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N\MEN 2026\OR\LEY 21\"/>
    </mc:Choice>
  </mc:AlternateContent>
  <xr:revisionPtr revIDLastSave="0" documentId="13_ncr:1_{49AAFC68-BE88-464A-9C1C-7B952A22FCA5}" xr6:coauthVersionLast="47" xr6:coauthVersionMax="47" xr10:uidLastSave="{00000000-0000-0000-0000-000000000000}"/>
  <bookViews>
    <workbookView xWindow="-120" yWindow="-120" windowWidth="29040" windowHeight="15720" xr2:uid="{A5906EC9-7400-4BF6-84C7-8A619B324953}"/>
  </bookViews>
  <sheets>
    <sheet name="REPORTE CARTERA LEY 21" sheetId="3" r:id="rId1"/>
    <sheet name="HOJA DE TRABAJO MZO" sheetId="2" state="hidden" r:id="rId2"/>
    <sheet name="ESTADO ACTUAL ENE2026 " sheetId="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'ESTADO ACTUAL ENE2026 '!$A$1:$H$942</definedName>
    <definedName name="_xlnm._FilterDatabase" localSheetId="1" hidden="1">'HOJA DE TRABAJO MZO'!$A$5:$J$944</definedName>
    <definedName name="A">#REF!</definedName>
    <definedName name="BOLETIN" localSheetId="2">'ESTADO ACTUAL ENE2026 '!#REF!</definedName>
    <definedName name="BOLETIN">'[1]ESTADO ACTUAL 1'!#REF!</definedName>
    <definedName name="CAIAU">'[2]Hoja1 (2)'!$A$2:$A$1100</definedName>
    <definedName name="CAUS">'[3]Hoja1 (2)'!$Q$2</definedName>
    <definedName name="CIU">'[3]Hoja1 (2)'!$A$2:$A$1100</definedName>
    <definedName name="CIUI">'[2]Hoja1 (2)'!$A$2:$A$1100</definedName>
    <definedName name="CLASIFICACION">#REF!</definedName>
    <definedName name="COLOMBIA">'[4]Hoja1 (2)'!$C$2:$C$6</definedName>
    <definedName name="CUIIN">'[2]Hoja1 (2)'!$A$2:$A$1100</definedName>
    <definedName name="datos">#REF!</definedName>
    <definedName name="DATOS_GEN">'[5]DATOS GENERALES'!#REF!</definedName>
    <definedName name="enero">'[6]CARTERA CARGADA MEN'!$B$6:$AH$273</definedName>
    <definedName name="ENTI">'[3]Hoja1 (2)'!$F$2:$F$4</definedName>
    <definedName name="estado_actual">#REF!</definedName>
    <definedName name="ETA">'[3]Hoja1 (2)'!$K$2:$K$6</definedName>
    <definedName name="ghfjhj">'[7]Hoja1 (2)'!$Q$2</definedName>
    <definedName name="INST">'[3]Hoja1 (2)'!$M$2:$M$4</definedName>
    <definedName name="JOSE">'[8]Hoja1 (2)'!$J$2:$J$5</definedName>
    <definedName name="julio">'[6]CARTERA A JULIO 31'!$B$3:$Y$2365</definedName>
    <definedName name="JUR">'[3]Hoja1 (2)'!$B$2:$B$63</definedName>
    <definedName name="JURDD">'[9]Hoja1 (2)'!$B$2:$B$63</definedName>
    <definedName name="JURIDICA">'[10]CXC A DEDUCIR'!#REF!</definedName>
    <definedName name="juris">[11]Hoja2!$C$5:$C$7</definedName>
    <definedName name="JURR">'[9]Hoja1 (2)'!$B$2:$B$63</definedName>
    <definedName name="MARZO">#REF!</definedName>
    <definedName name="nit_resoluciones">#REF!</definedName>
    <definedName name="ob">'[5]DATOS GENERALES'!#REF!</definedName>
    <definedName name="periodos" localSheetId="2">#REF!</definedName>
    <definedName name="periodos">#REF!</definedName>
    <definedName name="pila">#REF!</definedName>
    <definedName name="PL">'[10]CXC A DEDUCIR'!#REF!</definedName>
    <definedName name="PLANO">'[10]CXC A DEDUCIR'!#REF!</definedName>
    <definedName name="PLANOARCHIVOCOBROP">#REF!</definedName>
    <definedName name="Q">#REF!</definedName>
    <definedName name="resoluciones">#REF!</definedName>
    <definedName name="reversion">#REF!</definedName>
    <definedName name="saldmar">#REF!</definedName>
    <definedName name="saldoene">#REF!</definedName>
    <definedName name="saldofeb">#REF!</definedName>
    <definedName name="Saldosiif">#REF!</definedName>
    <definedName name="siif">'[12]271005'!$A$3:$F$4273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9" i="2"/>
  <c r="J27" i="2"/>
  <c r="J35" i="2"/>
  <c r="J43" i="2"/>
  <c r="J51" i="2"/>
  <c r="J59" i="2"/>
  <c r="J67" i="2"/>
  <c r="J75" i="2"/>
  <c r="J12" i="2"/>
  <c r="J83" i="2"/>
  <c r="J91" i="2"/>
  <c r="J20" i="2"/>
  <c r="J99" i="2"/>
  <c r="J9" i="2"/>
  <c r="J57" i="2"/>
  <c r="J66" i="2"/>
  <c r="J65" i="2"/>
  <c r="J74" i="2"/>
  <c r="J211" i="2"/>
  <c r="J73" i="2"/>
  <c r="J132" i="2"/>
  <c r="J227" i="2"/>
  <c r="J93" i="2"/>
  <c r="J81" i="2"/>
  <c r="J82" i="2"/>
  <c r="J243" i="2"/>
  <c r="J8" i="2"/>
  <c r="J15" i="2"/>
  <c r="J16" i="2"/>
  <c r="J23" i="2"/>
  <c r="J24" i="2"/>
  <c r="J31" i="2"/>
  <c r="J32" i="2"/>
  <c r="J39" i="2"/>
  <c r="J40" i="2"/>
  <c r="J47" i="2"/>
  <c r="J48" i="2"/>
  <c r="J55" i="2"/>
  <c r="J56" i="2"/>
  <c r="J63" i="2"/>
  <c r="J64" i="2"/>
  <c r="J71" i="2"/>
  <c r="J72" i="2"/>
  <c r="J79" i="2"/>
  <c r="J80" i="2"/>
  <c r="J87" i="2"/>
  <c r="J88" i="2"/>
  <c r="J89" i="2"/>
  <c r="J90" i="2"/>
  <c r="J95" i="2"/>
  <c r="J96" i="2"/>
  <c r="J97" i="2"/>
  <c r="J98" i="2"/>
  <c r="J101" i="2"/>
  <c r="J103" i="2"/>
  <c r="J104" i="2"/>
  <c r="J105" i="2"/>
  <c r="J106" i="2"/>
  <c r="J109" i="2"/>
  <c r="J110" i="2"/>
  <c r="J111" i="2"/>
  <c r="J112" i="2"/>
  <c r="J113" i="2"/>
  <c r="J114" i="2"/>
  <c r="J117" i="2"/>
  <c r="J118" i="2"/>
  <c r="J119" i="2"/>
  <c r="J120" i="2"/>
  <c r="J121" i="2"/>
  <c r="J122" i="2"/>
  <c r="J125" i="2"/>
  <c r="J126" i="2"/>
  <c r="J127" i="2"/>
  <c r="J128" i="2"/>
  <c r="J129" i="2"/>
  <c r="J130" i="2"/>
  <c r="J133" i="2"/>
  <c r="J134" i="2"/>
  <c r="J135" i="2"/>
  <c r="J136" i="2"/>
  <c r="J137" i="2"/>
  <c r="J138" i="2"/>
  <c r="J141" i="2"/>
  <c r="J142" i="2"/>
  <c r="J143" i="2"/>
  <c r="J144" i="2"/>
  <c r="J145" i="2"/>
  <c r="J146" i="2"/>
  <c r="J149" i="2"/>
  <c r="J150" i="2"/>
  <c r="J151" i="2"/>
  <c r="J152" i="2"/>
  <c r="J153" i="2"/>
  <c r="J154" i="2"/>
  <c r="J156" i="2"/>
  <c r="J157" i="2"/>
  <c r="J158" i="2"/>
  <c r="J159" i="2"/>
  <c r="J160" i="2"/>
  <c r="J161" i="2"/>
  <c r="J162" i="2"/>
  <c r="J164" i="2"/>
  <c r="J165" i="2"/>
  <c r="J166" i="2"/>
  <c r="J167" i="2"/>
  <c r="J168" i="2"/>
  <c r="J169" i="2"/>
  <c r="J170" i="2"/>
  <c r="J172" i="2"/>
  <c r="J173" i="2"/>
  <c r="J174" i="2"/>
  <c r="J175" i="2"/>
  <c r="J176" i="2"/>
  <c r="J177" i="2"/>
  <c r="J178" i="2"/>
  <c r="J180" i="2"/>
  <c r="J181" i="2"/>
  <c r="J182" i="2"/>
  <c r="J183" i="2"/>
  <c r="J184" i="2"/>
  <c r="J185" i="2"/>
  <c r="J186" i="2"/>
  <c r="J188" i="2"/>
  <c r="J189" i="2"/>
  <c r="J190" i="2"/>
  <c r="J191" i="2"/>
  <c r="J192" i="2"/>
  <c r="J193" i="2"/>
  <c r="J194" i="2"/>
  <c r="J196" i="2"/>
  <c r="J197" i="2"/>
  <c r="J198" i="2"/>
  <c r="J199" i="2"/>
  <c r="J200" i="2"/>
  <c r="J201" i="2"/>
  <c r="J202" i="2"/>
  <c r="J204" i="2"/>
  <c r="J205" i="2"/>
  <c r="J206" i="2"/>
  <c r="J207" i="2"/>
  <c r="J208" i="2"/>
  <c r="J209" i="2"/>
  <c r="J210" i="2"/>
  <c r="J212" i="2"/>
  <c r="J213" i="2"/>
  <c r="J214" i="2"/>
  <c r="J215" i="2"/>
  <c r="J216" i="2"/>
  <c r="J217" i="2"/>
  <c r="J218" i="2"/>
  <c r="J220" i="2"/>
  <c r="J221" i="2"/>
  <c r="J222" i="2"/>
  <c r="J223" i="2"/>
  <c r="J224" i="2"/>
  <c r="J225" i="2"/>
  <c r="J226" i="2"/>
  <c r="J228" i="2"/>
  <c r="J229" i="2"/>
  <c r="J230" i="2"/>
  <c r="J231" i="2"/>
  <c r="J232" i="2"/>
  <c r="J233" i="2"/>
  <c r="J234" i="2"/>
  <c r="J236" i="2"/>
  <c r="J237" i="2"/>
  <c r="J238" i="2"/>
  <c r="J239" i="2"/>
  <c r="J240" i="2"/>
  <c r="J241" i="2"/>
  <c r="J242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6" i="2"/>
  <c r="A12" i="3"/>
  <c r="A13" i="3" s="1"/>
  <c r="J7" i="2" l="1"/>
  <c r="J102" i="2"/>
  <c r="J94" i="2"/>
  <c r="J86" i="2"/>
  <c r="J78" i="2"/>
  <c r="J70" i="2"/>
  <c r="J62" i="2"/>
  <c r="J54" i="2"/>
  <c r="J46" i="2"/>
  <c r="J38" i="2"/>
  <c r="J30" i="2"/>
  <c r="J22" i="2"/>
  <c r="J14" i="2"/>
  <c r="J85" i="2"/>
  <c r="J77" i="2"/>
  <c r="J69" i="2"/>
  <c r="J61" i="2"/>
  <c r="J53" i="2"/>
  <c r="J45" i="2"/>
  <c r="J37" i="2"/>
  <c r="J29" i="2"/>
  <c r="J21" i="2"/>
  <c r="J13" i="2"/>
  <c r="J148" i="2"/>
  <c r="J140" i="2"/>
  <c r="J124" i="2"/>
  <c r="J116" i="2"/>
  <c r="J108" i="2"/>
  <c r="J100" i="2"/>
  <c r="J92" i="2"/>
  <c r="J84" i="2"/>
  <c r="J76" i="2"/>
  <c r="J68" i="2"/>
  <c r="J60" i="2"/>
  <c r="J52" i="2"/>
  <c r="J44" i="2"/>
  <c r="J36" i="2"/>
  <c r="J28" i="2"/>
  <c r="J235" i="2"/>
  <c r="J219" i="2"/>
  <c r="J203" i="2"/>
  <c r="J195" i="2"/>
  <c r="J187" i="2"/>
  <c r="J179" i="2"/>
  <c r="J171" i="2"/>
  <c r="J163" i="2"/>
  <c r="J155" i="2"/>
  <c r="J147" i="2"/>
  <c r="J139" i="2"/>
  <c r="J131" i="2"/>
  <c r="J123" i="2"/>
  <c r="J115" i="2"/>
  <c r="J107" i="2"/>
  <c r="J58" i="2"/>
  <c r="J50" i="2"/>
  <c r="J42" i="2"/>
  <c r="J34" i="2"/>
  <c r="J26" i="2"/>
  <c r="J18" i="2"/>
  <c r="J10" i="2"/>
  <c r="J49" i="2"/>
  <c r="J41" i="2"/>
  <c r="J33" i="2"/>
  <c r="J25" i="2"/>
  <c r="J17" i="2"/>
  <c r="B13" i="3"/>
  <c r="C13" i="3"/>
  <c r="B11" i="3"/>
  <c r="B12" i="3"/>
  <c r="D13" i="3"/>
  <c r="C11" i="3"/>
  <c r="D11" i="3"/>
  <c r="D12" i="3"/>
  <c r="E11" i="3"/>
  <c r="F11" i="3"/>
  <c r="G11" i="3"/>
  <c r="F13" i="3"/>
  <c r="F12" i="3"/>
  <c r="G13" i="3"/>
  <c r="G12" i="3"/>
  <c r="E13" i="3"/>
  <c r="E12" i="3"/>
  <c r="C12" i="3"/>
  <c r="A14" i="3"/>
  <c r="B14" i="3" s="1"/>
  <c r="F14" i="3" l="1"/>
  <c r="D14" i="3"/>
  <c r="E14" i="3"/>
  <c r="G14" i="3"/>
  <c r="C14" i="3"/>
  <c r="A15" i="3"/>
  <c r="B15" i="3" l="1"/>
  <c r="E15" i="3"/>
  <c r="D15" i="3"/>
  <c r="F15" i="3"/>
  <c r="G15" i="3"/>
  <c r="C15" i="3"/>
  <c r="A16" i="3"/>
  <c r="F16" i="3" l="1"/>
  <c r="D16" i="3"/>
  <c r="B16" i="3"/>
  <c r="E16" i="3"/>
  <c r="G16" i="3"/>
  <c r="C16" i="3"/>
  <c r="A17" i="3"/>
  <c r="D17" i="3" l="1"/>
  <c r="E17" i="3"/>
  <c r="B17" i="3"/>
  <c r="G17" i="3"/>
  <c r="F17" i="3"/>
  <c r="C17" i="3"/>
  <c r="A18" i="3"/>
  <c r="C18" i="3" l="1"/>
  <c r="G18" i="3"/>
  <c r="B18" i="3"/>
  <c r="F18" i="3"/>
  <c r="D18" i="3"/>
  <c r="E18" i="3"/>
  <c r="A19" i="3"/>
  <c r="C19" i="3" l="1"/>
  <c r="F19" i="3"/>
  <c r="D19" i="3"/>
  <c r="G19" i="3"/>
  <c r="B19" i="3"/>
  <c r="E19" i="3"/>
  <c r="A20" i="3"/>
  <c r="C20" i="3" l="1"/>
  <c r="D20" i="3"/>
  <c r="E20" i="3"/>
  <c r="B20" i="3"/>
  <c r="F20" i="3"/>
  <c r="G20" i="3"/>
  <c r="A21" i="3"/>
  <c r="C21" i="3" l="1"/>
  <c r="B21" i="3"/>
  <c r="E21" i="3"/>
  <c r="G21" i="3"/>
  <c r="D21" i="3"/>
  <c r="F21" i="3"/>
  <c r="A22" i="3"/>
  <c r="C22" i="3" l="1"/>
  <c r="E22" i="3"/>
  <c r="D22" i="3"/>
  <c r="F22" i="3"/>
  <c r="B22" i="3"/>
  <c r="G22" i="3"/>
  <c r="A23" i="3"/>
  <c r="C23" i="3" l="1"/>
  <c r="D23" i="3"/>
  <c r="F23" i="3"/>
  <c r="E23" i="3"/>
  <c r="B23" i="3"/>
  <c r="G23" i="3"/>
  <c r="A24" i="3"/>
  <c r="C24" i="3" l="1"/>
  <c r="D24" i="3"/>
  <c r="B24" i="3"/>
  <c r="G24" i="3"/>
  <c r="E24" i="3"/>
  <c r="F24" i="3"/>
  <c r="A25" i="3"/>
  <c r="C25" i="3" l="1"/>
  <c r="B25" i="3"/>
  <c r="E25" i="3"/>
  <c r="G25" i="3"/>
  <c r="F25" i="3"/>
  <c r="D25" i="3"/>
  <c r="A26" i="3"/>
  <c r="C26" i="3" l="1"/>
  <c r="E26" i="3"/>
  <c r="B26" i="3"/>
  <c r="G26" i="3"/>
  <c r="F26" i="3"/>
  <c r="D26" i="3"/>
  <c r="A27" i="3"/>
  <c r="C27" i="3" l="1"/>
  <c r="G27" i="3"/>
  <c r="G28" i="3" s="1"/>
  <c r="F27" i="3"/>
  <c r="F28" i="3" s="1"/>
  <c r="D27" i="3"/>
  <c r="E27" i="3"/>
  <c r="E28" i="3" s="1"/>
  <c r="B27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2" i="1"/>
  <c r="G942" i="1"/>
  <c r="F942" i="1"/>
  <c r="H9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Andrea Rozo Pinilla</author>
  </authors>
  <commentList>
    <comment ref="E25" authorId="0" shapeId="0" xr:uid="{E58EEB46-6FE4-40DE-889C-04FC7123C8FA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Tener presente que el calculo de la sumatoria de la resolucion es incorrecto debido a que el valor de la vigencia 2007 esta por error con otroa cifra y es la de la resolucion original.</t>
        </r>
      </text>
    </comment>
    <comment ref="E516" authorId="0" shapeId="0" xr:uid="{ED5C1280-5C87-43ED-BA3A-A669E4618CB0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Tiene acuerdo ley 550</t>
        </r>
      </text>
    </comment>
    <comment ref="E679" authorId="0" shapeId="0" xr:uid="{1A637016-18FC-4972-A0EE-F920B4A33DED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Es identica a la 23993 por los periodos del 2019, y esa se tiene que revocar y dejar èsta unicamente para cobro. Ya se hablo con Eliana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Andrea Rozo Pinilla</author>
  </authors>
  <commentList>
    <comment ref="D21" authorId="0" shapeId="0" xr:uid="{8C07F913-AC32-4C02-AED8-1F279FE081FC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Tener presente que el calculo de la sumatoria de la resolucion es incorrecto debido a que el valor de la vigencia 2007 esta por error con otroa cifra y es la de la resolucion original.</t>
        </r>
      </text>
    </comment>
    <comment ref="D512" authorId="0" shapeId="0" xr:uid="{30846BF5-D7A8-4275-8D72-DD057EA0E48D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Tiene acuerdo ley 550</t>
        </r>
      </text>
    </comment>
    <comment ref="D675" authorId="0" shapeId="0" xr:uid="{04345E65-1E60-4D71-BA4B-101CB4BB3CF9}">
      <text>
        <r>
          <rPr>
            <b/>
            <sz val="9"/>
            <color indexed="81"/>
            <rFont val="Tahoma"/>
            <family val="2"/>
          </rPr>
          <t>Jenny Andrea Rozo Pinilla:</t>
        </r>
        <r>
          <rPr>
            <sz val="9"/>
            <color indexed="81"/>
            <rFont val="Tahoma"/>
            <family val="2"/>
          </rPr>
          <t xml:space="preserve">
Es identica a la 23993 por los periodos del 2019, y esa se tiene que revocar y dejar èsta unicamente para cobro. Ya se hablo con Eliana</t>
        </r>
      </text>
    </comment>
  </commentList>
</comments>
</file>

<file path=xl/sharedStrings.xml><?xml version="1.0" encoding="utf-8"?>
<sst xmlns="http://schemas.openxmlformats.org/spreadsheetml/2006/main" count="1912" uniqueCount="695">
  <si>
    <t>NIT</t>
  </si>
  <si>
    <t>NOMBRE DE LA ENTIDAD</t>
  </si>
  <si>
    <t>No. RESOLUCIÓN</t>
  </si>
  <si>
    <t>FECHA RESOLUCIÓN</t>
  </si>
  <si>
    <t>TOTAL APORTE</t>
  </si>
  <si>
    <t>TOTAL INTERESES</t>
  </si>
  <si>
    <t>TOTAL DEUDA</t>
  </si>
  <si>
    <t>ALCALDIA MUNICIPAL DE EL BAGRE</t>
  </si>
  <si>
    <t>ALCALDIA MUNICIPAL DE NECHI</t>
  </si>
  <si>
    <t>ALCALDIA MUNICIPAL DE PUEBLORRICO</t>
  </si>
  <si>
    <t>ALCALDIA MUNICIPAL DE TAMESIS</t>
  </si>
  <si>
    <t>ALCALDIA MUNICIPAL DE TURBO</t>
  </si>
  <si>
    <t>ALCALDIA MUNICIPAL DE ZARAGOZA</t>
  </si>
  <si>
    <t>ALCALDIA MUNICIPAL DE CANDELARIA (ATLANTICO)</t>
  </si>
  <si>
    <t>ALCALDIA MUNICIPAL DE LURUACO</t>
  </si>
  <si>
    <t>ALCALDIA MUNICIPAL DE PONEDERA</t>
  </si>
  <si>
    <t>ALCALDIA MUNICIPAL DE REPELON</t>
  </si>
  <si>
    <t>ALCALDIA MUNICIPAL DE SABANALARGA (ATLANTICO)</t>
  </si>
  <si>
    <t>ALCALDIA MUNICIPAL DE SANTA LUCIA</t>
  </si>
  <si>
    <t>ALCALDIA MUNICIPAL DE SOLEDAD</t>
  </si>
  <si>
    <t>ALCALDIA MUNICIPAL DE CALAMAR (BOLIVAR)</t>
  </si>
  <si>
    <t>ALCALDIA MUNICIPAL DE CICUCO</t>
  </si>
  <si>
    <t>ALCALDIA MUNICIPAL DE EL CARMEN DE BOLIVAR</t>
  </si>
  <si>
    <t>ALCALDIA MUNICIPAL DE REGIDOR</t>
  </si>
  <si>
    <t>ALCALDIA MUNICIPAL DE SAN MARTIN DE LOBA</t>
  </si>
  <si>
    <t>ALCALDIA MUNICIPAL DE SUTAMARCHAN</t>
  </si>
  <si>
    <t>ALCALDIA MUNICIPAL DE MANZANARES</t>
  </si>
  <si>
    <t>ALCALDIA MUNICIPAL DE PUERTO RICO (CAQUETA)</t>
  </si>
  <si>
    <t>ALCALDIA MUNICIPAL DE CHAMEZA</t>
  </si>
  <si>
    <t>ALCALDIA MUNICIPAL DE ALMAGUER</t>
  </si>
  <si>
    <t>ALCALDIA MUNICIPAL DE BUENOS AIRES</t>
  </si>
  <si>
    <t>ALCALDIA MUNICIPAL DE GUAPI</t>
  </si>
  <si>
    <t>ALCALDIA MUNICIPAL DE LOPEZ DE MICAY</t>
  </si>
  <si>
    <t>ALCALDIA MUNICIPAL DE MERCADERES</t>
  </si>
  <si>
    <t>ALCALDIA MUNICIPAL DE PAEZ (CAUCA)</t>
  </si>
  <si>
    <t>ALCALDIA MUNICIPAL DE SOTARA</t>
  </si>
  <si>
    <t>CONCEJO MUNICIPAL DE AGUACHICA</t>
  </si>
  <si>
    <t>ALCALDIA MUNICIPAL DE CHIMICHAGUA</t>
  </si>
  <si>
    <t>ALCALDIA MUNICIPAL DE CHIRIGUANA</t>
  </si>
  <si>
    <t>ALCALDIA MUNICIPAL DE LA GLORIA</t>
  </si>
  <si>
    <t>ALCALDIA MUNICIPAL DE LA JAGUA DE IBIRICO</t>
  </si>
  <si>
    <t>ALCALDIA MUNICIPAL DE PAILITAS</t>
  </si>
  <si>
    <t>ALCALDIA MUNICIPAL DE PUEBLO BELLO</t>
  </si>
  <si>
    <t>ALCALDIA MUNICIPAL DE BOJAYA</t>
  </si>
  <si>
    <t>CONCEJO MUNICIPAL CANTON DE SAN PABLO</t>
  </si>
  <si>
    <t>GOBERNACION DE CHOCO</t>
  </si>
  <si>
    <t>MUNICIPIO DE RIOSUCIO</t>
  </si>
  <si>
    <t>ALCALDIA MUNICIPAL DE SIPI</t>
  </si>
  <si>
    <t>ALCALDIA MUNICIPAL DE TADO</t>
  </si>
  <si>
    <t>ALCALDIA MUNICIPAL DE BAJO BAUDO</t>
  </si>
  <si>
    <t>ALCALDIA MUNICIPAL DE CHIMA</t>
  </si>
  <si>
    <t>ALCALDIA MUNICIPAL DE MOMIL</t>
  </si>
  <si>
    <t>ALCALDIA MUNICIPAL DE MOÑITOS</t>
  </si>
  <si>
    <t>ALCALDIA MUNICIPAL DE SAN ANTERO</t>
  </si>
  <si>
    <t>ALCALDIA MUNICIPAL DE SAN PELAYO</t>
  </si>
  <si>
    <t>ALCALDIA MUNICIPAL DE COGUA</t>
  </si>
  <si>
    <t>ALCALDIA MUNICIPAL DE GUTIERREZ</t>
  </si>
  <si>
    <t>ALCALDIA MUNICIPAL DE UBAQUE</t>
  </si>
  <si>
    <t>ALCALDIA MUNICIPAL DE VILLAGOMEZ</t>
  </si>
  <si>
    <t>GOBERNACION DE GUAINIA</t>
  </si>
  <si>
    <t>ALCALDIA MUNICIPAL DE SUAZA</t>
  </si>
  <si>
    <t>ALCALDIA MUNICIPAL DE LA JAGUA DEL PILAR</t>
  </si>
  <si>
    <t>ALCALDIA MUNICIPAL DE URUMITA</t>
  </si>
  <si>
    <t>ALCALDIA MUNICIPAL DE ARIGUANI</t>
  </si>
  <si>
    <t>ALCALDIA MUNICIPAL DE EL BANCO</t>
  </si>
  <si>
    <t>ALCALDIA MUNICIPAL DE PIJIÑO DEL CARMEN</t>
  </si>
  <si>
    <t>ALCALDIA MUNICIPAL DE SANTA BARBARA DE PIN</t>
  </si>
  <si>
    <t>ALCALDIA DISTRITAL DE SANTA MARTA</t>
  </si>
  <si>
    <t>ALCALDIA MUNICIPAL DE CUBARRAL</t>
  </si>
  <si>
    <t>ALCALDIA MUNICIPAL DE ARBOLEDA (NARI?O)</t>
  </si>
  <si>
    <t>ALCALDIA MUNICIPAL DE CORDOBA (NARI?O)</t>
  </si>
  <si>
    <t>ALCALDIA MUNICIPAL DE EL CHARCO</t>
  </si>
  <si>
    <t>ALCALDIA MUNICIPAL DE SAN PABLO (NARIÑO)</t>
  </si>
  <si>
    <t>ALCALDIA MUNICIPAL DE SAN PEDRO DE CARTAGO</t>
  </si>
  <si>
    <t>ALCALDIA MUNICIPAL DE SAPUYES</t>
  </si>
  <si>
    <t>ALCALDIA MUNICIPAL DE CONVENCION</t>
  </si>
  <si>
    <t>ALCALDIA DE HACARI</t>
  </si>
  <si>
    <t>ALCALDIA MUNICIPAL DE LABATECA</t>
  </si>
  <si>
    <t>ALCALDIA MUNICIPAL DE SAN CALIXTO</t>
  </si>
  <si>
    <t>ALCALDIA MUNICIPAL DE MOCOA</t>
  </si>
  <si>
    <t>ALCALDIA MUNICIPAL DE APIA</t>
  </si>
  <si>
    <t>ALCALDIA MUNICIPAL DE PROVIDENCIA</t>
  </si>
  <si>
    <t>ALCALDIA MUNICIPAL DE CHARTA</t>
  </si>
  <si>
    <t>ALCALDIA MUNICIPAL DE BUENAVISTA (SUCRE)</t>
  </si>
  <si>
    <t>ALCALDIA MUNICIPAL DE CAIMITO</t>
  </si>
  <si>
    <t>ALCALDIA MUNICIPAL DE CHALAN</t>
  </si>
  <si>
    <t>ALCALDIA MUNICIPAL DE EL ROBLE</t>
  </si>
  <si>
    <t>ALCALDIA MUNICIPAL DE GALERAS</t>
  </si>
  <si>
    <t>ALCALDIA MUNICIPAL DE LOS PALMITOS</t>
  </si>
  <si>
    <t>ALCALDIA MUNICIPAL DE SAMPUES</t>
  </si>
  <si>
    <t>ALCALDIA MUNICIPAL DE SINCE SUCRE</t>
  </si>
  <si>
    <t>ALCALDIA MUNICIPAL DE ARMERO</t>
  </si>
  <si>
    <t>ALCALDIA MUNICIPAL DE GUAMO</t>
  </si>
  <si>
    <t>ALCALDIA MUNICIPAL DE PLANADAS</t>
  </si>
  <si>
    <t>ALCALDIA MUNICIPAL DE PRADO</t>
  </si>
  <si>
    <t>ALCALDIA MUNICIPAL DE SANTA ISABEL</t>
  </si>
  <si>
    <t>ALCALDIA MUNICIPAL DE VALLE DE SAN JUAN</t>
  </si>
  <si>
    <t>ALCALDIA MUNICIPAL DE BOLIVAR (VALLE DEL CAUCA)</t>
  </si>
  <si>
    <t>ALCALDIA MUNICIPAL DE CALIMA</t>
  </si>
  <si>
    <t>ALCALDIA MUNICIPAL DE EL DOVIO</t>
  </si>
  <si>
    <t>ALCALDIA MUNICIPAL DE TORO</t>
  </si>
  <si>
    <t>ALCALDIA MUNICIPAL DE VERSALLES</t>
  </si>
  <si>
    <t>SECRETARIA DE EDUCACION DEPARTAMENTAL DE GUAINIA</t>
  </si>
  <si>
    <t>ALCALDIA MUNICIPAL DE BARRANCABERMEJA</t>
  </si>
  <si>
    <t>ALCALDIA MUNICIPAL DE SABANALARGA</t>
  </si>
  <si>
    <t>ALCALDIA MUNICIPAL DE CALAMAR</t>
  </si>
  <si>
    <t>ALCALDIA MUNICIPAL DE MARIA LA BAJA</t>
  </si>
  <si>
    <t>ALCALDIA MUNICIPAL DE PUERTO RICO</t>
  </si>
  <si>
    <t>MUNICIPIO DE ACANDI</t>
  </si>
  <si>
    <t>ALCALDIA MUNICIPAL DE RIOSUCIO</t>
  </si>
  <si>
    <t>ALCALDIA MUNICIPAL DE GRANADA</t>
  </si>
  <si>
    <t>GOBERNACION DE MAGDALENA</t>
  </si>
  <si>
    <t>ALCALDIA MUNICIPAL DE HACARI</t>
  </si>
  <si>
    <t>ALCALDIA MUNICIPAL DE BUENAVISTA</t>
  </si>
  <si>
    <t>ALCALDIA MUNICIPAL DE BUENAVENTURA</t>
  </si>
  <si>
    <t>ALCALDIA MUNICIPAL DE SAN MARTIN</t>
  </si>
  <si>
    <t>CONTRALORIA MUNICIPAL DE BARRANQUILLA</t>
  </si>
  <si>
    <t>CONTRALORIA MUNICIPAL DE SOLEDAD</t>
  </si>
  <si>
    <t>ASAMBLEA DEPARTAMENTAL DE CORDOBA</t>
  </si>
  <si>
    <t>ALCALDIA - SECRETARIA DE EDUCACION MUNICIPAL DE SOLEDAD</t>
  </si>
  <si>
    <t>CONTRALORIA DEPARTAMENTAL DE BOLIVAR</t>
  </si>
  <si>
    <t>ALCALDIA MUNICIPAL DE QUIBDO</t>
  </si>
  <si>
    <t>GOBERNACIÓN - SECRETARIA DE EDUCACION DEPARTAMENTAL DE CORDOBA</t>
  </si>
  <si>
    <t>GOBERNACIÓN - SECRETARIA DE SALUD DEPARTAMENTAL DE CORDOBA</t>
  </si>
  <si>
    <t>GOBERNACION-ASAMBLEA DEPARTAMENTAL DE CUNDINAMARCA</t>
  </si>
  <si>
    <t>GOBERNACION - SECRETARIA DE SALUD DEPARTAMENTAL DEL GUAINIA</t>
  </si>
  <si>
    <t>CONTRALORIA DISTRITAL DE SANTA MARTA</t>
  </si>
  <si>
    <t>GOBERNACION-ASAMBLEA DEPARTAMENTAL DE VALLE</t>
  </si>
  <si>
    <t>CONTRALORIA GENERAL DEL DEPARTAMENTO DE LA GUAJIRA</t>
  </si>
  <si>
    <t>ALCALDIA MUNICIPAL DE MANAURE</t>
  </si>
  <si>
    <t>ALCALDIA MUNICIPAL DE JURADÓ</t>
  </si>
  <si>
    <t>ALCALDIA DE BARBACOAS</t>
  </si>
  <si>
    <t>ALCALDIA DE CICUCO</t>
  </si>
  <si>
    <t>ALCALDIA MUNICIPAL DE BAHIA SOLANO</t>
  </si>
  <si>
    <t>ALCALDIA MUNICIPAL DE SAN BERNARDO DEL VIENTO</t>
  </si>
  <si>
    <t>ALCALDIA MUNICIPAL DE SAN CARLOS (CORDOBA)</t>
  </si>
  <si>
    <t>ALCADIA DE BOJAYA</t>
  </si>
  <si>
    <t>ALCALDIA DE EL PEÑON</t>
  </si>
  <si>
    <t>ALCALDIA DE RIOSUCIO</t>
  </si>
  <si>
    <t>ALCALDIA DE AYAPEL</t>
  </si>
  <si>
    <t>ALCALDIA DE CHIMA</t>
  </si>
  <si>
    <t>ALCALDIA DE VIGIA DEL FUERTE</t>
  </si>
  <si>
    <t>ALCALDIA DE SANTA LUCIA</t>
  </si>
  <si>
    <t>ALCALDIA DE REGIDOR</t>
  </si>
  <si>
    <t>PERSONERIA MUNICIPAL DE CORDOBA</t>
  </si>
  <si>
    <t>PERSONERIA MUNICIPAL DE CLEMENCIA</t>
  </si>
  <si>
    <t>PERSONERIA MUNICIPAL DE MAHATES</t>
  </si>
  <si>
    <t>PERSONERIA MUNICIPAL DE REGIDOR</t>
  </si>
  <si>
    <t>PERSONERIA MUNICIPAL DE MEDIO ATRATO</t>
  </si>
  <si>
    <t>PERSONERIA MUNICIPAL DE BOLIVAR</t>
  </si>
  <si>
    <t>PERSONERIA MUNICIPAL DE SIPI</t>
  </si>
  <si>
    <t>PERSONERIA MUNICIPAL DE ARROYOHONDO</t>
  </si>
  <si>
    <t>PERSONERIA MUNICIPAL DE ACANDI</t>
  </si>
  <si>
    <t>PERSONERIA MUNICIPAL DE EL CANTON DE SAN PABLO</t>
  </si>
  <si>
    <t>PERSONERIA MUNICIPAL DE BAGADO</t>
  </si>
  <si>
    <t>PERSONERIA MUNICIPAL DE BOJAYA</t>
  </si>
  <si>
    <t>PERSONERIA MUNICIPAL DE JURADO</t>
  </si>
  <si>
    <t>PERSONERIA MUNICIPAL DE CERETE</t>
  </si>
  <si>
    <t>CONCEJO MUNICIPAL DE SAN PELAYO</t>
  </si>
  <si>
    <t>CONCEJO MUNICIPAL DE ALTO BAUDO</t>
  </si>
  <si>
    <t>CONCEJO MUNICIPAL DE ITSMINA</t>
  </si>
  <si>
    <t>CONCEJO MUNICIPAL DE BOJAYA</t>
  </si>
  <si>
    <t>CONCEJO MUNICIPAL DE BOGADO</t>
  </si>
  <si>
    <t>CONCEJO MUNICIPAL DE MEDIO ATRATO</t>
  </si>
  <si>
    <t>CONCEJO MUNICIPAL DE UNION PANAMERICANA</t>
  </si>
  <si>
    <t>CONCEJO MUNICIPAL DE MALAMBO</t>
  </si>
  <si>
    <t xml:space="preserve">PERSONERIA MUNICIPAL DE PUERTO LIBERTADOR </t>
  </si>
  <si>
    <t>PERSONERIA MUNICIPAL DE UNION PANAMERICANA</t>
  </si>
  <si>
    <t>CONCEJO MUNICIPAL DE TUBARÁ</t>
  </si>
  <si>
    <t>PERSONERIA MUNICIPAL DE CHALAN</t>
  </si>
  <si>
    <t>CONCEJO MUNICIPAL DE MANATI</t>
  </si>
  <si>
    <t>CONCEJO MUNICIPAL DE QUIBDO</t>
  </si>
  <si>
    <t>CONCEJO MUNICIPAL DE TURBANA</t>
  </si>
  <si>
    <t>CONCEJO MUNICIPAL DE EL PEÑON</t>
  </si>
  <si>
    <t>PERSONERIA MUNICIPAL DE SABANALARGA</t>
  </si>
  <si>
    <t>PERSONERIA  MUNICIPAL DE QUIBDO</t>
  </si>
  <si>
    <t>ASAMBLEA DEPARTAMENTAL DE CHOCO</t>
  </si>
  <si>
    <t>CONCEJO MUNICPAL EL CHARCO</t>
  </si>
  <si>
    <t>CONCEJO MUNICIPAL DE EL CANTON DE SAN PABLO</t>
  </si>
  <si>
    <t>PERSONERIA MUNICIPAL DE SAN JOSE DEL CESAR</t>
  </si>
  <si>
    <t>PERSONERIA MUNICIPAL DE VALPARAISO</t>
  </si>
  <si>
    <t>PERSONERIA MUNICIPAL DE ARMERO GUAYABAL</t>
  </si>
  <si>
    <t>CONCEJO MUNICIPAL DE SOPLAVIENTO</t>
  </si>
  <si>
    <t>ASAMBLEA DEPARTAMENTAL DE MOCOA</t>
  </si>
  <si>
    <t>CONCEJO MUNICIPAL DE CLEMENCIA</t>
  </si>
  <si>
    <t>CONCEJO MUNICIPAL DE SIPI</t>
  </si>
  <si>
    <t>MUNICIPIO RIOSUCIO</t>
  </si>
  <si>
    <t>PERSONERIA MUNICIPAL DE EL PEÑON</t>
  </si>
  <si>
    <t>PERSONERIA MUNICIPAL DE SAN JUANITO</t>
  </si>
  <si>
    <t>PERSONERIA MUNICIPAL DE SAN CARLOS</t>
  </si>
  <si>
    <t>CONCEJO MUNICIPAL DE CANDELARIA</t>
  </si>
  <si>
    <t>CONCEJO MUNICIPAL DE SANTA LUCIA</t>
  </si>
  <si>
    <t>CONCEJO MUNICIPAL DE POLONUEVO</t>
  </si>
  <si>
    <t>CONCEJO MUNICIPAL DE LA JAGUA DE IBIRICO</t>
  </si>
  <si>
    <t>CONCEJO MUNICIPAL DE MAHATES</t>
  </si>
  <si>
    <t>CONCEJO MUNICIPAL DE VILLANUEVA</t>
  </si>
  <si>
    <t>CONCEJO MUNICIPAL DE REGIDOR</t>
  </si>
  <si>
    <t>CONCEJO MUNICIPAL DE TURBO</t>
  </si>
  <si>
    <t>CONCEJO MUNICIPAL DE EL CARMEN DE BOLIVAR</t>
  </si>
  <si>
    <t>CONCEJO MUNICIPAL DE TAMALAMEQUE</t>
  </si>
  <si>
    <t>SECRETARIA DE EDUCACION DEL MUNICIPIO DE SOLEDAD</t>
  </si>
  <si>
    <t>CONCEJO MUNICIPAL DE CERETE</t>
  </si>
  <si>
    <t>ASAMBLEA DEPARTAMENTAL DE SUCRE</t>
  </si>
  <si>
    <t>CONCEJO MUNICIPAL DE PIVIJAY</t>
  </si>
  <si>
    <t>CONCEJO MUNICIPAL DE EL ROBLE</t>
  </si>
  <si>
    <t>PERSONERIA MUNICIPAL DE TUBARÁ</t>
  </si>
  <si>
    <t>PERSONERIA MUNICIPAL DE CUNDAY</t>
  </si>
  <si>
    <t>PERSONERIA MUNICIPAL DE SANTA LUCIA</t>
  </si>
  <si>
    <t>PERSONERIA MUNICIPAL DE EL CARMEN DE BOLIVAR</t>
  </si>
  <si>
    <t>CONCEJO MUNICIPAL DE PONEDERA</t>
  </si>
  <si>
    <t>PERSONERIA MUNICIPAL DE TURBANÁ</t>
  </si>
  <si>
    <t>ALCALDIA MUNICIPAL DE ACANDÍ</t>
  </si>
  <si>
    <t>ALCALDIA MUNICIPAL DE SAN JUAN DE URABÁ</t>
  </si>
  <si>
    <t>CONCEJO MUNICIPAL DE MOÑITOS</t>
  </si>
  <si>
    <t>CONCEJO MUNICIPAL DE BARBOSA</t>
  </si>
  <si>
    <t>PERSONERIA MUNICIPAL DE MONTECRITO</t>
  </si>
  <si>
    <t>CONCEJO MUNICIPAL DE MAGANGUÉ</t>
  </si>
  <si>
    <t>ALCALDIA MUNICIPAL DE EL CANTON DE SAN PABLO</t>
  </si>
  <si>
    <t>PERSONERIA MUNICIPAL DE COROZAL</t>
  </si>
  <si>
    <t>PERSONERIA MUNICIPAL DE SAN PELAYO</t>
  </si>
  <si>
    <t>ALCALDIA MUNICIPAL DE SANTIAGO</t>
  </si>
  <si>
    <t xml:space="preserve">CONCEJO MUNICIPAL DE SAN CALIXTO </t>
  </si>
  <si>
    <t xml:space="preserve">CONCEJO MUNICIPAL DE MONTELIBANO </t>
  </si>
  <si>
    <t>CONCEJO MUNICIPAL DE SAN JUANITO</t>
  </si>
  <si>
    <t xml:space="preserve">PERSONERIA MUNICIPAL DE SINCELEJO </t>
  </si>
  <si>
    <t>PERSONERIA MUNICIPAL DE PUERTO WILCHES</t>
  </si>
  <si>
    <t>PERSONERIA MUNICIPAL DE LOS CÓRDOBAS</t>
  </si>
  <si>
    <t>PERSONERIA MUNICIPAL DE SAN CALIXTO</t>
  </si>
  <si>
    <t>CONCEJO MUNICIPAL DE MOMIL</t>
  </si>
  <si>
    <t xml:space="preserve">PERSONERIA MUNICIPAL DE SAN ONOFRE </t>
  </si>
  <si>
    <t>CONCEJO MUNICIPAL DE BUENAVISTA</t>
  </si>
  <si>
    <t>PERSONERIA MUNICIPAL DE BAHÍA SOLANO</t>
  </si>
  <si>
    <t>SECRETARIA DE EDUCACION DE MALAMBO</t>
  </si>
  <si>
    <t>SECRETARIA DE EDUCACION DE MAGDALENA</t>
  </si>
  <si>
    <t>ALCALDIA MUNICIPAL DE SAN BERNARDO</t>
  </si>
  <si>
    <t>SECRETARIA DE SALUD DEPARTAMENTAL DEL MAGDALENA</t>
  </si>
  <si>
    <t>ALCALDIA MUNICIPAL DE SALAMINA</t>
  </si>
  <si>
    <t>SECRETARIA MUNICIPAL DE SALUD DE MAGANGUE</t>
  </si>
  <si>
    <t>PERSONERIA MUNICIPAL DE SAN ESTANISLAO</t>
  </si>
  <si>
    <t>PERSONERIA MUNICIPAL DE SANTA CATALINA</t>
  </si>
  <si>
    <t>ALCALDIA MUNICIPAL DE SAN CRISTOBAL</t>
  </si>
  <si>
    <t>CONCEJO MUNICIPAL DE EL PAUJIL</t>
  </si>
  <si>
    <t>PERSONERIA MUNICIPAL DE ISTMINA</t>
  </si>
  <si>
    <t>ALCALDIA MUNICIPAL DE PIOJO</t>
  </si>
  <si>
    <t>ALCALDIA MUNICIPAL DE TAMALAMEQUE</t>
  </si>
  <si>
    <t xml:space="preserve">PERSONERIA MUNICIPAL DE MOÑITOS </t>
  </si>
  <si>
    <t>PERSONERIA MUNICIPAL DE PUEBLO BELLO</t>
  </si>
  <si>
    <t>PERSONERIA MUNICIPAL DE TAMALAMEQUE</t>
  </si>
  <si>
    <t>CONCEJO MUNICIPAL DE CANTON DE SAN PABLO</t>
  </si>
  <si>
    <t>PERSONERIA MUNICIPAL DEL CANTON DE SAN PABLO</t>
  </si>
  <si>
    <t>ALCALDIA MUNICIPAL DE MANATI</t>
  </si>
  <si>
    <t>PERSONERIA MUNICIPAL DE SOLEDAD</t>
  </si>
  <si>
    <t>CONCEJO MUNICIPAL DE SANTO TOMAS DE VILLANUEVA</t>
  </si>
  <si>
    <t>PERSONERIA MUNICIPAL DE SABANA DE TORRES</t>
  </si>
  <si>
    <t>SECRETARIA DE SALUD MUNICIPAL DE QUIBDO</t>
  </si>
  <si>
    <t>PERSONERIA MUNICIPAL DE ALTO BAUDO</t>
  </si>
  <si>
    <t>PERSONERIA MUNICIPAL DE BUENAVISTA</t>
  </si>
  <si>
    <t>PERSONERIA MUNICIPAL DE SAN JUAN NEPOMUCENO</t>
  </si>
  <si>
    <t>CONCEJO MUNICIPAL DE COLOSO</t>
  </si>
  <si>
    <t>CONCEJO MUNICIPAL DE PULI</t>
  </si>
  <si>
    <t>CONCEJO MUNICIPAL DE OVEJAS</t>
  </si>
  <si>
    <t>CONCEJO MUNICIPAL DE SAN ESTANISLAO</t>
  </si>
  <si>
    <t>ALCALDIA MUNCIPAL DE JUAN DE ACOSTA</t>
  </si>
  <si>
    <t>ALCALDIA MUNICIPAL DE SANTA ROSA</t>
  </si>
  <si>
    <t>SECRETARIA DE SALUD DEPARTAMENTAL DE BOLIVAR</t>
  </si>
  <si>
    <t>ALCALDIA MUNICIPAL DE VIGIA DEL FUERTE</t>
  </si>
  <si>
    <t>PERSONERIA MUNICIPAL DE LOS CORDOBAS</t>
  </si>
  <si>
    <t>PERSONERIA MUNICIPAL DE BARBACOAS</t>
  </si>
  <si>
    <t>PERSONERIA MUNICIPAL DE MANATI</t>
  </si>
  <si>
    <t>PERSONERIA MUNICIPAL DE MONTERIA</t>
  </si>
  <si>
    <t>PERSONERIA MUNICIPAL DE CIENAGA</t>
  </si>
  <si>
    <t>ALCALDIA MUNICIPAL DE GUACA</t>
  </si>
  <si>
    <t>ALCALDIA MUNICIPAL DE MATANZA</t>
  </si>
  <si>
    <t>PERSONERIA MUNICIPAL DE VALLE DEL GUAMUEZ</t>
  </si>
  <si>
    <t>ALCALDIA MUNICIPAL DE SAN ONOFRE</t>
  </si>
  <si>
    <t xml:space="preserve">ALCALDIA MUNICIPAL DE EL BANCO </t>
  </si>
  <si>
    <t>ALCALDIA MUNICIPAL DE SANTA CATALINA</t>
  </si>
  <si>
    <t>PERSONERIA MUNICIPAL DE SOPLAVIENTO</t>
  </si>
  <si>
    <t>CONCEJO MUNICIPAL DE TURBACO</t>
  </si>
  <si>
    <t>ALCALDIA MUNICIPAL DE TIMANA</t>
  </si>
  <si>
    <t>CONCEJO MUNICIPAL DE SABANALARGA</t>
  </si>
  <si>
    <t>CONCEJO MUNICIPAL DE OCAÑA</t>
  </si>
  <si>
    <t>ALCALDIA MUNICIPAL DE DISTRACCION</t>
  </si>
  <si>
    <t>ALCALDIA MUNICIPAL DE SAN CARLOS</t>
  </si>
  <si>
    <t>PERSONERIA MUNICIPAL DE MORELIA</t>
  </si>
  <si>
    <t>GOBERNACION DEL VALLE DEL CAUCA</t>
  </si>
  <si>
    <t>ALCALDIA MUNICIPAL DE VILLANUEVA (LA GUAJIRA)</t>
  </si>
  <si>
    <t>CONCEJO MUNICIPAL DE ISTMINA</t>
  </si>
  <si>
    <t>PERSONERIA MUNICIPAL DE  EL CANTON DE SAN PABLO</t>
  </si>
  <si>
    <t>PERSONERIA MUNICIPAL DE ATRATO</t>
  </si>
  <si>
    <t>ALCALDIA MUNICIPAL DE ISTMINA</t>
  </si>
  <si>
    <t>ALCALDIA MUNICIPAL DE  EL CANTON DE SAN PABLO</t>
  </si>
  <si>
    <t>ALCALDIA MUNICIPAL DE GUAYABAL DE SIQUIMA</t>
  </si>
  <si>
    <t>CONCEJO MUNICIPAL DE LA GLORIA</t>
  </si>
  <si>
    <t>CONCEJO MUNICIPAL DE PALMAR DE VARELA</t>
  </si>
  <si>
    <t>PERSONERIA MUNICIPAL DE PALMAR DE VARELA</t>
  </si>
  <si>
    <t>CONCEJO MUNICIPAL DE LOS PALMITOS</t>
  </si>
  <si>
    <t>CONCEJO MUNICIPAL DE RIOHACHA</t>
  </si>
  <si>
    <t>CONCEJO MUNICIPAL DE BAHIA SOLANO</t>
  </si>
  <si>
    <t>ALCALDIA MUNICIPAL DE JURADO</t>
  </si>
  <si>
    <t>CONCEJO MUNICIPAL DE NOVITA</t>
  </si>
  <si>
    <t>CONCEJO MUNICIPAL DE MAGANGUE</t>
  </si>
  <si>
    <t>CONCEJO MUNICIPAL DE SALAMINA</t>
  </si>
  <si>
    <t>ALCALDIA MUNICIPAL DE ANCUYA</t>
  </si>
  <si>
    <t>ALCALDIA MUNICIPAL DE ILES</t>
  </si>
  <si>
    <t>CONCEJO MUNICIPAL DE MARIA LA BAJA</t>
  </si>
  <si>
    <t>PERSONERIA MUNICIPAL DE TENERIFE</t>
  </si>
  <si>
    <t>ALCALDIA MUNICIPAL DEL TIMANA</t>
  </si>
  <si>
    <t>PERSONERIA MUNICIPAL DE MORROA</t>
  </si>
  <si>
    <t>ALCALDIA MUNICIPAL DE ARROYOHONDO</t>
  </si>
  <si>
    <t>ALCALDIA MUNICIPAL DE PADILLA</t>
  </si>
  <si>
    <t>ALCALDIA MUNICIPAL DE SANTO TOMAS</t>
  </si>
  <si>
    <t>PERSONERIA MUNICIPAL DE SANTO TOMAS</t>
  </si>
  <si>
    <t>CONCEJO MUNICIPAL DE CAMPO DE LA CRUZ</t>
  </si>
  <si>
    <t>PERSONERIA MUNICIPAL DE CAMPO DE LA CRUZ</t>
  </si>
  <si>
    <t>ALCALDIA MUNICIPAL DE ARBOLEDAS</t>
  </si>
  <si>
    <t>ALCALDIA MUNICIPAL DE MOSQUERA</t>
  </si>
  <si>
    <t>CONCEJO MUNICIPAL DE MORROA</t>
  </si>
  <si>
    <t>PERSONERIA MUNICIPAL DE TURBANA</t>
  </si>
  <si>
    <t>ALCALDIA MUNICIPAL DE CHINU</t>
  </si>
  <si>
    <t>CONCEJO MUNICIPAL DE CARMEN DEL DARIEN</t>
  </si>
  <si>
    <t>CONCEJO MUNICIPAL DE ARROYOHONDO</t>
  </si>
  <si>
    <t>PERSONERIA MUNICIPAL DE SANTA BARBARA DE PINTO</t>
  </si>
  <si>
    <t>CONCEJO MUNICIPAL DE PUERTO GUZMAN</t>
  </si>
  <si>
    <t>CONCEJO MUNICIPAL DE SAN MARTIN</t>
  </si>
  <si>
    <t>PERSONERIA  MUNICIPAL DE PUERTO CAIDEDO</t>
  </si>
  <si>
    <t>CONCEJO MUNICIPAL DE JURADO</t>
  </si>
  <si>
    <t>PERSONERIA MUNICIPAL DE MAPIRIPAN</t>
  </si>
  <si>
    <t>ALCALDIA MUNICIPAL DE TIERRALTA</t>
  </si>
  <si>
    <t>PERSONERIA MUNICIPAL DE SAN BENITO ABAD</t>
  </si>
  <si>
    <t>PERSONERIA MUNICIPAL DE GUARANDA</t>
  </si>
  <si>
    <t>ALCALDIA MUNICIPAL DE TARAZA</t>
  </si>
  <si>
    <t>PERSONERIA MUNICIPAL DE SUCRE</t>
  </si>
  <si>
    <t>CONCEJO MUNICIPAL DE SUCRE</t>
  </si>
  <si>
    <t>ALCALDIA MUNICIPAL DE ANSERMANUEVO</t>
  </si>
  <si>
    <t>PERSONERIA MUNICIPAL DE MARIA LA BAJA</t>
  </si>
  <si>
    <t>PERSONERIA MUNICIPAL DE BAHIA SOLANO</t>
  </si>
  <si>
    <t>PERSONERÍA MUNICIPAL DE PALMITO</t>
  </si>
  <si>
    <t>SECRETARIA DE SALUD MUNICIPAL DE CALI</t>
  </si>
  <si>
    <t>MUNICIPIO DE UNE</t>
  </si>
  <si>
    <t>CONCEJO MUNICIPAL DE BAGADO</t>
  </si>
  <si>
    <t>PERSONERIA MUNICIPAL DE FRANCISCO PIZARRO</t>
  </si>
  <si>
    <t>CONCEJO MUNICIPAL DE ATRATO</t>
  </si>
  <si>
    <t>SECRETARIA DE SALUD DEL MUNICIPIO DE PIENDAMO</t>
  </si>
  <si>
    <t>PERSONERIA MUNICIPAL DE SAN FERNANDO</t>
  </si>
  <si>
    <t>PERSONERIA MUNICIPAL DE CAIMITO</t>
  </si>
  <si>
    <t>PERSONERIA MUNICIPAL DE GALERAS</t>
  </si>
  <si>
    <t>CONCEJO MUNICIPAL DE ACANDI</t>
  </si>
  <si>
    <t>PERSONERIA MUNICIPAL DE BAJO BAUDO</t>
  </si>
  <si>
    <t>ALCALDIA MUNICIPAL DE SUCRE</t>
  </si>
  <si>
    <t>CONCEJO MUNICIPAL DE SAN JUAN DE BETULIA</t>
  </si>
  <si>
    <t>CONCEJO MUNICIPAL DE SAN BENITO ABAD</t>
  </si>
  <si>
    <t>CONCEJO MUNICIPAL DE TUTAZA</t>
  </si>
  <si>
    <t>ALCALDIA MUNICIPAL DE SAN JUAN DE COSTA</t>
  </si>
  <si>
    <t>PERSONERIA MUNICIPAL DE MOMIL</t>
  </si>
  <si>
    <t>ALCALDIA MUNICIPAL DE PUERTO LEGUIZAMO</t>
  </si>
  <si>
    <t>CONCEJO MUNICIPAL DE CHIRIGUANA</t>
  </si>
  <si>
    <t>PERSONERIA MUNICIPAL DE SAN JOSE DEL GUAVIARE</t>
  </si>
  <si>
    <t>ALCALDIA MUNICIPAL DE MARULANDA</t>
  </si>
  <si>
    <t>ALCALDIA MUNICIPAL DE CARCASI</t>
  </si>
  <si>
    <t>ALCALDIA MUNICIPAL DE ZAMBRANO</t>
  </si>
  <si>
    <t>CONCEJO MUNICIPAL DE LOS CORDOBAS</t>
  </si>
  <si>
    <t>CONCEJO MUNICIPAL DE SAN JUAN DE ACOSTA</t>
  </si>
  <si>
    <t>PERSONERIA MUNICIPAL DE ABARRANCO DE LOBA</t>
  </si>
  <si>
    <t>PERSONERIA MUNICIPAL DE ACHI</t>
  </si>
  <si>
    <t>PERSONERIA MUNICIPAL DE MOÑITOS</t>
  </si>
  <si>
    <t>PERSONERIA MUNICIPAL DE NOVITA</t>
  </si>
  <si>
    <t>ASAMBLEA DEPARTAMENTAL DEL GUAINIA</t>
  </si>
  <si>
    <t>PERSONERIA MUNICIPAL DE CANALETE</t>
  </si>
  <si>
    <t xml:space="preserve">PERSONERIA MUNICIPAL DE BUENAVISTA </t>
  </si>
  <si>
    <t>CONCEJO MUNICIPAL DE BARBACOAS</t>
  </si>
  <si>
    <t>CONCEJO MUNICIPAL DE CONCORDIA</t>
  </si>
  <si>
    <t>CONCEJO MUNICIPAL DE URUMITA - GUAJIRA</t>
  </si>
  <si>
    <t>ALCALDIA MUNICIPAL DE SAN FRANCISCO</t>
  </si>
  <si>
    <t>ASAMBLEA DEPARTAMENTAL DEL CHOCO</t>
  </si>
  <si>
    <t xml:space="preserve"> MUNICIPIO DE RIOSUCIO</t>
  </si>
  <si>
    <t xml:space="preserve">ALCALDIA MUNICIPAL DE SANTA ROSA </t>
  </si>
  <si>
    <t xml:space="preserve">CONCEJO MUNICIPAL DE SAN JUAN DE BETULIA	</t>
  </si>
  <si>
    <t xml:space="preserve">PERSONERIA MUNICIPAL DE CERETE </t>
  </si>
  <si>
    <t>CONCEJO MUNICIPAL DE SAN CRISTOBAL</t>
  </si>
  <si>
    <t>PERSONERIA MUNICIPAL DE ANCUYA</t>
  </si>
  <si>
    <t xml:space="preserve">CONCEJO MUNICIPAL DE TOLUVIEJO	</t>
  </si>
  <si>
    <t xml:space="preserve">PERSONERIA MUNICIPAL DE EL ROBLE	</t>
  </si>
  <si>
    <t>MUNICIPIO DE PUERTO LEGUIZAMO</t>
  </si>
  <si>
    <t>ALCALDIA MUNICIPAL DE NOROSI</t>
  </si>
  <si>
    <t>PERSONERIA DE PUERTO CONCORDIA</t>
  </si>
  <si>
    <t xml:space="preserve"> PERSONERIA MUNICIPAL DEL ALTO BAUDO </t>
  </si>
  <si>
    <t xml:space="preserve">ALCALDIA DE SABANAGRANDE </t>
  </si>
  <si>
    <t xml:space="preserve">CONCEJO DE SAN ALBERTO </t>
  </si>
  <si>
    <t>CONCEJO DE TOLUVIEJO</t>
  </si>
  <si>
    <t>ALCALDIA DE CLEMENCIA</t>
  </si>
  <si>
    <t>CONCEJO MUNICIPAL DE CANTON DE EL SAN PABLO</t>
  </si>
  <si>
    <t>PERSONERÍA MUNICIPAL DE BAHÍA SOLANO</t>
  </si>
  <si>
    <t>PERSONERÍA MUNICIPAL DE NUNCHÍA</t>
  </si>
  <si>
    <t>PERSONERÍA MUNICIPAL DE SUCRE</t>
  </si>
  <si>
    <t>CONCEJO MUNICIPAL DE LA CELIA</t>
  </si>
  <si>
    <t>CONCEJO MUNICIPAL DE PALESTINA</t>
  </si>
  <si>
    <t>CONCEJO MUNICIPAL DE EL CARMEN DE ATRATO</t>
  </si>
  <si>
    <t>MUNICIPIO DE BAHÍA SOLANO</t>
  </si>
  <si>
    <t>MUNICIPIO DE LOS PALMITOS</t>
  </si>
  <si>
    <t>CONCEJO MUNICIPAL DE BAHÍA SOLANO</t>
  </si>
  <si>
    <t>PERSONERÍA MUNICIPAL DE ALTO BAUDÓ</t>
  </si>
  <si>
    <t>PERSONERÍA MUNICIPAL DE SINCE</t>
  </si>
  <si>
    <t>PERSONERÍA MUNICIPAL DE TABLON DE GÓMEZ</t>
  </si>
  <si>
    <t>PERSONERÍA MUNICIPAL DE CAIMITO</t>
  </si>
  <si>
    <t>PERSONERÍA MUNICIPAL DE JURADÓ</t>
  </si>
  <si>
    <t>PERSONERÍA MUNICIPAL DE SAN BENITO ABAD</t>
  </si>
  <si>
    <t>PERSONERÍA MUNICIPAL DE BECERRIL</t>
  </si>
  <si>
    <t>ALCALDIA MUNICIPAL DE GUACARI</t>
  </si>
  <si>
    <t>PERSONERÍA MUNICIPAL DE NOVITA</t>
  </si>
  <si>
    <t>PERSONERÍA MUNICIPAL DE FRANCISCO PIZARRO</t>
  </si>
  <si>
    <t>ALCALDIA DE MARULANDA</t>
  </si>
  <si>
    <t>PERSONERÍA MUNICIPAL DE COLOSO</t>
  </si>
  <si>
    <t>PERSONERÍA MUNICIPAL DE PUERTO BOYACÁ</t>
  </si>
  <si>
    <t>CONCEJO MUNICIPAL DEL PEÑÓN</t>
  </si>
  <si>
    <t>CONCEJO MUNICIPAL PUERTO COLOMBIA</t>
  </si>
  <si>
    <t>PERSONERÍA MUNICIPAL DE SANTA LUCÍA</t>
  </si>
  <si>
    <t>CONCEJO MUNICIPAL DE LA MACARENA</t>
  </si>
  <si>
    <t>PERSONERÍA MUNICIPAL DE PONEDERA</t>
  </si>
  <si>
    <t>PERSONERÍA MUNICIPAL DE SOLEDAD</t>
  </si>
  <si>
    <t>ALCALDÍA MUNICIPAL DE SANTA LUCÍA</t>
  </si>
  <si>
    <t>CONCEJO MUNICIPAL DE JUAN DE ACOSTA</t>
  </si>
  <si>
    <t>CONCEJO MUNICIPAL DE USIACURI</t>
  </si>
  <si>
    <t>PERSONERÍA MUNICIPAL DE MANATÍ</t>
  </si>
  <si>
    <t>ALCALDÍA MUNICIPAL DE ARROYOHONDO</t>
  </si>
  <si>
    <t>ALCALDÍA MUNICIPAL DE ACHÍ</t>
  </si>
  <si>
    <t>PERSONERÍA MUNICIPAL DE ACHÍ</t>
  </si>
  <si>
    <t>PERSONERÍA MUNICIPAL DE SUAN</t>
  </si>
  <si>
    <t>PERSONERÍA MUNICIPAL DE SAN CRISTÓBAL</t>
  </si>
  <si>
    <t>PERSONERÍA MUNICIPAL DE TENERIFE</t>
  </si>
  <si>
    <t>PERSONERÍA MUNICIPAL DE YACUANQUER</t>
  </si>
  <si>
    <t>MUNICIPIO DE ALPUJARRA</t>
  </si>
  <si>
    <t>MUNICIPIO DE EL CHARCO</t>
  </si>
  <si>
    <t>PERSONERÍA MUNICIPAL DE OVEJAS</t>
  </si>
  <si>
    <t>PERSONERIA MUNICIPAL DE MARGARITA</t>
  </si>
  <si>
    <t>CONCEJO MUNICIPAL DE FRANCISCO PIZARRO</t>
  </si>
  <si>
    <t>CONCEJO MUNICIPAL DE TOLUVIEJO</t>
  </si>
  <si>
    <t>CONCEJO MUNICIPAL DE SANTIAGO DE TOLU</t>
  </si>
  <si>
    <t>MUNICIPIO DE SAN BENITO ABAD</t>
  </si>
  <si>
    <t>MUNICIPIO DE TOLUVIEJO</t>
  </si>
  <si>
    <t>CONCEJO DE URUMITA</t>
  </si>
  <si>
    <t>PERSONERÍA MUNICIPAL DE MAGANGUÉ</t>
  </si>
  <si>
    <t>PERSONERÍA MUNICIPAL DE ALGARROBO</t>
  </si>
  <si>
    <t>PERSONERÍA MUNICIPAL DE CHIRIGUANA</t>
  </si>
  <si>
    <t>PERSONERÍA MUNICIPAL DE SANTA BARBARA</t>
  </si>
  <si>
    <t>PERSONERÍA MUNICIPAL DE LOS CORDOBAS</t>
  </si>
  <si>
    <t>CONCEJO MUNICIPAL DE SAN CRISTÓBAL - BOLÍVAR</t>
  </si>
  <si>
    <t>ALCALDÍA MUNICIPAL DE BOJAYÁ</t>
  </si>
  <si>
    <t>ALCALDÍA MUNICIPAL DE CLEMENCIA</t>
  </si>
  <si>
    <t>ALCALDÍA MUNICIPAL DE EL CHARCO</t>
  </si>
  <si>
    <t>ALCALDÍA MUNICIPAL DE LOS PALMITOS</t>
  </si>
  <si>
    <t>ALCALDÍA MUNICIPAL DE SAN JACINTO DEL CAUCA</t>
  </si>
  <si>
    <t>ALCALDÍA MUNICIPAL DE TOPAIPÍ</t>
  </si>
  <si>
    <t>ALCALDÍA MUNICIPAL DE VALLE DE SAN JUAN</t>
  </si>
  <si>
    <t>CONCEJO MUNICIPAL DE PROVIDENCIA</t>
  </si>
  <si>
    <t>CONCEJO MUNICIPAL DE CANTÓN DE EL SAN PABLO</t>
  </si>
  <si>
    <t>CONCEJO MUNICIPAL DE ACHÍ</t>
  </si>
  <si>
    <t>CONCEJO MUNICIPAL DE CHIMICHAGUA</t>
  </si>
  <si>
    <t>CONCEJO MUNICIPAL DE EL CHARCO</t>
  </si>
  <si>
    <t>CONCEJO MUNICIPAL DE LOS CÓRDOBAS</t>
  </si>
  <si>
    <t>CONCEJO MUNICIPAL DE MARÍA LA BAJA</t>
  </si>
  <si>
    <t>CONCEJO MUNICIPAL DE MONTECRISTO</t>
  </si>
  <si>
    <t>CONCEJO MUNICIPAL DE NOROSÍ</t>
  </si>
  <si>
    <t>CONCEJO MUNICIPAL DE HACARÍ</t>
  </si>
  <si>
    <t>PERSONERÍA MUNICIPAL DE CURILLO</t>
  </si>
  <si>
    <t>PERSONERÍA MUNICIPAL DE EL CÁRMEN DE BOLÍVAR</t>
  </si>
  <si>
    <t>PERSONERÍA MUNICIPAL DE EL CHARCO</t>
  </si>
  <si>
    <t>PERSONERÍA MUNICIPAL DE LURUACO</t>
  </si>
  <si>
    <t>PERSONERÍA MUNICIPAL DE MANI</t>
  </si>
  <si>
    <t>PERSONERÍA MUNICIPAL DE MOMIL</t>
  </si>
  <si>
    <t>PERSONERÍA MUNICIPAL DE MONTECRISTO</t>
  </si>
  <si>
    <t>PERSONERÍA MUNICIPAL DE MORROA</t>
  </si>
  <si>
    <t>PERSONERÍA MUNICIPAL DE PROVIDENCIA</t>
  </si>
  <si>
    <t>PERSONERÍA MUNICIPAL DE QUIBDÓ</t>
  </si>
  <si>
    <t>PERSONERÍA MUNICIPAL DE REGIDOR</t>
  </si>
  <si>
    <t>PERSONERÍA MUNICIPAL DE SALAMINA</t>
  </si>
  <si>
    <t>PERSONERÍA MUNICIPAL DE SAN BERNARDO DEL VIENTO</t>
  </si>
  <si>
    <t>PERSONERÍA MUNICIPAL DE SANTO TOMÁS</t>
  </si>
  <si>
    <t>CONCEJO MUNICIPAL DE SAN JUAN DE URABÁ</t>
  </si>
  <si>
    <t>PERSONERÍA MUNICIPAL DE ACANDÍ</t>
  </si>
  <si>
    <t>PERSONERÍA MUNICIPAL DE ARROYOHONDO</t>
  </si>
  <si>
    <t>PERSONERÍA MUNICIPAL DE BUENAVISTA</t>
  </si>
  <si>
    <t>PERSONERÍA MUNICIPAL DE MOSQUERA</t>
  </si>
  <si>
    <t>PERSONERÍA MUNICIPAL DE SAN JACINTO DEL CAUCA</t>
  </si>
  <si>
    <t>PERSONERÍA MUNICIPAL DE SAN JUAN NEPOMUCENO</t>
  </si>
  <si>
    <t>PERSONERÍA MUNICIPAL DE TUBARÁ</t>
  </si>
  <si>
    <t>PERSONERÍA MUNICIPAL DE EL ROBLE</t>
  </si>
  <si>
    <t>ALCALDÍA MUNICIPAL DE SAN BENITO ABAD</t>
  </si>
  <si>
    <t>CONCEJO MUNICIPAL DE ORTEGA</t>
  </si>
  <si>
    <t>CONCEJO DISTRITAL DE BARRANQUILLA</t>
  </si>
  <si>
    <t>CONCEJO MUNICIPAL DE REPELÓN</t>
  </si>
  <si>
    <t>PERSONERÍA MUNICIPAL DE BARBACOAS</t>
  </si>
  <si>
    <t>PERSONERIA MUNICIPAL DE SAN ONOFRE</t>
  </si>
  <si>
    <t>ALCALDIA MUNICIPAL DE SAN ZENON</t>
  </si>
  <si>
    <t>CONCEJO MUNICIPAL DE SAN ZENON</t>
  </si>
  <si>
    <t>PERSONERIA MUNICIPAL DE SAN ZENON MAGDALENA</t>
  </si>
  <si>
    <t>CONCEJO MUNICIPAL DE SANTA BARBARA DE PINTO</t>
  </si>
  <si>
    <t>PERSONERIA MUNICIPAL SUCRE</t>
  </si>
  <si>
    <t>CONCEJO MUNICIPAL DE ZAMBRANO</t>
  </si>
  <si>
    <t>PERSONERIA MUNICIPAL ZONA BANANERA</t>
  </si>
  <si>
    <t>CONCEJO MUNICIPAL DE BELEN</t>
  </si>
  <si>
    <t>CONCEJO MUNICIPAL DE PUEBLO BELLO</t>
  </si>
  <si>
    <t>MUNICIPIO DE LA BELLEZA</t>
  </si>
  <si>
    <t>CONCEJO RIOSUCIO</t>
  </si>
  <si>
    <t>PERSONERIA ROBERTO PAYAN</t>
  </si>
  <si>
    <t>CONCEJO SALAMINA</t>
  </si>
  <si>
    <t>ALCALDIA SAN BENITO ABAD</t>
  </si>
  <si>
    <t>CONCEJO SAN BENITO ABAD</t>
  </si>
  <si>
    <t>PERSONERIA SAN BENITO ABAD</t>
  </si>
  <si>
    <t>PERSONERIA SAN BERNARDO DEL VIENTO</t>
  </si>
  <si>
    <t>PERSONERIA SAN CALIXTO</t>
  </si>
  <si>
    <t>CONCEJO SAN CRISTOBAL</t>
  </si>
  <si>
    <t>CONCEJO SAN FERNANDO</t>
  </si>
  <si>
    <t>PERSONERIA SAN FERNANDO</t>
  </si>
  <si>
    <t>CONCEJO SAN JACINTO DEL CAUCA</t>
  </si>
  <si>
    <t>PERSONERIA SAN MARTIN DE LOBA</t>
  </si>
  <si>
    <t>PERSONERIA MUNICIPAL DE COLOSO</t>
  </si>
  <si>
    <t>PERSONERIA MUNICIPAL DE BECERRIL</t>
  </si>
  <si>
    <t>CONCEJO MUNICIPAL DE CUNDAY</t>
  </si>
  <si>
    <t xml:space="preserve">PERSONERIA MUNICIPAL DE ACHI </t>
  </si>
  <si>
    <t>ALCALDIA MUNICIPAL DE BARRANCO DE LOBA</t>
  </si>
  <si>
    <t>CONCEJO MUNICIPAL DE ACHI</t>
  </si>
  <si>
    <t>PERSONERIA MUNICIPAL DE CONCORDIA</t>
  </si>
  <si>
    <t>ALCALDIA MUNICIPAL DE QUIPAMA</t>
  </si>
  <si>
    <t>CONCEJO MUNICIPAL DE  EL CERRITO</t>
  </si>
  <si>
    <t>CONCEJO MUNICIPAL  DE EL ROBLE</t>
  </si>
  <si>
    <t>CONCEJO MUNICIPAL DE MITU</t>
  </si>
  <si>
    <t>CONCEJO MUNICIPAL LA MACARENA</t>
  </si>
  <si>
    <t>PERSONERIA MUNICIPAL DE GRANADA </t>
  </si>
  <si>
    <t>PERSONERIA MUNICIPAL DE QUIBDO</t>
  </si>
  <si>
    <t>CONCEJO MUNICIPAL EL ESPINAL</t>
  </si>
  <si>
    <t>CONCEJO MUNICIPAL DEL CANTON DE SAN PABLO</t>
  </si>
  <si>
    <t>CONCEJO MUNICIPAL DE PUERTO WILCHES</t>
  </si>
  <si>
    <t>CONCEJO MUNICIPAL DE GALERAS</t>
  </si>
  <si>
    <t>ALCALDIA MUNICIPAL DE LA APARTADA</t>
  </si>
  <si>
    <t>PERSONERIA MUNICIPAL DE MAGANGUE</t>
  </si>
  <si>
    <t>CONCEJO MUNICIPAL DE MOSQUERA</t>
  </si>
  <si>
    <t>PERSONERIA MUNICIPAL DE MOSQUERA</t>
  </si>
  <si>
    <t>CONCEJO MUNICIPAL DE PIOJO</t>
  </si>
  <si>
    <t>PERSONERIA MUNICIPAL DE PIOJO</t>
  </si>
  <si>
    <t>PERSONERIA MUNICIPAL DE PIVIJAY</t>
  </si>
  <si>
    <t>PERSONERIA MUNICIPAL DE PONEDERA</t>
  </si>
  <si>
    <t>PERSONERIA MUNICIPAL DE MARGARITA BOLIVAR</t>
  </si>
  <si>
    <t>PERSONERIA MUNICIPAL DE EL CHARCO</t>
  </si>
  <si>
    <t>CONCEJO MUNICIPAL DE EL CHARCO NARINO</t>
  </si>
  <si>
    <t>PERSONERIA MUNICIPAL DE MONTECRISTO</t>
  </si>
  <si>
    <t>CONCEJO MUNICIPAL DE NOROSI BOLIVAR</t>
  </si>
  <si>
    <t>CONCEJO MUNICIPAL DE NUEVA GRANADA</t>
  </si>
  <si>
    <t>PERSONERIA MUNICIPAL DE NUEVA GRANADA MAGDALENA</t>
  </si>
  <si>
    <t>PERSONERIA MUNICIPAL DE PINILLOS</t>
  </si>
  <si>
    <t>CONCEJO MUNICIPAL DE PINILLOS BOLIVAR</t>
  </si>
  <si>
    <t>PERSONERIA MUNICIPAL DE PORE</t>
  </si>
  <si>
    <t>PERSONERIA MUNICIPAL SAN JOSE DEL GUAVIARE</t>
  </si>
  <si>
    <t>ASAMBLEA DEPARTAMENTAL DEL GUAVIARE</t>
  </si>
  <si>
    <t xml:space="preserve">CONCEJO MUNICIPAL DE TANGUA </t>
  </si>
  <si>
    <t>CONCEJO MUNICIPAL DE REPELON</t>
  </si>
  <si>
    <t>ALCALDIA MUNICIPAL DE SAN JUAN BAUTISTA DE GUACARÍ</t>
  </si>
  <si>
    <t>CONCEJO MUNICIPAL DE CACHIPAY</t>
  </si>
  <si>
    <t>ALCALDIA MUNICIPAL DE CASTILLA LA NUEVA</t>
  </si>
  <si>
    <t>PERSONERIA MUNICIPAL CURUMANI CESAR</t>
  </si>
  <si>
    <t xml:space="preserve">PERSONERIA MUNICIPAL DE OBANDO </t>
  </si>
  <si>
    <t xml:space="preserve">CONCEJO MUNICIPAL DE PUERTO CAICEDO </t>
  </si>
  <si>
    <t>CONCEJO MUNICIPAL DE ROSAS</t>
  </si>
  <si>
    <t>CONCEJO MUNICIPAL SAN AGUSTIN</t>
  </si>
  <si>
    <t>CONCEJO MUNICIPAL DE SAN MIGUEL</t>
  </si>
  <si>
    <t xml:space="preserve">PERSONERIA MUNICIPAL DE URIBE </t>
  </si>
  <si>
    <t>CONCEJO MUNICIPAL DE CRAVO NORTE</t>
  </si>
  <si>
    <t>CONCEJO MUNICIPAL DE RIOSUCIO</t>
  </si>
  <si>
    <t>CONCEJO MUNICIPAL DE SANTA MARIA</t>
  </si>
  <si>
    <t>CONCEJO MUNICIPAL DE ALGECIRAS</t>
  </si>
  <si>
    <t>CONCEJO MUNICIPAL DE PAICOL</t>
  </si>
  <si>
    <t>CONCEJO MUNICIPAL DE PITAL</t>
  </si>
  <si>
    <t>CONCEJO MUNICIPAL DE AGRADO</t>
  </si>
  <si>
    <t>CONCEJO MUNICIPAL DE COLÓN</t>
  </si>
  <si>
    <t>CONCEJO MUNICIPAL DE PUERTO GUZMÁN</t>
  </si>
  <si>
    <t>CONCEJO MUNICIPAL DE PUERTO LEGUIZAMO</t>
  </si>
  <si>
    <t>CONCEJO MUNICIPAL DE SAN FRANCISCO</t>
  </si>
  <si>
    <t>PERSONERÍA MUNICIPAL DE SIBUNDOY</t>
  </si>
  <si>
    <t>CONCEJO MUNICIPAL DE LA UNIÓN</t>
  </si>
  <si>
    <t>PERSONERÍA MUNICIPAL DE SAN ONOFRE</t>
  </si>
  <si>
    <t>CONCEJO MUNICIPAL DE SAN PEDRO</t>
  </si>
  <si>
    <t>CONCEJO MUNICIPAL DE CHISCAS</t>
  </si>
  <si>
    <t>CONCEJO MUNICIPAL DE CHIVATÁ</t>
  </si>
  <si>
    <t>CONCEJO MUNICIPAL DE FLORESTA</t>
  </si>
  <si>
    <t>ALCALDÍA MUNICIPAL DE GUICÁN</t>
  </si>
  <si>
    <t>CONCEJO MUNICIPAL DE JERICÓ</t>
  </si>
  <si>
    <t>CONCEJO MUNICIPAL DE NOBSA</t>
  </si>
  <si>
    <t>CONCEJO MUNICIPAL DE OTANCHE</t>
  </si>
  <si>
    <t>CONCEJO MUNICIPAL DE PAUNA</t>
  </si>
  <si>
    <t>CONCEJO MUNICIPAL DE MARIPÍ</t>
  </si>
  <si>
    <t xml:space="preserve">PERSONERIA MUNICIPAL DE VILLAVIEJA </t>
  </si>
  <si>
    <t>CONCEJO MUNICIPAL DE CHIQUINQUIRA</t>
  </si>
  <si>
    <t xml:space="preserve">CONCEJO MUNICIPAL DE FIRAVITOBA </t>
  </si>
  <si>
    <t xml:space="preserve">ALCALDIA MUNICIPAL DE SAN MARTIN DE LOBA </t>
  </si>
  <si>
    <t>ALCALDIA MUNICIPAL DE SAN JACINTO DEL CAUCA</t>
  </si>
  <si>
    <t>SECRETARIA DE SALUD MUNICIPAL DE TURBACO</t>
  </si>
  <si>
    <t xml:space="preserve">ALCALDIA MUNICIPAL DE SOPLAVIENTO </t>
  </si>
  <si>
    <t>CONCEJO MUNICIPAL SANTA CRUZ DE MOMPOS</t>
  </si>
  <si>
    <t xml:space="preserve"> PERSONERIA MUNICIPAL DE SANTA CATALINA </t>
  </si>
  <si>
    <t>PERSONERIA MUNICIPAL DE SAN JACINTO</t>
  </si>
  <si>
    <t>CONCEJO MUNICIPAL DE PALMIRA</t>
  </si>
  <si>
    <t>CONCEJO MUNICIPAL DE MARGARITA</t>
  </si>
  <si>
    <t>PERSONERIA MUNICIPAL DE MALAMBO</t>
  </si>
  <si>
    <t>CONCEJO MUNICIPAL DE APIA</t>
  </si>
  <si>
    <t>CONCEJO MUNICIPAL DE LA VIRGINIA</t>
  </si>
  <si>
    <t>CONCEJO MUNICIPAL DE GINEBRA</t>
  </si>
  <si>
    <t>CONCEJO MUNICIPAL DE VIANI</t>
  </si>
  <si>
    <t xml:space="preserve">PERSONERIA MUNICIPAL DE UTICA </t>
  </si>
  <si>
    <t>CONCEJO MUNICIPAL DE SILVANIA</t>
  </si>
  <si>
    <t>CONCEJO MUNICIPAL  DE FUQUENE</t>
  </si>
  <si>
    <t>PERSONERIA MUNICIPAL FLORIDA</t>
  </si>
  <si>
    <t>CONCEJO MUNICIPAL DEL PEÑON</t>
  </si>
  <si>
    <t>CONCEJO MUNICIPAL DE CIRCACIA</t>
  </si>
  <si>
    <t>PERSONERIA MUNICIPAL DE CICUCO</t>
  </si>
  <si>
    <t>CONCEJO MUNICIPAL DE CAQUEZA</t>
  </si>
  <si>
    <t>CONCEJO MUNICIPAL DE CANTAGALLO</t>
  </si>
  <si>
    <t>PERSONERIA DISTRITAL DE BARRANQUILLA</t>
  </si>
  <si>
    <t>PERSONERIA MUNICIPAL DE BARRANCOMINAS</t>
  </si>
  <si>
    <t xml:space="preserve">CONCEJO MUNIPAL DE ARROYOHONDO </t>
  </si>
  <si>
    <t>CONCEJO MUNICIPAL DE ARJONA</t>
  </si>
  <si>
    <t>CONCEJO MUNICIPAL  DE APULO</t>
  </si>
  <si>
    <t xml:space="preserve">CONCEJO MUNICIPAL DE ANAPOIMA </t>
  </si>
  <si>
    <t>ASAMBLEA DEPARTAMENTAL DE GUAINIA</t>
  </si>
  <si>
    <t>CONCEJO MUNICIPAL DE ALBANIA</t>
  </si>
  <si>
    <t>CONCEJO MUNICIPAL DE ALTO BAUDÓ</t>
  </si>
  <si>
    <t>CONCEJO MUNICIPAL DE BAJO BAUDÓ</t>
  </si>
  <si>
    <t>CONCEJO MUNICIPAL DE BARICHARA</t>
  </si>
  <si>
    <t>CONCEJO MUNICIPAL DE CÁCHIRA</t>
  </si>
  <si>
    <t>CONCEJO MUNICIPAL DE CARCASÍ</t>
  </si>
  <si>
    <t>CONCEJO MUNICIPAL DE CHARTA</t>
  </si>
  <si>
    <t>PERSONERIA MUNICIPAL DE HATO</t>
  </si>
  <si>
    <t>CONCEJO MUNICIPAL DE MACARAVITA</t>
  </si>
  <si>
    <t>CONCEJO MUNICIPAL DE MUTISCUA</t>
  </si>
  <si>
    <t>CONCEJO MUNICIPAL DE NUQUÍ</t>
  </si>
  <si>
    <t>CONCEJO MUNICIPAL DE ONZAGA</t>
  </si>
  <si>
    <t>CONCEJO MUNICIPAL DE PALMAR</t>
  </si>
  <si>
    <t>CONCEJO MUNICIPAL DE PAMPLONA</t>
  </si>
  <si>
    <t>CONCEJO MUNICIPAL DE SAN ANDRÉS</t>
  </si>
  <si>
    <t>PERSONERÍA MUNICIPAL DE SAN BENITO</t>
  </si>
  <si>
    <t>CONCEJO MUNICIPAL DE SANTA BÁRBARA</t>
  </si>
  <si>
    <t>CONCEJO MUNICIPAL DE SANTIAGO</t>
  </si>
  <si>
    <t>CONCEJO MUNICIPAL DE SURATÁ</t>
  </si>
  <si>
    <t>PERSONERÍA MUNICIPAL DE SAN CALIXTO</t>
  </si>
  <si>
    <t>CONCEJO MUNICIPAL DE VILLA CARO</t>
  </si>
  <si>
    <t>PERSONERÍA MUNICIPAL DE ASTREA</t>
  </si>
  <si>
    <t xml:space="preserve">CONCEJO MUNICIPAL DE BUENOS AIRES </t>
  </si>
  <si>
    <t>CONCEJO MUNICIPAL DE CAJIBÍO</t>
  </si>
  <si>
    <t>CONCEJO MUNICIPAL DE CALOTO</t>
  </si>
  <si>
    <t>PERSONERÍA MUNICIPAL DE CARMEN DE APICALÁ</t>
  </si>
  <si>
    <t>CONCEJO MUNICIPAL DE CHIRIGUANÁ</t>
  </si>
  <si>
    <t>CONCEJO MUNICIPAL DE CUMARIBO</t>
  </si>
  <si>
    <t>PERSONERÍA MUNICIPAL DE EL PASO</t>
  </si>
  <si>
    <t>PERSONERÍA MUNICIPAL DE EL PIÑÓN</t>
  </si>
  <si>
    <t>ALCALDÍA MUNICIPAL DE FUNDACIÓN</t>
  </si>
  <si>
    <t>CONCEJO MUNICIPAL DE GUAPI</t>
  </si>
  <si>
    <t>PERSONERÍA MUNICIPAL DE HONDA</t>
  </si>
  <si>
    <t>CONCEJO MUNICIPAL DE JAMBALÓ</t>
  </si>
  <si>
    <t>ALCALDÍA MUNICIPAL DE LEJANÍAS</t>
  </si>
  <si>
    <t>CONCEJO MUNICIPAL DE MAGÜI PAYÁN</t>
  </si>
  <si>
    <t>CONCEJO MUNICIPAL DE MANAURE</t>
  </si>
  <si>
    <t>PERSONERÍA MUNICIPAL DE MELGAR</t>
  </si>
  <si>
    <t>CONCEJO MUNICIPAL DE MERCADERES</t>
  </si>
  <si>
    <t xml:space="preserve">CONCEJO MUNICIPAL DE MONTELÍBANO </t>
  </si>
  <si>
    <t>CONCEJO MUNICIPAL DE MORALES</t>
  </si>
  <si>
    <t>CONCEJO MUNICIPAL DE PADILLA</t>
  </si>
  <si>
    <t>PERSONERÍA MUNICIPAL DE PLATO</t>
  </si>
  <si>
    <t>CONCEJO MUNICIPAL DE PUERTO LÓPEZ</t>
  </si>
  <si>
    <t>ALCALDÍA MUNICIPAL DE PURÍSIMA</t>
  </si>
  <si>
    <t>CONCEJO MUNICIPAL DE SAN ANTONIO</t>
  </si>
  <si>
    <t>PERSONERÍA MUNICIPAL DE SAN LUIS</t>
  </si>
  <si>
    <t>CONCEJO MUNICIPAL DE SAN ZENÓN</t>
  </si>
  <si>
    <t>CONCEJO MUNICIPAL DE SANTA ROSA</t>
  </si>
  <si>
    <t>CONCEJO MUNICIPAL DE SITIONUEVO</t>
  </si>
  <si>
    <t>CONCEJO MUNICIPAL DE SOTARÁ</t>
  </si>
  <si>
    <t>CONCEJO MUNICIPAL DE SUÁREZ</t>
  </si>
  <si>
    <t>CONCEJO MUNICIPAL DE SUAREZ</t>
  </si>
  <si>
    <t>CONCEJO MUNICIPAL DE VILLA RICA</t>
  </si>
  <si>
    <t>CONCEJO MUNICIPAL DE ZAPAYÁN</t>
  </si>
  <si>
    <t xml:space="preserve">PERSONERÍA MUNICIPAL DE NUEVA GRANADA </t>
  </si>
  <si>
    <t>CONCEJO MUNICIPAL DE SAN BERNARDO DEL VIENTO</t>
  </si>
  <si>
    <t>CONCEJO MUNICIPAL DE SAN SEBASTIÁN</t>
  </si>
  <si>
    <t xml:space="preserve">PERSONERIA MUNICIPAL MAGANGUE </t>
  </si>
  <si>
    <t>PERSONERIA MUNICIPAL PROVIDENCIA Y SANTA CATALINA ISLAS</t>
  </si>
  <si>
    <t>CHIP</t>
  </si>
  <si>
    <t xml:space="preserve">11300000 - Ministerio de Educación Nacional </t>
  </si>
  <si>
    <t>CODIGO CHIP</t>
  </si>
  <si>
    <t xml:space="preserve">Digite aquí, el código CHIP de su entidad </t>
  </si>
  <si>
    <t xml:space="preserve">N. </t>
  </si>
  <si>
    <t>RAZON SOCIAL</t>
  </si>
  <si>
    <t xml:space="preserve">CARTERA LEY 21 </t>
  </si>
  <si>
    <t>LLAVE</t>
  </si>
  <si>
    <t xml:space="preserve">MINISTERIO DE EDUCACIÓN </t>
  </si>
  <si>
    <t>CONTAR</t>
  </si>
  <si>
    <t>TOTAL</t>
  </si>
  <si>
    <t>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</si>
</sst>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* #,##0_);_(&quot;$&quot;* \(#,##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  "/>
    </font>
    <font>
      <b/>
      <sz val="10"/>
      <name val="Calibri  "/>
    </font>
    <font>
      <sz val="10"/>
      <color theme="1"/>
      <name val="Calibri  "/>
    </font>
    <font>
      <sz val="10"/>
      <name val="Calibri  "/>
    </font>
    <font>
      <b/>
      <sz val="10"/>
      <color theme="1"/>
      <name val="Calibri  "/>
    </font>
    <font>
      <b/>
      <sz val="11"/>
      <color theme="0"/>
      <name val="Calibri"/>
      <family val="2"/>
      <scheme val="minor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  <font>
      <b/>
      <sz val="16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8" tint="-0.249977111117893"/>
      <name val="Verdana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1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justify" vertical="center"/>
    </xf>
    <xf numFmtId="0" fontId="10" fillId="0" borderId="1" xfId="2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/>
    </xf>
    <xf numFmtId="1" fontId="9" fillId="0" borderId="1" xfId="4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justify" vertical="center"/>
    </xf>
    <xf numFmtId="0" fontId="9" fillId="0" borderId="1" xfId="4" applyFont="1" applyBorder="1" applyAlignment="1">
      <alignment horizontal="center" vertical="center"/>
    </xf>
    <xf numFmtId="14" fontId="9" fillId="0" borderId="1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justify" vertical="center"/>
    </xf>
    <xf numFmtId="0" fontId="10" fillId="0" borderId="1" xfId="2" applyFont="1" applyBorder="1" applyAlignment="1">
      <alignment horizontal="justify" vertical="center" wrapText="1"/>
    </xf>
    <xf numFmtId="3" fontId="9" fillId="0" borderId="1" xfId="4" applyNumberFormat="1" applyFont="1" applyBorder="1" applyAlignment="1">
      <alignment horizontal="justify" vertical="center"/>
    </xf>
    <xf numFmtId="14" fontId="10" fillId="0" borderId="1" xfId="2" quotePrefix="1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0" xfId="4" applyFont="1" applyAlignment="1">
      <alignment wrapText="1"/>
    </xf>
    <xf numFmtId="0" fontId="10" fillId="0" borderId="0" xfId="4" applyFont="1" applyAlignment="1">
      <alignment vertical="center"/>
    </xf>
    <xf numFmtId="1" fontId="10" fillId="0" borderId="1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2" quotePrefix="1" applyFont="1" applyBorder="1" applyAlignment="1">
      <alignment horizontal="center" vertical="center"/>
    </xf>
    <xf numFmtId="0" fontId="9" fillId="0" borderId="0" xfId="4" applyFont="1" applyAlignment="1">
      <alignment vertical="center" wrapText="1"/>
    </xf>
    <xf numFmtId="167" fontId="10" fillId="0" borderId="1" xfId="8" applyNumberFormat="1" applyFont="1" applyFill="1" applyBorder="1" applyAlignment="1" applyProtection="1">
      <alignment horizontal="left" vertical="center" wrapText="1"/>
    </xf>
    <xf numFmtId="14" fontId="10" fillId="0" borderId="1" xfId="3" applyNumberFormat="1" applyFont="1" applyFill="1" applyBorder="1" applyAlignment="1">
      <alignment horizontal="center" vertical="center"/>
    </xf>
    <xf numFmtId="14" fontId="10" fillId="0" borderId="1" xfId="8" applyNumberFormat="1" applyFont="1" applyFill="1" applyBorder="1" applyAlignment="1" applyProtection="1">
      <alignment horizontal="center" vertical="center"/>
      <protection locked="0"/>
    </xf>
    <xf numFmtId="0" fontId="10" fillId="0" borderId="1" xfId="8" applyNumberFormat="1" applyFont="1" applyFill="1" applyBorder="1" applyAlignment="1" applyProtection="1">
      <alignment horizontal="center" vertical="center"/>
      <protection locked="0"/>
    </xf>
    <xf numFmtId="0" fontId="9" fillId="0" borderId="1" xfId="8" applyNumberFormat="1" applyFont="1" applyFill="1" applyBorder="1" applyAlignment="1" applyProtection="1">
      <alignment horizontal="center" vertical="center"/>
      <protection locked="0"/>
    </xf>
    <xf numFmtId="14" fontId="9" fillId="0" borderId="1" xfId="8" applyNumberFormat="1" applyFont="1" applyFill="1" applyBorder="1" applyAlignment="1" applyProtection="1">
      <alignment horizontal="center" vertical="center"/>
      <protection locked="0"/>
    </xf>
    <xf numFmtId="167" fontId="10" fillId="0" borderId="1" xfId="8" applyNumberFormat="1" applyFont="1" applyFill="1" applyBorder="1" applyAlignment="1" applyProtection="1">
      <alignment horizontal="left" vertical="center"/>
    </xf>
    <xf numFmtId="167" fontId="10" fillId="0" borderId="1" xfId="8" applyNumberFormat="1" applyFont="1" applyFill="1" applyBorder="1" applyAlignment="1" applyProtection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justify" vertical="center"/>
    </xf>
    <xf numFmtId="14" fontId="9" fillId="0" borderId="0" xfId="4" applyNumberFormat="1" applyFont="1" applyAlignment="1">
      <alignment horizontal="center" vertical="center"/>
    </xf>
    <xf numFmtId="4" fontId="9" fillId="0" borderId="0" xfId="4" applyNumberFormat="1" applyFont="1" applyAlignment="1">
      <alignment horizontal="center" vertical="center"/>
    </xf>
    <xf numFmtId="4" fontId="9" fillId="0" borderId="0" xfId="5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11" fillId="2" borderId="0" xfId="1" applyFont="1" applyFill="1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right"/>
    </xf>
    <xf numFmtId="0" fontId="14" fillId="0" borderId="0" xfId="0" applyFont="1" applyAlignment="1">
      <alignment vertical="center"/>
    </xf>
    <xf numFmtId="0" fontId="12" fillId="4" borderId="1" xfId="0" applyFont="1" applyFill="1" applyBorder="1"/>
    <xf numFmtId="0" fontId="12" fillId="3" borderId="1" xfId="0" applyFont="1" applyFill="1" applyBorder="1" applyAlignment="1">
      <alignment horizontal="center" wrapText="1"/>
    </xf>
    <xf numFmtId="44" fontId="0" fillId="0" borderId="0" xfId="9" applyFont="1"/>
    <xf numFmtId="44" fontId="0" fillId="0" borderId="0" xfId="9" applyFont="1" applyAlignment="1">
      <alignment horizontal="right"/>
    </xf>
    <xf numFmtId="14" fontId="0" fillId="0" borderId="0" xfId="0" applyNumberFormat="1"/>
    <xf numFmtId="0" fontId="12" fillId="5" borderId="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3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9" applyNumberFormat="1" applyFont="1" applyBorder="1"/>
    <xf numFmtId="14" fontId="17" fillId="0" borderId="1" xfId="9" applyNumberFormat="1" applyFont="1" applyBorder="1"/>
    <xf numFmtId="44" fontId="17" fillId="0" borderId="1" xfId="9" applyFont="1" applyBorder="1"/>
    <xf numFmtId="0" fontId="18" fillId="0" borderId="1" xfId="0" applyFont="1" applyBorder="1"/>
    <xf numFmtId="14" fontId="18" fillId="0" borderId="1" xfId="0" applyNumberFormat="1" applyFont="1" applyBorder="1"/>
    <xf numFmtId="44" fontId="18" fillId="0" borderId="1" xfId="9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14" fontId="13" fillId="3" borderId="1" xfId="2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10" applyFont="1" applyFill="1" applyBorder="1" applyAlignment="1">
      <alignment horizontal="center" vertical="center" wrapText="1"/>
    </xf>
    <xf numFmtId="1" fontId="20" fillId="0" borderId="1" xfId="2" applyNumberFormat="1" applyFont="1" applyBorder="1" applyAlignment="1">
      <alignment horizontal="center" vertical="center"/>
    </xf>
    <xf numFmtId="1" fontId="21" fillId="0" borderId="1" xfId="4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1" fontId="20" fillId="0" borderId="1" xfId="4" applyNumberFormat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4" fillId="0" borderId="0" xfId="0" applyFont="1"/>
    <xf numFmtId="0" fontId="25" fillId="0" borderId="1" xfId="2" applyFont="1" applyBorder="1" applyAlignment="1">
      <alignment horizontal="justify" vertical="center"/>
    </xf>
    <xf numFmtId="0" fontId="25" fillId="0" borderId="1" xfId="2" applyFont="1" applyBorder="1" applyAlignment="1">
      <alignment horizontal="center" vertical="center"/>
    </xf>
    <xf numFmtId="14" fontId="25" fillId="0" borderId="1" xfId="2" applyNumberFormat="1" applyFont="1" applyBorder="1" applyAlignment="1">
      <alignment horizontal="center" vertical="center"/>
    </xf>
    <xf numFmtId="4" fontId="25" fillId="0" borderId="1" xfId="5" applyNumberFormat="1" applyFont="1" applyFill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center" vertical="center"/>
    </xf>
    <xf numFmtId="4" fontId="24" fillId="0" borderId="1" xfId="5" applyNumberFormat="1" applyFont="1" applyFill="1" applyBorder="1" applyAlignment="1">
      <alignment horizontal="center" vertical="center"/>
    </xf>
    <xf numFmtId="4" fontId="24" fillId="0" borderId="1" xfId="4" applyNumberFormat="1" applyFont="1" applyBorder="1" applyAlignment="1">
      <alignment horizontal="center" vertical="center"/>
    </xf>
    <xf numFmtId="1" fontId="25" fillId="0" borderId="1" xfId="2" applyNumberFormat="1" applyFont="1" applyBorder="1" applyAlignment="1">
      <alignment horizontal="center" vertical="center"/>
    </xf>
    <xf numFmtId="0" fontId="24" fillId="0" borderId="1" xfId="4" applyFont="1" applyBorder="1" applyAlignment="1">
      <alignment horizontal="justify" vertical="center"/>
    </xf>
    <xf numFmtId="0" fontId="24" fillId="0" borderId="1" xfId="4" applyFont="1" applyBorder="1" applyAlignment="1">
      <alignment horizontal="center" vertical="center"/>
    </xf>
    <xf numFmtId="14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>
      <alignment horizontal="justify" vertical="center"/>
    </xf>
    <xf numFmtId="1" fontId="24" fillId="0" borderId="1" xfId="4" applyNumberFormat="1" applyFont="1" applyBorder="1" applyAlignment="1">
      <alignment horizontal="center" vertical="center"/>
    </xf>
    <xf numFmtId="0" fontId="25" fillId="0" borderId="1" xfId="2" applyFont="1" applyBorder="1" applyAlignment="1">
      <alignment horizontal="justify" vertical="center" wrapText="1"/>
    </xf>
    <xf numFmtId="3" fontId="24" fillId="0" borderId="1" xfId="4" applyNumberFormat="1" applyFont="1" applyBorder="1" applyAlignment="1">
      <alignment horizontal="justify" vertical="center"/>
    </xf>
    <xf numFmtId="14" fontId="25" fillId="0" borderId="1" xfId="2" quotePrefix="1" applyNumberFormat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4" fontId="24" fillId="0" borderId="1" xfId="5" applyNumberFormat="1" applyFont="1" applyFill="1" applyBorder="1" applyAlignment="1">
      <alignment horizontal="center" vertical="center" wrapText="1"/>
    </xf>
    <xf numFmtId="4" fontId="24" fillId="0" borderId="1" xfId="4" applyNumberFormat="1" applyFont="1" applyBorder="1" applyAlignment="1">
      <alignment horizontal="center" vertical="center" wrapText="1"/>
    </xf>
    <xf numFmtId="4" fontId="25" fillId="0" borderId="1" xfId="2" applyNumberFormat="1" applyFont="1" applyBorder="1" applyAlignment="1">
      <alignment horizontal="center" vertical="center"/>
    </xf>
    <xf numFmtId="3" fontId="24" fillId="0" borderId="1" xfId="5" applyNumberFormat="1" applyFont="1" applyFill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/>
    </xf>
    <xf numFmtId="4" fontId="25" fillId="0" borderId="1" xfId="5" applyNumberFormat="1" applyFont="1" applyFill="1" applyBorder="1" applyAlignment="1">
      <alignment horizontal="center" vertical="center" wrapText="1"/>
    </xf>
    <xf numFmtId="1" fontId="25" fillId="0" borderId="1" xfId="4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167" fontId="25" fillId="0" borderId="1" xfId="8" applyNumberFormat="1" applyFont="1" applyFill="1" applyBorder="1" applyAlignment="1" applyProtection="1">
      <alignment horizontal="left" vertical="center" wrapText="1"/>
    </xf>
    <xf numFmtId="14" fontId="25" fillId="0" borderId="1" xfId="3" applyNumberFormat="1" applyFont="1" applyFill="1" applyBorder="1" applyAlignment="1">
      <alignment horizontal="center" vertical="center"/>
    </xf>
    <xf numFmtId="14" fontId="25" fillId="0" borderId="1" xfId="8" applyNumberFormat="1" applyFont="1" applyFill="1" applyBorder="1" applyAlignment="1" applyProtection="1">
      <alignment horizontal="center" vertical="center"/>
      <protection locked="0"/>
    </xf>
    <xf numFmtId="0" fontId="25" fillId="0" borderId="1" xfId="8" applyNumberFormat="1" applyFont="1" applyFill="1" applyBorder="1" applyAlignment="1" applyProtection="1">
      <alignment horizontal="center" vertical="center"/>
      <protection locked="0"/>
    </xf>
    <xf numFmtId="3" fontId="24" fillId="0" borderId="1" xfId="4" applyNumberFormat="1" applyFont="1" applyBorder="1" applyAlignment="1">
      <alignment horizontal="center" vertical="center" wrapText="1"/>
    </xf>
    <xf numFmtId="0" fontId="24" fillId="0" borderId="1" xfId="8" applyNumberFormat="1" applyFont="1" applyFill="1" applyBorder="1" applyAlignment="1" applyProtection="1">
      <alignment horizontal="center" vertical="center"/>
      <protection locked="0"/>
    </xf>
    <xf numFmtId="14" fontId="24" fillId="0" borderId="1" xfId="8" applyNumberFormat="1" applyFont="1" applyFill="1" applyBorder="1" applyAlignment="1" applyProtection="1">
      <alignment horizontal="center" vertical="center"/>
      <protection locked="0"/>
    </xf>
    <xf numFmtId="167" fontId="25" fillId="0" borderId="1" xfId="8" applyNumberFormat="1" applyFont="1" applyFill="1" applyBorder="1" applyAlignment="1" applyProtection="1">
      <alignment horizontal="left" vertical="center"/>
    </xf>
    <xf numFmtId="167" fontId="25" fillId="0" borderId="1" xfId="8" applyNumberFormat="1" applyFont="1" applyFill="1" applyBorder="1" applyAlignment="1" applyProtection="1">
      <alignment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/>
    </xf>
    <xf numFmtId="0" fontId="26" fillId="0" borderId="3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wrapText="1"/>
    </xf>
    <xf numFmtId="0" fontId="0" fillId="7" borderId="1" xfId="0" applyFill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0" xfId="4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/>
    </xf>
  </cellXfs>
  <cellStyles count="11">
    <cellStyle name="Millares" xfId="1" builtinId="3"/>
    <cellStyle name="Millares 2" xfId="5" xr:uid="{064A3BF5-F831-436E-92F3-8F41792C99DF}"/>
    <cellStyle name="Millares 2 2" xfId="3" xr:uid="{13A68891-5920-4396-B81F-C73DA38F44EB}"/>
    <cellStyle name="Millares 3" xfId="6" xr:uid="{51EF7CA1-3947-4000-B4F2-926CCFDAC441}"/>
    <cellStyle name="Moneda" xfId="9" builtinId="4"/>
    <cellStyle name="Moneda 2" xfId="8" xr:uid="{CE30C07A-E402-4E9B-BD95-D4F7C0E5F090}"/>
    <cellStyle name="Normal" xfId="0" builtinId="0"/>
    <cellStyle name="Normal 2" xfId="4" xr:uid="{AD085635-C517-4A48-9FDA-E1DDD0CCAC8D}"/>
    <cellStyle name="Normal 2 2" xfId="10" xr:uid="{808ABBFA-0A47-4BB2-8F30-D835C8AB702D}"/>
    <cellStyle name="Normal 2 3" xfId="7" xr:uid="{47D8D720-E3A9-4E1A-A808-2BAD17FB797F}"/>
    <cellStyle name="Normal_Hoja1" xfId="2" xr:uid="{E93A98CC-F421-440B-AACE-39D5865E716E}"/>
  </cellStyles>
  <dxfs count="0"/>
  <tableStyles count="0" defaultTableStyle="TableStyleMedium2" defaultPivotStyle="PivotStyleLight16"/>
  <colors>
    <mruColors>
      <color rgb="FF993366"/>
      <color rgb="FF102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1</xdr:col>
      <xdr:colOff>1914525</xdr:colOff>
      <xdr:row>3</xdr:row>
      <xdr:rowOff>133350</xdr:rowOff>
    </xdr:to>
    <xdr:pic>
      <xdr:nvPicPr>
        <xdr:cNvPr id="2" name="Imagen 14" descr="Imagen que contiene Texto&#10;&#10;Descripción generada automáticamente">
          <a:extLst>
            <a:ext uri="{FF2B5EF4-FFF2-40B4-BE49-F238E27FC236}">
              <a16:creationId xmlns:a16="http://schemas.microsoft.com/office/drawing/2014/main" id="{0B1D8B61-DAA6-40ED-8674-74FD0B06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21240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</xdr:row>
      <xdr:rowOff>180975</xdr:rowOff>
    </xdr:from>
    <xdr:to>
      <xdr:col>4</xdr:col>
      <xdr:colOff>1543050</xdr:colOff>
      <xdr:row>7</xdr:row>
      <xdr:rowOff>103632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132F8D8E-73FA-4C2B-BEB3-D27240384FF5}"/>
            </a:ext>
          </a:extLst>
        </xdr:cNvPr>
        <xdr:cNvSpPr/>
      </xdr:nvSpPr>
      <xdr:spPr>
        <a:xfrm>
          <a:off x="8886825" y="1247775"/>
          <a:ext cx="1314450" cy="6084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personal/jtecano_mineducacion_gov_co/Documents/2025/Conciliaciones%20Ley%2021%20de%201982/Cta%20131204001%20Cartera/10.%20Conciliaci&#243;n%20Cta.%20131204001%20OCTUBR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is%20documentos/CXC%20a%20Dic2011/Cuentas%20por%20Cobrar%20MEN%20Ley%2021%20a%20Dic31de2011%20SLJ.xls" TargetMode="External"/><Relationship Id="rId1" Type="http://schemas.openxmlformats.org/officeDocument/2006/relationships/externalLinkPath" Target="/Mis%20documentos/CXC%20a%20Dic2011/Cuentas%20por%20Cobrar%20MEN%20Ley%2021%20a%20Dic31de2011%20SLJ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Filomena\Downloads\CONSOLIDADO%20MANIZALES\YETZA\TOT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Users/dperico/Desktop/provisiones%20(Repa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ASESORIAS/Documents/SANDRA%20AREVALO/ANTIGUO%20SANDRA/MEN/INFORMES/2013/NUEVA%20BASE%20MEN%20NOVIEMBRE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Users/ASESORIAS/Downloads/Downloads/Copia%20de%20Copia%20de%20BASE%20MEN%20SEPTIEMBRE%202014%20(SANDRA%20AMAZONAS-ANTIOQUIA-ATLANTICO)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Users/USUARIO/AppData/Local/Temp/Rar$DIa0.190/MATRIZ%20DE%20PROCESOS%20JUDICIALES%20MINISTERIO%20NOVIEMBRE%2031%20DE%202014%20ACTUALIZ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6075A09\38%20%20septiembre%202010%203%20Bancos%20copi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ENTREGABLES%20A%20JUNIO%2030/INFORME%20DE%20CARTERA%20CORTE%20A%2031%20DE%20JULIO%20DE%2020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\%20Mis%20documentos\Copia%20de%20NUEVA%20BASE%20MEN%20ENERO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sesorias3\AppData\Local\Microsoft\Windows\Temporary%20Internet%20Files\Content.Outlook\NW00OSX7\BASE%20MEN%2028%20DE%20MAYO%20(actualizada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caciongovco-my.sharepoint.com/ASESORIAS/Documents/SANDRA%20AREVALO/ANTIGUO%20SANDRA/MEN/MEN%20DICIEMBRE%20SAND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10"/>
      <sheetName val="131204001 Cartera"/>
      <sheetName val="138516004 Dif. Recaudo"/>
      <sheetName val="138615004 Deterioro"/>
      <sheetName val="Aux Detallado"/>
      <sheetName val="Cruce1"/>
      <sheetName val="Cruce PC"/>
      <sheetName val="ESTADO ACTUAL 1"/>
      <sheetName val="ESTADO ACTUAL 2"/>
    </sheetNames>
    <sheetDataSet>
      <sheetData sheetId="0"/>
      <sheetData sheetId="1">
        <row r="2308">
          <cell r="K2308">
            <v>1786904030.3299999</v>
          </cell>
        </row>
      </sheetData>
      <sheetData sheetId="2">
        <row r="307">
          <cell r="U307">
            <v>2355128383.3800001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XC ESTADO ANTERIOR"/>
      <sheetName val="CXC A REGISTRAR"/>
      <sheetName val="CXC A DEDUCIR"/>
      <sheetName val="base cxcDeducir"/>
      <sheetName val="CXC A DIC 31 DE 2011"/>
      <sheetName val="RESUMEN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</sheetNames>
    <sheetDataSet>
      <sheetData sheetId="0"/>
      <sheetData sheetId="1">
        <row r="5">
          <cell r="C5" t="str">
            <v>ORDINARIA</v>
          </cell>
        </row>
        <row r="6">
          <cell r="C6" t="str">
            <v>CONTENCIOSO</v>
          </cell>
        </row>
        <row r="7">
          <cell r="C7" t="str">
            <v>CONSTITUCIONAL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ProvDic"/>
      <sheetName val="ProvNov"/>
      <sheetName val="ProvOct"/>
      <sheetName val="CONSOL PROV JUR"/>
      <sheetName val="531401"/>
      <sheetName val="271005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Identificacion</v>
          </cell>
          <cell r="B3" t="str">
            <v>Descripcion</v>
          </cell>
          <cell r="C3" t="str">
            <v>Saldo Anterior</v>
          </cell>
          <cell r="D3" t="str">
            <v>Movimientos Debito</v>
          </cell>
          <cell r="E3" t="str">
            <v>Movimientos Credito</v>
          </cell>
          <cell r="F3" t="str">
            <v>Saldo Final</v>
          </cell>
        </row>
        <row r="4">
          <cell r="A4">
            <v>899999001</v>
          </cell>
          <cell r="B4" t="str">
            <v>MINISTERIO EDUCACION NACIONAL - GESTION GENERAL</v>
          </cell>
          <cell r="C4">
            <v>0</v>
          </cell>
          <cell r="D4">
            <v>2078749203</v>
          </cell>
          <cell r="E4">
            <v>2078749203</v>
          </cell>
          <cell r="F4">
            <v>0</v>
          </cell>
        </row>
        <row r="5">
          <cell r="A5">
            <v>800019000</v>
          </cell>
          <cell r="B5" t="str">
            <v>MUNICIPIO DE CONSACA</v>
          </cell>
          <cell r="C5">
            <v>0</v>
          </cell>
          <cell r="D5">
            <v>0</v>
          </cell>
          <cell r="E5">
            <v>20000000</v>
          </cell>
          <cell r="F5">
            <v>20000000</v>
          </cell>
        </row>
        <row r="6">
          <cell r="A6">
            <v>800103935</v>
          </cell>
          <cell r="B6" t="str">
            <v>DEPARTAMENTO DE CORDOBA</v>
          </cell>
          <cell r="C6">
            <v>0</v>
          </cell>
          <cell r="D6">
            <v>87279065</v>
          </cell>
          <cell r="E6">
            <v>87279065</v>
          </cell>
          <cell r="F6">
            <v>0</v>
          </cell>
        </row>
        <row r="7">
          <cell r="A7">
            <v>891800498</v>
          </cell>
          <cell r="B7" t="str">
            <v>DEPARTAMENTO DE BOYACA</v>
          </cell>
          <cell r="C7">
            <v>0</v>
          </cell>
          <cell r="D7">
            <v>0</v>
          </cell>
          <cell r="E7">
            <v>15000000000</v>
          </cell>
          <cell r="F7">
            <v>15000000000</v>
          </cell>
        </row>
        <row r="8">
          <cell r="A8">
            <v>890905211</v>
          </cell>
          <cell r="B8" t="str">
            <v>MUNICIPIO DE MEDELLIN</v>
          </cell>
          <cell r="C8">
            <v>0</v>
          </cell>
          <cell r="D8">
            <v>13895905</v>
          </cell>
          <cell r="E8">
            <v>13895905</v>
          </cell>
          <cell r="F8">
            <v>0</v>
          </cell>
        </row>
        <row r="9">
          <cell r="A9">
            <v>860007538</v>
          </cell>
          <cell r="B9" t="str">
            <v>FEDERACION NACIONAL DE CAFETEROS DE COLOMBIA</v>
          </cell>
          <cell r="C9">
            <v>0</v>
          </cell>
          <cell r="D9">
            <v>65032128</v>
          </cell>
          <cell r="E9">
            <v>68703891</v>
          </cell>
          <cell r="F9">
            <v>3671763</v>
          </cell>
        </row>
        <row r="10">
          <cell r="A10">
            <v>860031361</v>
          </cell>
          <cell r="B10" t="str">
            <v>CONSULTORIA COLOMBIANA S. A</v>
          </cell>
          <cell r="C10">
            <v>0</v>
          </cell>
          <cell r="D10">
            <v>0</v>
          </cell>
          <cell r="E10">
            <v>1030048822</v>
          </cell>
          <cell r="F10">
            <v>1030048822</v>
          </cell>
        </row>
        <row r="11">
          <cell r="A11">
            <v>800250119</v>
          </cell>
          <cell r="B11" t="str">
            <v>ENTIDAD PROMOTORA DE SALUD ORGANISMO COOPERATIVO SALUDCOOP</v>
          </cell>
          <cell r="C11">
            <v>0</v>
          </cell>
          <cell r="D11">
            <v>809155812</v>
          </cell>
          <cell r="E11">
            <v>809155812</v>
          </cell>
          <cell r="F11">
            <v>0</v>
          </cell>
        </row>
        <row r="12">
          <cell r="A12">
            <v>5202561</v>
          </cell>
          <cell r="B12" t="str">
            <v>CARLOS ALBERTO GUERRERO MORILLO</v>
          </cell>
          <cell r="C12">
            <v>0</v>
          </cell>
          <cell r="D12">
            <v>0</v>
          </cell>
          <cell r="E12">
            <v>3803474</v>
          </cell>
          <cell r="F12">
            <v>3803474</v>
          </cell>
        </row>
        <row r="13">
          <cell r="A13">
            <v>830080727</v>
          </cell>
          <cell r="B13" t="str">
            <v>COMPAÑIA DE SERVICIOS ARCHIVISTICOS Y TECNOLOGICOS LTDA</v>
          </cell>
          <cell r="C13">
            <v>0</v>
          </cell>
          <cell r="D13">
            <v>10877087000</v>
          </cell>
          <cell r="E13">
            <v>12085652790</v>
          </cell>
          <cell r="F13">
            <v>1208565790</v>
          </cell>
        </row>
        <row r="14">
          <cell r="A14">
            <v>19319431</v>
          </cell>
          <cell r="B14" t="str">
            <v>JAIME ALBERTO LEAL AFANADOR</v>
          </cell>
          <cell r="C14">
            <v>26572500</v>
          </cell>
          <cell r="D14">
            <v>26572500</v>
          </cell>
          <cell r="E14">
            <v>0</v>
          </cell>
          <cell r="F14">
            <v>0</v>
          </cell>
        </row>
        <row r="15">
          <cell r="A15">
            <v>88219691</v>
          </cell>
          <cell r="B15" t="str">
            <v>CARLOS ALEXIS LANDAZABAL BAYONA</v>
          </cell>
          <cell r="C15">
            <v>0</v>
          </cell>
          <cell r="D15">
            <v>11958662</v>
          </cell>
          <cell r="E15">
            <v>11958662</v>
          </cell>
          <cell r="F15">
            <v>0</v>
          </cell>
        </row>
        <row r="16">
          <cell r="A16">
            <v>27686362</v>
          </cell>
          <cell r="B16" t="str">
            <v>MARIA ELISA ANGARITA DE FLOREZ</v>
          </cell>
          <cell r="C16">
            <v>0</v>
          </cell>
          <cell r="D16">
            <v>0</v>
          </cell>
          <cell r="E16">
            <v>1723809</v>
          </cell>
          <cell r="F16">
            <v>1723809</v>
          </cell>
        </row>
        <row r="17">
          <cell r="A17">
            <v>6774585</v>
          </cell>
          <cell r="B17" t="str">
            <v>ALVARO YEBRAIL AVENDAÑO PACHECO</v>
          </cell>
          <cell r="C17">
            <v>2027841</v>
          </cell>
          <cell r="D17">
            <v>2027841</v>
          </cell>
          <cell r="E17">
            <v>0</v>
          </cell>
          <cell r="F17">
            <v>0</v>
          </cell>
        </row>
        <row r="18">
          <cell r="A18">
            <v>34533633</v>
          </cell>
          <cell r="B18" t="str">
            <v>CARMEN ELENA RAMIREZ ARROYAVE</v>
          </cell>
          <cell r="C18">
            <v>0</v>
          </cell>
          <cell r="D18">
            <v>0</v>
          </cell>
          <cell r="E18">
            <v>100000000</v>
          </cell>
          <cell r="F18">
            <v>100000000</v>
          </cell>
        </row>
        <row r="19">
          <cell r="A19">
            <v>34528286</v>
          </cell>
          <cell r="B19" t="str">
            <v>GLORIA LILIA TORO CASTRO</v>
          </cell>
          <cell r="C19">
            <v>0</v>
          </cell>
          <cell r="D19">
            <v>0</v>
          </cell>
          <cell r="E19">
            <v>50000000</v>
          </cell>
          <cell r="F19">
            <v>50000000</v>
          </cell>
        </row>
        <row r="20">
          <cell r="A20">
            <v>34537040</v>
          </cell>
          <cell r="B20" t="str">
            <v>MARIA ALEYDA GOMEZ MUÑOZ</v>
          </cell>
          <cell r="C20">
            <v>0</v>
          </cell>
          <cell r="D20">
            <v>0</v>
          </cell>
          <cell r="E20">
            <v>30000000</v>
          </cell>
          <cell r="F20">
            <v>30000000</v>
          </cell>
        </row>
        <row r="21">
          <cell r="A21">
            <v>900188602</v>
          </cell>
          <cell r="B21" t="str">
            <v>SILVA CARREÑO ADMINISTRACION E INGENIERIA SCA LIMITADA</v>
          </cell>
          <cell r="C21">
            <v>0</v>
          </cell>
          <cell r="D21">
            <v>468947300</v>
          </cell>
          <cell r="E21">
            <v>703420950</v>
          </cell>
          <cell r="F21">
            <v>234473650</v>
          </cell>
        </row>
        <row r="22">
          <cell r="A22">
            <v>3159220</v>
          </cell>
          <cell r="B22" t="str">
            <v>NORBEY DARIO CAMACHO FERNANDEZ</v>
          </cell>
          <cell r="C22">
            <v>18446674</v>
          </cell>
          <cell r="D22">
            <v>18446674</v>
          </cell>
          <cell r="E22">
            <v>0</v>
          </cell>
          <cell r="F22">
            <v>0</v>
          </cell>
        </row>
        <row r="23">
          <cell r="A23">
            <v>49607218</v>
          </cell>
          <cell r="B23" t="str">
            <v>LEANDRA PAOLA GUTIERREZ BOHORQUEZ</v>
          </cell>
          <cell r="C23">
            <v>0</v>
          </cell>
          <cell r="D23">
            <v>0</v>
          </cell>
          <cell r="E23">
            <v>62050950</v>
          </cell>
          <cell r="F23">
            <v>62050950</v>
          </cell>
        </row>
        <row r="24">
          <cell r="A24">
            <v>37369306</v>
          </cell>
          <cell r="B24" t="str">
            <v>EULALIA  PEÑARANDA VARGAS</v>
          </cell>
          <cell r="C24">
            <v>11958662</v>
          </cell>
          <cell r="D24">
            <v>11958662</v>
          </cell>
          <cell r="E24">
            <v>0</v>
          </cell>
          <cell r="F24">
            <v>0</v>
          </cell>
        </row>
        <row r="25">
          <cell r="A25">
            <v>88161457</v>
          </cell>
          <cell r="B25" t="str">
            <v>EDINSON MANUEL GARCIA TORRES</v>
          </cell>
          <cell r="C25">
            <v>0</v>
          </cell>
          <cell r="D25">
            <v>11958662</v>
          </cell>
          <cell r="E25">
            <v>11958662</v>
          </cell>
          <cell r="F25">
            <v>0</v>
          </cell>
        </row>
        <row r="26">
          <cell r="A26">
            <v>38238581</v>
          </cell>
          <cell r="B26" t="str">
            <v>ROSALBA  CAMPUZANO JARAMILLO</v>
          </cell>
          <cell r="C26">
            <v>23540366</v>
          </cell>
          <cell r="D26">
            <v>0</v>
          </cell>
          <cell r="E26">
            <v>0.18</v>
          </cell>
          <cell r="F26">
            <v>23540366.18</v>
          </cell>
        </row>
        <row r="27">
          <cell r="A27">
            <v>800176957</v>
          </cell>
          <cell r="B27" t="str">
            <v>CENTRO REGIONAL PARA EL FOMENTO DEL LIBRO EN AMERICA LATINA Y EL CARIBE</v>
          </cell>
          <cell r="C27">
            <v>0</v>
          </cell>
          <cell r="D27">
            <v>0</v>
          </cell>
          <cell r="E27">
            <v>6131487</v>
          </cell>
          <cell r="F27">
            <v>6131487</v>
          </cell>
        </row>
        <row r="28">
          <cell r="A28">
            <v>6751186</v>
          </cell>
          <cell r="B28" t="str">
            <v>PABLO ARTURO DUEÑAS ARENAS</v>
          </cell>
          <cell r="C28">
            <v>3661763</v>
          </cell>
          <cell r="D28">
            <v>0</v>
          </cell>
          <cell r="E28">
            <v>0</v>
          </cell>
          <cell r="F28">
            <v>3661763</v>
          </cell>
        </row>
        <row r="29">
          <cell r="A29">
            <v>16237805</v>
          </cell>
          <cell r="B29" t="str">
            <v>LUIS EDUARDO CAIDEDO CERVERA</v>
          </cell>
          <cell r="C29">
            <v>3661763</v>
          </cell>
          <cell r="D29">
            <v>3661763</v>
          </cell>
          <cell r="E29">
            <v>0</v>
          </cell>
          <cell r="F29">
            <v>0</v>
          </cell>
        </row>
        <row r="30">
          <cell r="A30">
            <v>9652099</v>
          </cell>
          <cell r="B30" t="str">
            <v>DANIEL HUMBERTO CELY CELY</v>
          </cell>
          <cell r="C30">
            <v>3661763</v>
          </cell>
          <cell r="D30">
            <v>3661763</v>
          </cell>
          <cell r="E30">
            <v>0</v>
          </cell>
          <cell r="F30">
            <v>0</v>
          </cell>
        </row>
        <row r="31">
          <cell r="A31">
            <v>40014837</v>
          </cell>
          <cell r="B31" t="str">
            <v>ROSA TULIA ORTEGA QUIROGA</v>
          </cell>
          <cell r="C31">
            <v>3661763</v>
          </cell>
          <cell r="D31">
            <v>3661763</v>
          </cell>
          <cell r="E31">
            <v>0</v>
          </cell>
          <cell r="F31">
            <v>0</v>
          </cell>
        </row>
        <row r="32">
          <cell r="A32">
            <v>88155040</v>
          </cell>
          <cell r="B32" t="str">
            <v>MARIO  CAPACHO CABEZA</v>
          </cell>
          <cell r="C32">
            <v>0</v>
          </cell>
          <cell r="D32">
            <v>0</v>
          </cell>
          <cell r="E32">
            <v>2801229</v>
          </cell>
          <cell r="F32">
            <v>2801229</v>
          </cell>
        </row>
        <row r="33">
          <cell r="A33">
            <v>64562688</v>
          </cell>
          <cell r="B33" t="str">
            <v>HESILDA VIVIANA TORRES MENDEZ</v>
          </cell>
          <cell r="C33">
            <v>2769000</v>
          </cell>
          <cell r="D33">
            <v>2769000</v>
          </cell>
          <cell r="E33">
            <v>0</v>
          </cell>
          <cell r="F33">
            <v>0</v>
          </cell>
        </row>
        <row r="34">
          <cell r="A34">
            <v>37271329</v>
          </cell>
          <cell r="B34" t="str">
            <v>COTAMO GUTIERREZ JENITZE JOAHNNA</v>
          </cell>
          <cell r="C34">
            <v>11958662</v>
          </cell>
          <cell r="D34">
            <v>11958662</v>
          </cell>
          <cell r="E34">
            <v>0</v>
          </cell>
          <cell r="F34">
            <v>0</v>
          </cell>
        </row>
        <row r="35">
          <cell r="A35">
            <v>27887836</v>
          </cell>
          <cell r="B35" t="str">
            <v>MABEL LORENA FLOREZ OCHOA</v>
          </cell>
          <cell r="C35">
            <v>4979006</v>
          </cell>
          <cell r="D35">
            <v>0</v>
          </cell>
          <cell r="E35">
            <v>2086233</v>
          </cell>
          <cell r="F35">
            <v>7065239</v>
          </cell>
        </row>
        <row r="36">
          <cell r="A36">
            <v>63305448</v>
          </cell>
          <cell r="B36" t="str">
            <v>MARTHA LUCIA RAMIREZ TOLOSA</v>
          </cell>
          <cell r="C36">
            <v>6497308</v>
          </cell>
          <cell r="D36">
            <v>6497308</v>
          </cell>
          <cell r="E36">
            <v>0</v>
          </cell>
          <cell r="F36">
            <v>0</v>
          </cell>
        </row>
        <row r="37">
          <cell r="A37">
            <v>60281829</v>
          </cell>
          <cell r="B37" t="str">
            <v>CLAUDIA SUSANA USCATEGUI MALDONADO</v>
          </cell>
          <cell r="C37">
            <v>0</v>
          </cell>
          <cell r="D37">
            <v>0</v>
          </cell>
          <cell r="E37">
            <v>1669588</v>
          </cell>
          <cell r="F37">
            <v>1669588</v>
          </cell>
        </row>
        <row r="38">
          <cell r="A38">
            <v>94442909</v>
          </cell>
          <cell r="B38" t="str">
            <v xml:space="preserve">ANCHICO TORRES ELIO </v>
          </cell>
          <cell r="C38">
            <v>0</v>
          </cell>
          <cell r="D38">
            <v>0</v>
          </cell>
          <cell r="E38">
            <v>97200000</v>
          </cell>
          <cell r="F38">
            <v>97200000</v>
          </cell>
        </row>
        <row r="39">
          <cell r="A39">
            <v>60382612</v>
          </cell>
          <cell r="B39" t="str">
            <v>VERONICA  PELAEZ GUTIERREZ</v>
          </cell>
          <cell r="C39">
            <v>117900000</v>
          </cell>
          <cell r="D39">
            <v>0</v>
          </cell>
          <cell r="E39">
            <v>0</v>
          </cell>
          <cell r="F39">
            <v>117900000</v>
          </cell>
        </row>
        <row r="40">
          <cell r="A40">
            <v>40025276</v>
          </cell>
          <cell r="B40" t="str">
            <v>YAQUELINE  RODRIGUEZ SAAVEDRA</v>
          </cell>
          <cell r="C40">
            <v>1879805</v>
          </cell>
          <cell r="D40">
            <v>1879805</v>
          </cell>
          <cell r="E40">
            <v>1879805</v>
          </cell>
          <cell r="F40">
            <v>1879805</v>
          </cell>
        </row>
        <row r="41">
          <cell r="A41">
            <v>12797183</v>
          </cell>
          <cell r="B41" t="str">
            <v>OIVAR  IBARBO CORTES</v>
          </cell>
          <cell r="C41">
            <v>3017020</v>
          </cell>
          <cell r="D41">
            <v>0</v>
          </cell>
          <cell r="E41">
            <v>0</v>
          </cell>
          <cell r="F41">
            <v>3017020</v>
          </cell>
        </row>
        <row r="42">
          <cell r="A42">
            <v>79799684</v>
          </cell>
          <cell r="B42" t="str">
            <v>JUAN CARLOS BERNAL SUAREZ</v>
          </cell>
          <cell r="C42">
            <v>29559186</v>
          </cell>
          <cell r="D42">
            <v>0</v>
          </cell>
          <cell r="E42">
            <v>0</v>
          </cell>
          <cell r="F42">
            <v>29559186</v>
          </cell>
        </row>
        <row r="43">
          <cell r="A43">
            <v>60278091</v>
          </cell>
          <cell r="B43" t="str">
            <v>BELEN JESUSA CARDOZO MORA</v>
          </cell>
          <cell r="C43">
            <v>2479991</v>
          </cell>
          <cell r="D43">
            <v>0</v>
          </cell>
          <cell r="E43">
            <v>0</v>
          </cell>
          <cell r="F43">
            <v>2479991</v>
          </cell>
        </row>
        <row r="44">
          <cell r="A44">
            <v>34532984</v>
          </cell>
          <cell r="B44" t="str">
            <v>DORIS SOCORRO COLLAZOS OROZCO</v>
          </cell>
          <cell r="C44">
            <v>0</v>
          </cell>
          <cell r="D44">
            <v>0</v>
          </cell>
          <cell r="E44">
            <v>50000000</v>
          </cell>
          <cell r="F44">
            <v>50000000</v>
          </cell>
        </row>
        <row r="45">
          <cell r="A45">
            <v>31946464</v>
          </cell>
          <cell r="B45" t="str">
            <v>YANETH  QUIÑONEZ LOPEZ</v>
          </cell>
          <cell r="C45">
            <v>0</v>
          </cell>
          <cell r="D45">
            <v>0</v>
          </cell>
          <cell r="E45">
            <v>50000000</v>
          </cell>
          <cell r="F45">
            <v>50000000</v>
          </cell>
        </row>
        <row r="46">
          <cell r="A46">
            <v>18129573</v>
          </cell>
          <cell r="B46" t="str">
            <v>ANGEL EDUARDO PEREZ FAJARDO</v>
          </cell>
          <cell r="C46">
            <v>0</v>
          </cell>
          <cell r="D46">
            <v>0</v>
          </cell>
          <cell r="E46">
            <v>9486976</v>
          </cell>
          <cell r="F46">
            <v>9486976</v>
          </cell>
        </row>
        <row r="47">
          <cell r="A47">
            <v>13061568</v>
          </cell>
          <cell r="B47" t="str">
            <v>PAULO EMILIO DIAZ MONTENEGRO</v>
          </cell>
          <cell r="C47">
            <v>23893359</v>
          </cell>
          <cell r="D47">
            <v>0</v>
          </cell>
          <cell r="E47">
            <v>0</v>
          </cell>
          <cell r="F47">
            <v>23893359</v>
          </cell>
        </row>
        <row r="48">
          <cell r="A48">
            <v>94302810</v>
          </cell>
          <cell r="B48" t="str">
            <v>JORGE ERNESTO ORTIZ CESPEDES</v>
          </cell>
          <cell r="C48">
            <v>0</v>
          </cell>
          <cell r="D48">
            <v>4000000</v>
          </cell>
          <cell r="E48">
            <v>8000000</v>
          </cell>
          <cell r="F48">
            <v>4000000</v>
          </cell>
        </row>
        <row r="49">
          <cell r="A49">
            <v>10214293</v>
          </cell>
          <cell r="B49" t="str">
            <v>RAMIRO  ROZO GOMEZ</v>
          </cell>
          <cell r="C49">
            <v>10754889</v>
          </cell>
          <cell r="D49">
            <v>10754889</v>
          </cell>
          <cell r="E49">
            <v>0</v>
          </cell>
          <cell r="F49">
            <v>0</v>
          </cell>
        </row>
        <row r="50">
          <cell r="A50">
            <v>14225049</v>
          </cell>
          <cell r="B50" t="str">
            <v xml:space="preserve">DAVID  MAUCHE </v>
          </cell>
          <cell r="C50">
            <v>3177817</v>
          </cell>
          <cell r="D50">
            <v>3177817</v>
          </cell>
          <cell r="E50">
            <v>0</v>
          </cell>
          <cell r="F50">
            <v>0</v>
          </cell>
        </row>
        <row r="51">
          <cell r="A51">
            <v>27295930</v>
          </cell>
          <cell r="B51" t="str">
            <v>FAUSTINA  AGUILAR TORRES</v>
          </cell>
          <cell r="C51">
            <v>10754889</v>
          </cell>
          <cell r="D51">
            <v>10754889</v>
          </cell>
          <cell r="E51">
            <v>0</v>
          </cell>
          <cell r="F51">
            <v>0</v>
          </cell>
        </row>
        <row r="52">
          <cell r="A52">
            <v>28813453</v>
          </cell>
          <cell r="B52" t="str">
            <v>NELLY  AVILA MORENO</v>
          </cell>
          <cell r="C52">
            <v>58657625</v>
          </cell>
          <cell r="D52">
            <v>11092743.460000001</v>
          </cell>
          <cell r="E52">
            <v>0</v>
          </cell>
          <cell r="F52">
            <v>47564881.539999999</v>
          </cell>
        </row>
        <row r="53">
          <cell r="A53">
            <v>39552698</v>
          </cell>
          <cell r="B53" t="str">
            <v xml:space="preserve">MARIA CRISTINA ANDRADE </v>
          </cell>
          <cell r="C53">
            <v>0</v>
          </cell>
          <cell r="D53">
            <v>0</v>
          </cell>
          <cell r="E53">
            <v>1794412</v>
          </cell>
          <cell r="F53">
            <v>1794412</v>
          </cell>
        </row>
        <row r="54">
          <cell r="A54">
            <v>51726945</v>
          </cell>
          <cell r="B54" t="str">
            <v>MARIA LUCIA RUBIANO JARAMILLO</v>
          </cell>
          <cell r="C54">
            <v>2265077</v>
          </cell>
          <cell r="D54">
            <v>0</v>
          </cell>
          <cell r="E54">
            <v>0</v>
          </cell>
          <cell r="F54">
            <v>2265077</v>
          </cell>
        </row>
        <row r="55">
          <cell r="A55">
            <v>38229534</v>
          </cell>
          <cell r="B55" t="str">
            <v>ESNEDA  PINEDA DE MOLANO</v>
          </cell>
          <cell r="C55">
            <v>10747514.98</v>
          </cell>
          <cell r="D55">
            <v>0</v>
          </cell>
          <cell r="E55">
            <v>0</v>
          </cell>
          <cell r="F55">
            <v>10747514.98</v>
          </cell>
        </row>
        <row r="56">
          <cell r="A56">
            <v>89009237</v>
          </cell>
          <cell r="B56" t="str">
            <v>YOBANY ALBERTO LOPEZ QUINTERO</v>
          </cell>
          <cell r="C56">
            <v>0</v>
          </cell>
          <cell r="D56">
            <v>0</v>
          </cell>
          <cell r="E56">
            <v>3996349</v>
          </cell>
          <cell r="F56">
            <v>3996349</v>
          </cell>
        </row>
        <row r="57">
          <cell r="A57">
            <v>88208178</v>
          </cell>
          <cell r="B57" t="str">
            <v>PEDRO NELSON MONTES HERNANDEZ</v>
          </cell>
          <cell r="C57">
            <v>0</v>
          </cell>
          <cell r="D57">
            <v>10754889</v>
          </cell>
          <cell r="E57">
            <v>10754889</v>
          </cell>
          <cell r="F57">
            <v>0</v>
          </cell>
        </row>
        <row r="58">
          <cell r="A58">
            <v>40028966</v>
          </cell>
          <cell r="B58" t="str">
            <v>MARIA LUISA SUAREZ UMBA</v>
          </cell>
          <cell r="C58">
            <v>11268891</v>
          </cell>
          <cell r="D58">
            <v>11268891</v>
          </cell>
          <cell r="E58">
            <v>0</v>
          </cell>
          <cell r="F58">
            <v>0</v>
          </cell>
        </row>
        <row r="59">
          <cell r="A59">
            <v>5415037</v>
          </cell>
          <cell r="B59" t="str">
            <v>PEDRO LEON BOADA LEAL</v>
          </cell>
          <cell r="C59">
            <v>0</v>
          </cell>
          <cell r="D59">
            <v>0</v>
          </cell>
          <cell r="E59">
            <v>11958662</v>
          </cell>
          <cell r="F59">
            <v>11958662</v>
          </cell>
        </row>
        <row r="60">
          <cell r="A60">
            <v>860535490</v>
          </cell>
          <cell r="B60" t="str">
            <v>TELVAL S A</v>
          </cell>
          <cell r="C60">
            <v>0</v>
          </cell>
          <cell r="D60">
            <v>0</v>
          </cell>
          <cell r="E60">
            <v>356553836</v>
          </cell>
          <cell r="F60">
            <v>356553836</v>
          </cell>
        </row>
        <row r="61">
          <cell r="A61">
            <v>13259713</v>
          </cell>
          <cell r="B61" t="str">
            <v xml:space="preserve">JORGE  GUTIERREZ </v>
          </cell>
          <cell r="C61">
            <v>14375604</v>
          </cell>
          <cell r="D61">
            <v>10754889</v>
          </cell>
          <cell r="E61">
            <v>0</v>
          </cell>
          <cell r="F61">
            <v>3620715</v>
          </cell>
        </row>
        <row r="62">
          <cell r="A62">
            <v>13240321</v>
          </cell>
          <cell r="B62" t="str">
            <v xml:space="preserve">MIGUEL ENRIQUE MUÑOZ </v>
          </cell>
          <cell r="C62">
            <v>10754889</v>
          </cell>
          <cell r="D62">
            <v>10754889</v>
          </cell>
          <cell r="E62">
            <v>0</v>
          </cell>
          <cell r="F62">
            <v>0</v>
          </cell>
        </row>
        <row r="63">
          <cell r="A63">
            <v>27787999</v>
          </cell>
          <cell r="B63" t="str">
            <v>CARMEN CECILIA JAIMES GARCIA</v>
          </cell>
          <cell r="C63">
            <v>4979006</v>
          </cell>
          <cell r="D63">
            <v>4979006</v>
          </cell>
          <cell r="E63">
            <v>0</v>
          </cell>
          <cell r="F63">
            <v>0</v>
          </cell>
        </row>
        <row r="64">
          <cell r="A64">
            <v>60377171</v>
          </cell>
          <cell r="B64" t="str">
            <v>LUZ KAMIRE REYES VILLAN</v>
          </cell>
          <cell r="C64">
            <v>0</v>
          </cell>
          <cell r="D64">
            <v>0</v>
          </cell>
          <cell r="E64">
            <v>10754889</v>
          </cell>
          <cell r="F64">
            <v>10754889</v>
          </cell>
        </row>
        <row r="65">
          <cell r="A65">
            <v>811007810</v>
          </cell>
          <cell r="B65" t="str">
            <v>FUACION PARA LA INVESTIGACION Y DESARROLLO DE LA MEDICINA TRADICIONAL NEIJING</v>
          </cell>
          <cell r="C65">
            <v>0</v>
          </cell>
          <cell r="D65">
            <v>0</v>
          </cell>
          <cell r="E65">
            <v>2799650000</v>
          </cell>
          <cell r="F65">
            <v>2799650000</v>
          </cell>
        </row>
        <row r="66">
          <cell r="A66">
            <v>40028420</v>
          </cell>
          <cell r="B66" t="str">
            <v>YENITH AZUCENA MURCIA SUAZO</v>
          </cell>
          <cell r="C66">
            <v>7606948</v>
          </cell>
          <cell r="D66">
            <v>7606948</v>
          </cell>
          <cell r="E66">
            <v>0</v>
          </cell>
          <cell r="F66">
            <v>0</v>
          </cell>
        </row>
        <row r="67">
          <cell r="A67">
            <v>37252673</v>
          </cell>
          <cell r="B67" t="str">
            <v>ANA JOSEFA FLOREZ FUENTES</v>
          </cell>
          <cell r="C67">
            <v>10754889</v>
          </cell>
          <cell r="D67">
            <v>10754889</v>
          </cell>
          <cell r="E67">
            <v>0</v>
          </cell>
          <cell r="F67">
            <v>0</v>
          </cell>
        </row>
        <row r="68">
          <cell r="A68">
            <v>19096402</v>
          </cell>
          <cell r="B68" t="str">
            <v>TITO  HERNANDEZ CAMAÑO</v>
          </cell>
          <cell r="C68">
            <v>0</v>
          </cell>
          <cell r="D68">
            <v>0</v>
          </cell>
          <cell r="E68">
            <v>7291309</v>
          </cell>
          <cell r="F68">
            <v>7291309</v>
          </cell>
        </row>
        <row r="69">
          <cell r="A69">
            <v>19061135</v>
          </cell>
          <cell r="B69" t="str">
            <v>GERMAN ROBERTO GOMEZ VARGAS</v>
          </cell>
          <cell r="C69">
            <v>0</v>
          </cell>
          <cell r="D69">
            <v>0</v>
          </cell>
          <cell r="E69">
            <v>3671763</v>
          </cell>
          <cell r="F69">
            <v>3671763</v>
          </cell>
        </row>
        <row r="70">
          <cell r="A70">
            <v>79907629</v>
          </cell>
          <cell r="B70" t="str">
            <v xml:space="preserve">OSCAR  ALVAREZ </v>
          </cell>
          <cell r="C70">
            <v>3661943</v>
          </cell>
          <cell r="D70">
            <v>3661943</v>
          </cell>
          <cell r="E70">
            <v>0</v>
          </cell>
          <cell r="F70">
            <v>0</v>
          </cell>
        </row>
        <row r="71">
          <cell r="A71">
            <v>79790570</v>
          </cell>
          <cell r="B71" t="str">
            <v>FELIPE ALEXANDER GONZALEZ CASTILLO</v>
          </cell>
          <cell r="C71">
            <v>2538668</v>
          </cell>
          <cell r="D71">
            <v>2538668</v>
          </cell>
          <cell r="E71">
            <v>0</v>
          </cell>
          <cell r="F71">
            <v>0</v>
          </cell>
        </row>
        <row r="72">
          <cell r="A72">
            <v>1119837108</v>
          </cell>
          <cell r="B72" t="str">
            <v xml:space="preserve">GIANNINA  GONZALEZ </v>
          </cell>
          <cell r="C72">
            <v>0</v>
          </cell>
          <cell r="D72">
            <v>0</v>
          </cell>
          <cell r="E72">
            <v>62050950</v>
          </cell>
          <cell r="F72">
            <v>62050950</v>
          </cell>
        </row>
        <row r="73">
          <cell r="A73">
            <v>23856419</v>
          </cell>
          <cell r="B73" t="str">
            <v xml:space="preserve">AURA MARIA NARANJO </v>
          </cell>
          <cell r="C73">
            <v>1667095</v>
          </cell>
          <cell r="D73">
            <v>1667095</v>
          </cell>
          <cell r="E73">
            <v>0</v>
          </cell>
          <cell r="F73">
            <v>0</v>
          </cell>
        </row>
        <row r="74">
          <cell r="A74">
            <v>28308148</v>
          </cell>
          <cell r="B74" t="str">
            <v>GLORIA INES BAUTISTA ALARCON</v>
          </cell>
          <cell r="C74">
            <v>57548333</v>
          </cell>
          <cell r="D74">
            <v>57548333</v>
          </cell>
          <cell r="E74">
            <v>0</v>
          </cell>
          <cell r="F74">
            <v>0</v>
          </cell>
        </row>
        <row r="75">
          <cell r="A75">
            <v>28815864</v>
          </cell>
          <cell r="B75" t="str">
            <v xml:space="preserve">REINA LUCIA DIAZ </v>
          </cell>
          <cell r="C75">
            <v>0</v>
          </cell>
          <cell r="D75">
            <v>0</v>
          </cell>
          <cell r="E75">
            <v>18754693.690000001</v>
          </cell>
          <cell r="F75">
            <v>18754693.690000001</v>
          </cell>
        </row>
        <row r="76">
          <cell r="A76">
            <v>900461260</v>
          </cell>
          <cell r="B76" t="str">
            <v>CONSORCIO MT 2011</v>
          </cell>
          <cell r="C76">
            <v>0</v>
          </cell>
          <cell r="D76">
            <v>0</v>
          </cell>
          <cell r="E76">
            <v>2815412698</v>
          </cell>
          <cell r="F76">
            <v>2815412698</v>
          </cell>
        </row>
        <row r="77">
          <cell r="A77">
            <v>23690038</v>
          </cell>
          <cell r="B77" t="str">
            <v>SONIA ESPERANZA CORTES FORERO</v>
          </cell>
          <cell r="C77">
            <v>6131487</v>
          </cell>
          <cell r="D77">
            <v>6131487</v>
          </cell>
          <cell r="E77">
            <v>0</v>
          </cell>
          <cell r="F77">
            <v>0</v>
          </cell>
        </row>
        <row r="78">
          <cell r="A78">
            <v>86039370</v>
          </cell>
          <cell r="B78" t="str">
            <v>MAURO  PARRA RODRIGUEZ</v>
          </cell>
          <cell r="C78">
            <v>19352794</v>
          </cell>
          <cell r="D78">
            <v>0</v>
          </cell>
          <cell r="E78">
            <v>0</v>
          </cell>
          <cell r="F78">
            <v>19352794</v>
          </cell>
        </row>
        <row r="79">
          <cell r="A79">
            <v>88151823</v>
          </cell>
          <cell r="B79" t="str">
            <v xml:space="preserve">JULIO ORLANDO RODRIGUEZ </v>
          </cell>
          <cell r="C79">
            <v>0</v>
          </cell>
          <cell r="D79">
            <v>0</v>
          </cell>
          <cell r="E79">
            <v>4743254</v>
          </cell>
          <cell r="F79">
            <v>4743254</v>
          </cell>
        </row>
        <row r="80">
          <cell r="A80">
            <v>37315081</v>
          </cell>
          <cell r="B80" t="str">
            <v>EDITH  QUINTERO MARO</v>
          </cell>
          <cell r="C80">
            <v>8209046</v>
          </cell>
          <cell r="D80">
            <v>0</v>
          </cell>
          <cell r="E80">
            <v>0</v>
          </cell>
          <cell r="F80">
            <v>8209046</v>
          </cell>
        </row>
        <row r="81">
          <cell r="A81">
            <v>13440236</v>
          </cell>
          <cell r="B81" t="str">
            <v>JAIME  GARCIA GOMEZ</v>
          </cell>
          <cell r="C81">
            <v>3951729</v>
          </cell>
          <cell r="D81">
            <v>3951729</v>
          </cell>
          <cell r="E81">
            <v>0</v>
          </cell>
          <cell r="F81">
            <v>0</v>
          </cell>
        </row>
        <row r="82">
          <cell r="A82">
            <v>89006109</v>
          </cell>
          <cell r="B82" t="str">
            <v>VICTOR MANUEL RODRÍGUEZ OSORIO</v>
          </cell>
          <cell r="C82">
            <v>0</v>
          </cell>
          <cell r="D82">
            <v>0</v>
          </cell>
          <cell r="E82">
            <v>11000000</v>
          </cell>
          <cell r="F82">
            <v>11000000</v>
          </cell>
        </row>
        <row r="83">
          <cell r="A83">
            <v>60254308</v>
          </cell>
          <cell r="B83" t="str">
            <v>LUCIA AMPARO PARRA VILLAMIZAR</v>
          </cell>
          <cell r="C83">
            <v>11958662</v>
          </cell>
          <cell r="D83">
            <v>11958662</v>
          </cell>
          <cell r="E83">
            <v>0</v>
          </cell>
          <cell r="F83">
            <v>0</v>
          </cell>
        </row>
        <row r="84">
          <cell r="A84">
            <v>10547680</v>
          </cell>
          <cell r="B84" t="str">
            <v>MAURICIO AURELIO BOTINA CARVAJAL</v>
          </cell>
          <cell r="C84">
            <v>0</v>
          </cell>
          <cell r="D84">
            <v>0</v>
          </cell>
          <cell r="E84">
            <v>30000000</v>
          </cell>
          <cell r="F84">
            <v>30000000</v>
          </cell>
        </row>
        <row r="85">
          <cell r="A85">
            <v>13352357</v>
          </cell>
          <cell r="B85" t="str">
            <v>JOSE ORLANDO RIVERA PUCHE</v>
          </cell>
          <cell r="C85">
            <v>3144328</v>
          </cell>
          <cell r="D85">
            <v>0</v>
          </cell>
          <cell r="E85">
            <v>0</v>
          </cell>
          <cell r="F85">
            <v>3144328</v>
          </cell>
        </row>
        <row r="86">
          <cell r="A86">
            <v>1064839010</v>
          </cell>
          <cell r="B86" t="str">
            <v xml:space="preserve">KATERINE BANESSA RINCON </v>
          </cell>
          <cell r="C86">
            <v>0</v>
          </cell>
          <cell r="D86">
            <v>0</v>
          </cell>
          <cell r="E86">
            <v>62050950</v>
          </cell>
          <cell r="F86">
            <v>62050950</v>
          </cell>
        </row>
        <row r="87">
          <cell r="A87">
            <v>21225080</v>
          </cell>
          <cell r="B87" t="str">
            <v>MARIA TERESA BELTRAN LESMES</v>
          </cell>
          <cell r="C87">
            <v>15597811</v>
          </cell>
          <cell r="D87">
            <v>0</v>
          </cell>
          <cell r="E87">
            <v>0</v>
          </cell>
          <cell r="F87">
            <v>15597811</v>
          </cell>
        </row>
        <row r="88">
          <cell r="A88">
            <v>74333062</v>
          </cell>
          <cell r="B88" t="str">
            <v>CARLOS JULIO MALDONADO MORENO</v>
          </cell>
          <cell r="C88">
            <v>3215781</v>
          </cell>
          <cell r="D88">
            <v>0</v>
          </cell>
          <cell r="E88">
            <v>0</v>
          </cell>
          <cell r="F88">
            <v>3215781</v>
          </cell>
        </row>
        <row r="89">
          <cell r="A89">
            <v>46358183</v>
          </cell>
          <cell r="B89" t="str">
            <v>MARIA NELLY GUAJE JACOME</v>
          </cell>
          <cell r="C89">
            <v>3661763</v>
          </cell>
          <cell r="D89">
            <v>3661763</v>
          </cell>
          <cell r="E89">
            <v>0</v>
          </cell>
          <cell r="F89">
            <v>0</v>
          </cell>
        </row>
        <row r="90">
          <cell r="A90">
            <v>30274840</v>
          </cell>
          <cell r="B90" t="str">
            <v xml:space="preserve">GLADYS  HERRERA </v>
          </cell>
          <cell r="C90">
            <v>0</v>
          </cell>
          <cell r="D90">
            <v>0</v>
          </cell>
          <cell r="E90">
            <v>108541772</v>
          </cell>
          <cell r="F90">
            <v>108541772</v>
          </cell>
        </row>
        <row r="91">
          <cell r="A91">
            <v>86009970</v>
          </cell>
          <cell r="B91" t="str">
            <v>NELSON  MEJI ALVAREZ</v>
          </cell>
          <cell r="C91">
            <v>16124718</v>
          </cell>
          <cell r="D91">
            <v>0</v>
          </cell>
          <cell r="E91">
            <v>0</v>
          </cell>
          <cell r="F91">
            <v>16124718</v>
          </cell>
        </row>
        <row r="92">
          <cell r="A92">
            <v>60258750</v>
          </cell>
          <cell r="B92" t="str">
            <v xml:space="preserve">LETI YADIRA PEÑALOZA </v>
          </cell>
          <cell r="C92">
            <v>3146430</v>
          </cell>
          <cell r="D92">
            <v>3146430</v>
          </cell>
          <cell r="E92">
            <v>0</v>
          </cell>
          <cell r="F92">
            <v>0</v>
          </cell>
        </row>
        <row r="93">
          <cell r="A93">
            <v>5478618</v>
          </cell>
          <cell r="B93" t="str">
            <v>GABRIEL  MONCADA PEÑA</v>
          </cell>
          <cell r="C93">
            <v>0</v>
          </cell>
          <cell r="D93">
            <v>0</v>
          </cell>
          <cell r="E93">
            <v>1088902</v>
          </cell>
          <cell r="F93">
            <v>1088902</v>
          </cell>
        </row>
        <row r="94">
          <cell r="A94">
            <v>80121623</v>
          </cell>
          <cell r="B94" t="str">
            <v>JOHN SEBASTIAN SANDOVAL PARRA</v>
          </cell>
          <cell r="C94">
            <v>16000000</v>
          </cell>
          <cell r="D94">
            <v>0</v>
          </cell>
          <cell r="E94">
            <v>0</v>
          </cell>
          <cell r="F94">
            <v>16000000</v>
          </cell>
        </row>
        <row r="95">
          <cell r="A95">
            <v>900348168</v>
          </cell>
          <cell r="B95" t="str">
            <v>COLEGIO SANTA TERESITA DE SOACHA EL TREBOL</v>
          </cell>
          <cell r="C95">
            <v>0</v>
          </cell>
          <cell r="D95">
            <v>0</v>
          </cell>
          <cell r="E95">
            <v>255304753</v>
          </cell>
          <cell r="F95">
            <v>255304753</v>
          </cell>
        </row>
        <row r="96">
          <cell r="A96">
            <v>51781994</v>
          </cell>
          <cell r="B96" t="str">
            <v xml:space="preserve">MARTHA CECILIA VAQUIRO </v>
          </cell>
          <cell r="C96">
            <v>150000000</v>
          </cell>
          <cell r="D96">
            <v>0</v>
          </cell>
          <cell r="E96">
            <v>0</v>
          </cell>
          <cell r="F96">
            <v>150000000</v>
          </cell>
        </row>
        <row r="97">
          <cell r="A97">
            <v>800075054</v>
          </cell>
          <cell r="B97" t="str">
            <v>COPORACION CIER</v>
          </cell>
          <cell r="C97">
            <v>0</v>
          </cell>
          <cell r="D97">
            <v>0</v>
          </cell>
          <cell r="E97">
            <v>1337415749</v>
          </cell>
          <cell r="F97">
            <v>1337415749</v>
          </cell>
        </row>
        <row r="98">
          <cell r="A98">
            <v>7506976</v>
          </cell>
          <cell r="B98" t="str">
            <v>JESUS MARIA MARTINEZ DIAZ</v>
          </cell>
          <cell r="C98">
            <v>0</v>
          </cell>
          <cell r="D98">
            <v>0</v>
          </cell>
          <cell r="E98">
            <v>16389214</v>
          </cell>
          <cell r="F98">
            <v>16389214</v>
          </cell>
        </row>
        <row r="99">
          <cell r="A99">
            <v>60317449</v>
          </cell>
          <cell r="B99" t="str">
            <v>LUZ AMPARO RUIZ GOMEZ</v>
          </cell>
          <cell r="C99">
            <v>4979006</v>
          </cell>
          <cell r="D99">
            <v>0</v>
          </cell>
          <cell r="E99">
            <v>0</v>
          </cell>
          <cell r="F99">
            <v>4979006</v>
          </cell>
        </row>
        <row r="100">
          <cell r="A100">
            <v>41644018</v>
          </cell>
          <cell r="B100" t="str">
            <v>MARIELA INES MUÐOZ DE  OTALORA</v>
          </cell>
          <cell r="C100">
            <v>3661763</v>
          </cell>
          <cell r="D100">
            <v>3661763</v>
          </cell>
          <cell r="E100">
            <v>0</v>
          </cell>
          <cell r="F100">
            <v>0</v>
          </cell>
        </row>
        <row r="101">
          <cell r="A101">
            <v>37222861</v>
          </cell>
          <cell r="B101" t="str">
            <v>ISMENIA  OBANDO GALVIS</v>
          </cell>
          <cell r="C101">
            <v>9126088</v>
          </cell>
          <cell r="D101">
            <v>0</v>
          </cell>
          <cell r="E101">
            <v>0</v>
          </cell>
          <cell r="F101">
            <v>9126088</v>
          </cell>
        </row>
        <row r="102">
          <cell r="A102">
            <v>9523799</v>
          </cell>
          <cell r="B102" t="str">
            <v>VICTOR LUSBIN PEÑA TOVAR</v>
          </cell>
          <cell r="C102">
            <v>3803474</v>
          </cell>
          <cell r="D102">
            <v>0</v>
          </cell>
          <cell r="E102">
            <v>0</v>
          </cell>
          <cell r="F102">
            <v>3803474</v>
          </cell>
        </row>
        <row r="103">
          <cell r="A103">
            <v>79308547</v>
          </cell>
          <cell r="B103" t="str">
            <v>LUIS EDUARDO ARROYO TOVAR</v>
          </cell>
          <cell r="C103">
            <v>24525948</v>
          </cell>
          <cell r="D103">
            <v>24525948</v>
          </cell>
          <cell r="E103">
            <v>0</v>
          </cell>
          <cell r="F103">
            <v>0</v>
          </cell>
        </row>
        <row r="104">
          <cell r="A104">
            <v>19339510</v>
          </cell>
          <cell r="B104" t="str">
            <v>OTONIEL  ARIZA ESCAMILLA</v>
          </cell>
          <cell r="C104">
            <v>0</v>
          </cell>
          <cell r="D104">
            <v>0</v>
          </cell>
          <cell r="E104">
            <v>2027841</v>
          </cell>
          <cell r="F104">
            <v>2027841</v>
          </cell>
        </row>
        <row r="105">
          <cell r="A105">
            <v>12126789</v>
          </cell>
          <cell r="B105" t="str">
            <v xml:space="preserve">JHON FRANKLIN CUELLAR </v>
          </cell>
          <cell r="C105">
            <v>2457685</v>
          </cell>
          <cell r="D105">
            <v>0</v>
          </cell>
          <cell r="E105">
            <v>0</v>
          </cell>
          <cell r="F105">
            <v>2457685</v>
          </cell>
        </row>
        <row r="106">
          <cell r="A106">
            <v>60341687</v>
          </cell>
          <cell r="B106" t="str">
            <v>ROSALBA  VILLAMIZAR LAGUADO</v>
          </cell>
          <cell r="C106">
            <v>3951726</v>
          </cell>
          <cell r="D106">
            <v>3951726</v>
          </cell>
          <cell r="E106">
            <v>0</v>
          </cell>
          <cell r="F106">
            <v>0</v>
          </cell>
        </row>
        <row r="107">
          <cell r="A107">
            <v>60354944</v>
          </cell>
          <cell r="B107" t="str">
            <v>MARIA CLAUDIA MURILLO SALCEDO</v>
          </cell>
          <cell r="C107">
            <v>0</v>
          </cell>
          <cell r="D107">
            <v>0</v>
          </cell>
          <cell r="E107">
            <v>4957569</v>
          </cell>
          <cell r="F107">
            <v>4957569</v>
          </cell>
        </row>
        <row r="108">
          <cell r="A108">
            <v>60304191</v>
          </cell>
          <cell r="B108" t="str">
            <v xml:space="preserve">NAIDA  AVILA </v>
          </cell>
          <cell r="C108">
            <v>4979006</v>
          </cell>
          <cell r="D108">
            <v>4979006</v>
          </cell>
          <cell r="E108">
            <v>0</v>
          </cell>
          <cell r="F108">
            <v>0</v>
          </cell>
        </row>
        <row r="109">
          <cell r="A109">
            <v>34967860</v>
          </cell>
          <cell r="B109" t="str">
            <v xml:space="preserve">NORA  GUZMAN </v>
          </cell>
          <cell r="C109">
            <v>7244623</v>
          </cell>
          <cell r="D109">
            <v>0</v>
          </cell>
          <cell r="E109">
            <v>0</v>
          </cell>
          <cell r="F109">
            <v>7244623</v>
          </cell>
        </row>
        <row r="110">
          <cell r="A110">
            <v>13352172</v>
          </cell>
          <cell r="B110" t="str">
            <v>LUIS EVELIO ARCILA CHUZCANO</v>
          </cell>
          <cell r="C110">
            <v>20523790</v>
          </cell>
          <cell r="D110">
            <v>11958662</v>
          </cell>
          <cell r="E110">
            <v>0</v>
          </cell>
          <cell r="F110">
            <v>8565128</v>
          </cell>
        </row>
        <row r="111">
          <cell r="A111">
            <v>6763072</v>
          </cell>
          <cell r="B111" t="str">
            <v xml:space="preserve">JOSE  SALCEDO </v>
          </cell>
          <cell r="C111">
            <v>3661763</v>
          </cell>
          <cell r="D111">
            <v>3661763</v>
          </cell>
          <cell r="E111">
            <v>0</v>
          </cell>
          <cell r="F111">
            <v>0</v>
          </cell>
        </row>
        <row r="112">
          <cell r="A112">
            <v>34522866</v>
          </cell>
          <cell r="B112" t="str">
            <v>OLGA LIDIA MELO MORA</v>
          </cell>
          <cell r="C112">
            <v>0</v>
          </cell>
          <cell r="D112">
            <v>0</v>
          </cell>
          <cell r="E112">
            <v>100000000</v>
          </cell>
          <cell r="F112">
            <v>100000000</v>
          </cell>
        </row>
        <row r="113">
          <cell r="A113">
            <v>10523206</v>
          </cell>
          <cell r="B113" t="str">
            <v xml:space="preserve">JOSE VICENTE PEÑA </v>
          </cell>
          <cell r="C113">
            <v>0</v>
          </cell>
          <cell r="D113">
            <v>0</v>
          </cell>
          <cell r="E113">
            <v>50000000</v>
          </cell>
          <cell r="F113">
            <v>50000000</v>
          </cell>
        </row>
        <row r="114">
          <cell r="A114">
            <v>23610531</v>
          </cell>
          <cell r="B114" t="str">
            <v>GERARDO  PEÑA PERAFAN</v>
          </cell>
          <cell r="C114">
            <v>0</v>
          </cell>
          <cell r="D114">
            <v>0</v>
          </cell>
          <cell r="E114">
            <v>100000000</v>
          </cell>
          <cell r="F114">
            <v>100000000</v>
          </cell>
        </row>
        <row r="115">
          <cell r="A115">
            <v>25301551</v>
          </cell>
          <cell r="B115" t="str">
            <v xml:space="preserve">ALBA DIOMAR GOMEZ </v>
          </cell>
          <cell r="C115">
            <v>0</v>
          </cell>
          <cell r="D115">
            <v>0</v>
          </cell>
          <cell r="E115">
            <v>50000000</v>
          </cell>
          <cell r="F115">
            <v>50000000</v>
          </cell>
        </row>
        <row r="116">
          <cell r="A116">
            <v>1053738</v>
          </cell>
          <cell r="B116" t="str">
            <v xml:space="preserve">JOSE RODRIGO OROZCO </v>
          </cell>
          <cell r="C116">
            <v>0</v>
          </cell>
          <cell r="D116">
            <v>0</v>
          </cell>
          <cell r="E116">
            <v>50000000</v>
          </cell>
          <cell r="F116">
            <v>50000000</v>
          </cell>
        </row>
        <row r="117">
          <cell r="A117">
            <v>4007933</v>
          </cell>
          <cell r="B117" t="str">
            <v>ADOLFO  SALAS CUETO</v>
          </cell>
          <cell r="C117">
            <v>15085000</v>
          </cell>
          <cell r="D117">
            <v>15085000</v>
          </cell>
          <cell r="E117">
            <v>0</v>
          </cell>
          <cell r="F117">
            <v>0</v>
          </cell>
        </row>
        <row r="118">
          <cell r="A118">
            <v>49797242</v>
          </cell>
          <cell r="B118" t="str">
            <v>ROSA MARIA DAZA MAESTRE</v>
          </cell>
          <cell r="C118">
            <v>0</v>
          </cell>
          <cell r="D118">
            <v>0</v>
          </cell>
          <cell r="E118">
            <v>248203800</v>
          </cell>
          <cell r="F118">
            <v>248203800</v>
          </cell>
        </row>
        <row r="119">
          <cell r="A119">
            <v>27786435</v>
          </cell>
          <cell r="B119" t="str">
            <v>CARMEN SOFIA  HERNANDEZ DE ROZO</v>
          </cell>
          <cell r="C119">
            <v>4979006</v>
          </cell>
          <cell r="D119">
            <v>0</v>
          </cell>
          <cell r="E119">
            <v>0</v>
          </cell>
          <cell r="F119">
            <v>4979006</v>
          </cell>
        </row>
        <row r="120">
          <cell r="A120">
            <v>41623389</v>
          </cell>
          <cell r="B120" t="str">
            <v>MARIA DE LOURDES  GOMEZ DE ROMERO</v>
          </cell>
          <cell r="C120">
            <v>3661763</v>
          </cell>
          <cell r="D120">
            <v>3661763</v>
          </cell>
          <cell r="E120">
            <v>0</v>
          </cell>
          <cell r="F120">
            <v>0</v>
          </cell>
        </row>
        <row r="121">
          <cell r="A121">
            <v>80432745</v>
          </cell>
          <cell r="B121" t="str">
            <v>PUBLIO  DIAZ PAEZ</v>
          </cell>
          <cell r="C121">
            <v>2000000</v>
          </cell>
          <cell r="D121">
            <v>0</v>
          </cell>
          <cell r="E121">
            <v>0</v>
          </cell>
          <cell r="F121">
            <v>2000000</v>
          </cell>
        </row>
        <row r="122">
          <cell r="A122">
            <v>88136318</v>
          </cell>
          <cell r="B122" t="str">
            <v>JAMER  PICON REYES</v>
          </cell>
          <cell r="C122">
            <v>73001952</v>
          </cell>
          <cell r="D122">
            <v>0</v>
          </cell>
          <cell r="E122">
            <v>0</v>
          </cell>
          <cell r="F122">
            <v>73001952</v>
          </cell>
        </row>
        <row r="123">
          <cell r="A123">
            <v>7182986</v>
          </cell>
          <cell r="B123" t="str">
            <v>DANILO  COY BERNAL</v>
          </cell>
          <cell r="C123">
            <v>2752667</v>
          </cell>
          <cell r="D123">
            <v>0</v>
          </cell>
          <cell r="E123">
            <v>0</v>
          </cell>
          <cell r="F123">
            <v>2752667</v>
          </cell>
        </row>
        <row r="124">
          <cell r="A124">
            <v>37317004</v>
          </cell>
          <cell r="B124" t="str">
            <v>ASTRID LUCIA BOHORQUEZ NIÑO</v>
          </cell>
          <cell r="C124">
            <v>0</v>
          </cell>
          <cell r="D124">
            <v>0</v>
          </cell>
          <cell r="E124">
            <v>2429892</v>
          </cell>
          <cell r="F124">
            <v>2429892</v>
          </cell>
        </row>
        <row r="125">
          <cell r="A125">
            <v>7309054</v>
          </cell>
          <cell r="B125" t="str">
            <v xml:space="preserve">ALFONSO  DORIA </v>
          </cell>
          <cell r="C125">
            <v>6131487</v>
          </cell>
          <cell r="D125">
            <v>6131487</v>
          </cell>
          <cell r="E125">
            <v>0</v>
          </cell>
          <cell r="F125">
            <v>0</v>
          </cell>
        </row>
        <row r="126">
          <cell r="A126">
            <v>24099323</v>
          </cell>
          <cell r="B126" t="str">
            <v>BLANCA ADELIA ARISMENDI PEREZ</v>
          </cell>
          <cell r="C126">
            <v>3803474</v>
          </cell>
          <cell r="D126">
            <v>0</v>
          </cell>
          <cell r="E126">
            <v>0</v>
          </cell>
          <cell r="F126">
            <v>3803474</v>
          </cell>
        </row>
        <row r="127">
          <cell r="A127">
            <v>39555429</v>
          </cell>
          <cell r="B127" t="str">
            <v xml:space="preserve">MARTHA EMELCY AMORTEGUI </v>
          </cell>
          <cell r="C127">
            <v>1212796</v>
          </cell>
          <cell r="D127">
            <v>1212796</v>
          </cell>
          <cell r="E127">
            <v>0</v>
          </cell>
          <cell r="F127">
            <v>0</v>
          </cell>
        </row>
        <row r="128">
          <cell r="A128">
            <v>46356084</v>
          </cell>
          <cell r="B128" t="str">
            <v>NANCY  CELY CONDIA</v>
          </cell>
          <cell r="C128">
            <v>3661763</v>
          </cell>
          <cell r="D128">
            <v>3661763</v>
          </cell>
          <cell r="E128">
            <v>0</v>
          </cell>
          <cell r="F128">
            <v>0</v>
          </cell>
        </row>
        <row r="129">
          <cell r="A129">
            <v>46451429</v>
          </cell>
          <cell r="B129" t="str">
            <v>SANDRA PATRICIA MANCIPE ESPEVEZ</v>
          </cell>
          <cell r="C129">
            <v>1879805</v>
          </cell>
          <cell r="D129">
            <v>1879805</v>
          </cell>
          <cell r="E129">
            <v>0</v>
          </cell>
          <cell r="F129">
            <v>0</v>
          </cell>
        </row>
        <row r="130">
          <cell r="A130">
            <v>60331755</v>
          </cell>
          <cell r="B130" t="str">
            <v>NUBIA  ACOSTA SANCHEZ</v>
          </cell>
          <cell r="C130">
            <v>16876576</v>
          </cell>
          <cell r="D130">
            <v>10754889</v>
          </cell>
          <cell r="E130">
            <v>0</v>
          </cell>
          <cell r="F130">
            <v>6121687</v>
          </cell>
        </row>
        <row r="131">
          <cell r="A131">
            <v>60385673</v>
          </cell>
          <cell r="B131" t="str">
            <v>SHIRLY  NOGUERA DUARTE</v>
          </cell>
          <cell r="C131">
            <v>10754889</v>
          </cell>
          <cell r="D131">
            <v>10754889</v>
          </cell>
          <cell r="E131">
            <v>0</v>
          </cell>
          <cell r="F131">
            <v>0</v>
          </cell>
        </row>
        <row r="132">
          <cell r="A132">
            <v>88145689</v>
          </cell>
          <cell r="B132" t="str">
            <v>OSCAR  TORRES TORRES</v>
          </cell>
          <cell r="C132">
            <v>0</v>
          </cell>
          <cell r="D132">
            <v>0</v>
          </cell>
          <cell r="E132">
            <v>5678388</v>
          </cell>
          <cell r="F132">
            <v>5678388</v>
          </cell>
        </row>
        <row r="133">
          <cell r="A133">
            <v>30724370</v>
          </cell>
          <cell r="B133" t="str">
            <v>MAYE BERENICE SALAS SANTACRUZ</v>
          </cell>
          <cell r="C133">
            <v>3017020</v>
          </cell>
          <cell r="D133">
            <v>0</v>
          </cell>
          <cell r="E133">
            <v>0</v>
          </cell>
          <cell r="F133">
            <v>3017020</v>
          </cell>
        </row>
        <row r="134">
          <cell r="A134">
            <v>14210749</v>
          </cell>
          <cell r="B134" t="str">
            <v>PABLO ENRIQUE CORDOBA CORRALES</v>
          </cell>
          <cell r="C134">
            <v>0</v>
          </cell>
          <cell r="D134">
            <v>0</v>
          </cell>
          <cell r="E134">
            <v>3661943</v>
          </cell>
          <cell r="F134">
            <v>3661943</v>
          </cell>
        </row>
        <row r="135">
          <cell r="A135">
            <v>27632550</v>
          </cell>
          <cell r="B135" t="str">
            <v>AURORA  BERMONTH GALVIS</v>
          </cell>
          <cell r="C135">
            <v>4979006</v>
          </cell>
          <cell r="D135">
            <v>4979006</v>
          </cell>
          <cell r="E135">
            <v>0</v>
          </cell>
          <cell r="F135">
            <v>0</v>
          </cell>
        </row>
        <row r="136">
          <cell r="A136">
            <v>56077442</v>
          </cell>
          <cell r="B136" t="str">
            <v xml:space="preserve">DAZA CALERO GLORIANA </v>
          </cell>
          <cell r="C136">
            <v>0</v>
          </cell>
          <cell r="D136">
            <v>0</v>
          </cell>
          <cell r="E136">
            <v>62050950</v>
          </cell>
          <cell r="F136">
            <v>62050950</v>
          </cell>
        </row>
        <row r="137">
          <cell r="A137">
            <v>1122408081</v>
          </cell>
          <cell r="B137" t="str">
            <v>CARMEN MELISA BLANCHAR REYES</v>
          </cell>
          <cell r="C137">
            <v>0</v>
          </cell>
          <cell r="D137">
            <v>0</v>
          </cell>
          <cell r="E137">
            <v>62050950</v>
          </cell>
          <cell r="F137">
            <v>62050950</v>
          </cell>
        </row>
        <row r="138">
          <cell r="A138">
            <v>6752474</v>
          </cell>
          <cell r="B138" t="str">
            <v>MARIO  MONTEJO LA ROTA</v>
          </cell>
          <cell r="C138">
            <v>3661763</v>
          </cell>
          <cell r="D138">
            <v>3661763</v>
          </cell>
          <cell r="E138">
            <v>0</v>
          </cell>
          <cell r="F138">
            <v>0</v>
          </cell>
        </row>
        <row r="139">
          <cell r="A139">
            <v>5415309</v>
          </cell>
          <cell r="B139" t="str">
            <v>DAVI  GARCIA LARGO</v>
          </cell>
          <cell r="C139">
            <v>0</v>
          </cell>
          <cell r="D139">
            <v>0</v>
          </cell>
          <cell r="E139">
            <v>7379244</v>
          </cell>
          <cell r="F139">
            <v>7379244</v>
          </cell>
        </row>
        <row r="140">
          <cell r="A140">
            <v>14238331</v>
          </cell>
          <cell r="B140" t="str">
            <v>HUILLMAN  CALDERON AZUERO</v>
          </cell>
          <cell r="C140">
            <v>0</v>
          </cell>
          <cell r="D140">
            <v>153748</v>
          </cell>
          <cell r="E140">
            <v>153748</v>
          </cell>
          <cell r="F140">
            <v>0</v>
          </cell>
        </row>
        <row r="141">
          <cell r="A141">
            <v>13349380</v>
          </cell>
          <cell r="B141" t="str">
            <v>VERA SUAREZ JUAN FRANCISCO</v>
          </cell>
          <cell r="C141">
            <v>11958662</v>
          </cell>
          <cell r="D141">
            <v>11958662</v>
          </cell>
          <cell r="E141">
            <v>0</v>
          </cell>
          <cell r="F141">
            <v>0</v>
          </cell>
        </row>
        <row r="142">
          <cell r="A142">
            <v>21191058</v>
          </cell>
          <cell r="B142" t="str">
            <v>DORIS LILIANA GORDILLO ROLDAN</v>
          </cell>
          <cell r="C142">
            <v>29445492</v>
          </cell>
          <cell r="D142">
            <v>0</v>
          </cell>
          <cell r="E142">
            <v>0</v>
          </cell>
          <cell r="F142">
            <v>29445492</v>
          </cell>
        </row>
        <row r="143">
          <cell r="A143">
            <v>13457416</v>
          </cell>
          <cell r="B143" t="str">
            <v>ORLANDO VIRGILIO GARCIA GOMEZ</v>
          </cell>
          <cell r="C143">
            <v>10754889</v>
          </cell>
          <cell r="D143">
            <v>10754889</v>
          </cell>
          <cell r="E143">
            <v>0</v>
          </cell>
          <cell r="F143">
            <v>0</v>
          </cell>
        </row>
        <row r="144">
          <cell r="A144">
            <v>5946555</v>
          </cell>
          <cell r="B144" t="str">
            <v>JOSE  GELVEN LONDOÑO</v>
          </cell>
          <cell r="C144">
            <v>13868086.699999999</v>
          </cell>
          <cell r="D144">
            <v>13868086.699999999</v>
          </cell>
          <cell r="E144">
            <v>0</v>
          </cell>
          <cell r="F144">
            <v>0</v>
          </cell>
        </row>
        <row r="145">
          <cell r="A145">
            <v>5208595</v>
          </cell>
          <cell r="B145" t="str">
            <v>RICARDO ANDRES CARRERA GETIAL</v>
          </cell>
          <cell r="C145">
            <v>0</v>
          </cell>
          <cell r="D145">
            <v>0</v>
          </cell>
          <cell r="E145">
            <v>667096</v>
          </cell>
          <cell r="F145">
            <v>667096</v>
          </cell>
        </row>
        <row r="146">
          <cell r="A146">
            <v>88156936</v>
          </cell>
          <cell r="B146" t="str">
            <v>WILLIAM ARGENIS HEREDIA OJEDA</v>
          </cell>
          <cell r="C146">
            <v>26353426</v>
          </cell>
          <cell r="D146">
            <v>10754889</v>
          </cell>
          <cell r="E146">
            <v>0</v>
          </cell>
          <cell r="F146">
            <v>15598537</v>
          </cell>
        </row>
        <row r="147">
          <cell r="A147">
            <v>36149783</v>
          </cell>
          <cell r="B147" t="str">
            <v>ANA LUCIA VILLANUEVA DE CHARRY</v>
          </cell>
          <cell r="C147">
            <v>2265077</v>
          </cell>
          <cell r="D147">
            <v>0</v>
          </cell>
          <cell r="E147">
            <v>0</v>
          </cell>
          <cell r="F147">
            <v>2265077</v>
          </cell>
        </row>
        <row r="148">
          <cell r="A148">
            <v>1122407216</v>
          </cell>
          <cell r="B148" t="str">
            <v>LORENYS MARCELA BRITO BRITO</v>
          </cell>
          <cell r="C148">
            <v>0</v>
          </cell>
          <cell r="D148">
            <v>62050950</v>
          </cell>
          <cell r="E148">
            <v>124101900</v>
          </cell>
          <cell r="F148">
            <v>62050950</v>
          </cell>
        </row>
        <row r="149">
          <cell r="A149">
            <v>23689318</v>
          </cell>
          <cell r="B149" t="str">
            <v>MARIA CRISTINA SUAREZ TOVAR</v>
          </cell>
          <cell r="C149">
            <v>3661763</v>
          </cell>
          <cell r="D149">
            <v>0</v>
          </cell>
          <cell r="E149">
            <v>0</v>
          </cell>
          <cell r="F149">
            <v>3661763</v>
          </cell>
        </row>
        <row r="150">
          <cell r="A150">
            <v>43826828</v>
          </cell>
          <cell r="B150" t="str">
            <v>ELIANA  ALVAREZ RAMIREZ</v>
          </cell>
          <cell r="C150">
            <v>3473593</v>
          </cell>
          <cell r="D150">
            <v>0</v>
          </cell>
          <cell r="E150">
            <v>0</v>
          </cell>
          <cell r="F150">
            <v>3473593</v>
          </cell>
        </row>
        <row r="151">
          <cell r="A151">
            <v>88157002</v>
          </cell>
          <cell r="B151" t="str">
            <v>JOSE FERNANDO VERA ROMERO</v>
          </cell>
          <cell r="C151">
            <v>11958662</v>
          </cell>
          <cell r="D151">
            <v>0</v>
          </cell>
          <cell r="E151">
            <v>0</v>
          </cell>
          <cell r="F151">
            <v>11958662</v>
          </cell>
        </row>
        <row r="152">
          <cell r="A152">
            <v>27141321</v>
          </cell>
          <cell r="B152" t="str">
            <v>GEMA ESPERANZA OCAÑA MONCAYO</v>
          </cell>
          <cell r="C152">
            <v>19409807</v>
          </cell>
          <cell r="D152">
            <v>0</v>
          </cell>
          <cell r="E152">
            <v>0</v>
          </cell>
          <cell r="F152">
            <v>19409807</v>
          </cell>
        </row>
        <row r="153">
          <cell r="A153">
            <v>36157802</v>
          </cell>
          <cell r="B153" t="str">
            <v>ARCELIA  RODRIGUEZ SANCHEZ</v>
          </cell>
          <cell r="C153">
            <v>3661943</v>
          </cell>
          <cell r="D153">
            <v>0</v>
          </cell>
          <cell r="E153">
            <v>0</v>
          </cell>
          <cell r="F153">
            <v>3661943</v>
          </cell>
        </row>
        <row r="154">
          <cell r="A154">
            <v>9320094</v>
          </cell>
          <cell r="B154" t="str">
            <v>HUMBERTO  RODRIGUEZ LEON</v>
          </cell>
          <cell r="C154">
            <v>3661763</v>
          </cell>
          <cell r="D154">
            <v>3661763</v>
          </cell>
          <cell r="E154">
            <v>0</v>
          </cell>
          <cell r="F154">
            <v>0</v>
          </cell>
        </row>
        <row r="155">
          <cell r="A155">
            <v>13166845</v>
          </cell>
          <cell r="B155" t="str">
            <v>FREDY FERNANDO NAVARRO AREVALO</v>
          </cell>
          <cell r="C155">
            <v>4979006</v>
          </cell>
          <cell r="D155">
            <v>0</v>
          </cell>
          <cell r="E155">
            <v>11958662</v>
          </cell>
          <cell r="F155">
            <v>16937668</v>
          </cell>
        </row>
        <row r="156">
          <cell r="A156">
            <v>39711241</v>
          </cell>
          <cell r="B156" t="str">
            <v>MARIELA  OSORIO RAMIREZ</v>
          </cell>
          <cell r="C156">
            <v>5744909</v>
          </cell>
          <cell r="D156">
            <v>5744909</v>
          </cell>
          <cell r="E156">
            <v>0</v>
          </cell>
          <cell r="F156">
            <v>0</v>
          </cell>
        </row>
        <row r="157">
          <cell r="A157">
            <v>46663462</v>
          </cell>
          <cell r="B157" t="str">
            <v>LUZ HELENA ALVAREZ VELOZA</v>
          </cell>
          <cell r="C157">
            <v>4183821</v>
          </cell>
          <cell r="D157">
            <v>4183821</v>
          </cell>
          <cell r="E157">
            <v>0</v>
          </cell>
          <cell r="F157">
            <v>0</v>
          </cell>
        </row>
        <row r="158">
          <cell r="A158">
            <v>79853750</v>
          </cell>
          <cell r="B158" t="str">
            <v>LUIS ALEXANDER JIMENEZ HERNANDEZ</v>
          </cell>
          <cell r="C158">
            <v>1607391</v>
          </cell>
          <cell r="D158">
            <v>1607391</v>
          </cell>
          <cell r="E158">
            <v>0</v>
          </cell>
          <cell r="F158">
            <v>0</v>
          </cell>
        </row>
        <row r="159">
          <cell r="A159">
            <v>6747640</v>
          </cell>
          <cell r="B159" t="str">
            <v>GERMAN RODRIGO PRECIADO CHAPARRO</v>
          </cell>
          <cell r="C159">
            <v>3661763</v>
          </cell>
          <cell r="D159">
            <v>3661763</v>
          </cell>
          <cell r="E159">
            <v>0</v>
          </cell>
          <cell r="F159">
            <v>0</v>
          </cell>
        </row>
        <row r="160">
          <cell r="A160">
            <v>11389131</v>
          </cell>
          <cell r="B160" t="str">
            <v>JULIO MAURICIO ROMERO LOPEZ</v>
          </cell>
          <cell r="C160">
            <v>30800000</v>
          </cell>
          <cell r="D160">
            <v>0</v>
          </cell>
          <cell r="E160">
            <v>0</v>
          </cell>
          <cell r="F160">
            <v>30800000</v>
          </cell>
        </row>
        <row r="161">
          <cell r="A161">
            <v>36375428</v>
          </cell>
          <cell r="B161" t="str">
            <v>LUZ DARY ESPAÑA GUZMAN</v>
          </cell>
          <cell r="C161">
            <v>3661943</v>
          </cell>
          <cell r="D161">
            <v>3661943</v>
          </cell>
          <cell r="E161">
            <v>0</v>
          </cell>
          <cell r="F161">
            <v>0</v>
          </cell>
        </row>
        <row r="162">
          <cell r="A162">
            <v>21180759</v>
          </cell>
          <cell r="B162" t="str">
            <v>YORK MARY BONILLA AMAYA</v>
          </cell>
          <cell r="C162">
            <v>9027282</v>
          </cell>
          <cell r="D162">
            <v>9027282</v>
          </cell>
          <cell r="E162">
            <v>0</v>
          </cell>
          <cell r="F162">
            <v>0</v>
          </cell>
        </row>
        <row r="163">
          <cell r="A163">
            <v>479536</v>
          </cell>
          <cell r="B163" t="str">
            <v>WILSON YESID LADINO CHITIVA</v>
          </cell>
          <cell r="C163">
            <v>37042121</v>
          </cell>
          <cell r="D163">
            <v>0</v>
          </cell>
          <cell r="E163">
            <v>0</v>
          </cell>
          <cell r="F163">
            <v>37042121</v>
          </cell>
        </row>
        <row r="164">
          <cell r="A164">
            <v>21180181</v>
          </cell>
          <cell r="B164" t="str">
            <v>YAMILE  ARIAS ENCISO</v>
          </cell>
          <cell r="C164">
            <v>15111374</v>
          </cell>
          <cell r="D164">
            <v>9849802</v>
          </cell>
          <cell r="E164">
            <v>62050950</v>
          </cell>
          <cell r="F164">
            <v>67312522</v>
          </cell>
        </row>
        <row r="165">
          <cell r="A165">
            <v>27788401</v>
          </cell>
          <cell r="B165" t="str">
            <v>BELSI AMIRA LATORRE JAIMES</v>
          </cell>
          <cell r="C165">
            <v>9126088</v>
          </cell>
          <cell r="D165">
            <v>9126088</v>
          </cell>
          <cell r="E165">
            <v>9435322</v>
          </cell>
          <cell r="F165">
            <v>9435322</v>
          </cell>
        </row>
        <row r="166">
          <cell r="A166">
            <v>60349039</v>
          </cell>
          <cell r="B166" t="str">
            <v>GLADYS RUBIELA ORTEGA NIÑO</v>
          </cell>
          <cell r="C166">
            <v>4979007</v>
          </cell>
          <cell r="D166">
            <v>0</v>
          </cell>
          <cell r="E166">
            <v>0</v>
          </cell>
          <cell r="F166">
            <v>4979007</v>
          </cell>
        </row>
        <row r="167">
          <cell r="A167">
            <v>19498479</v>
          </cell>
          <cell r="B167" t="str">
            <v>GUSTAVO ANDRES RAMIREZ GARCIA</v>
          </cell>
          <cell r="C167">
            <v>16000000</v>
          </cell>
          <cell r="D167">
            <v>0</v>
          </cell>
          <cell r="E167">
            <v>0</v>
          </cell>
          <cell r="F167">
            <v>16000000</v>
          </cell>
        </row>
        <row r="168">
          <cell r="A168">
            <v>37242392</v>
          </cell>
          <cell r="B168" t="str">
            <v>ANA DE JESUS GARCIA TARAZONA</v>
          </cell>
          <cell r="C168">
            <v>0</v>
          </cell>
          <cell r="D168">
            <v>0</v>
          </cell>
          <cell r="E168">
            <v>4914553</v>
          </cell>
          <cell r="F168">
            <v>4914553</v>
          </cell>
        </row>
        <row r="169">
          <cell r="A169">
            <v>33369280</v>
          </cell>
          <cell r="B169" t="str">
            <v>ANDREA DEL PILAR LOPEZ NIÑO</v>
          </cell>
          <cell r="C169">
            <v>4055681</v>
          </cell>
          <cell r="D169">
            <v>0</v>
          </cell>
          <cell r="E169">
            <v>0</v>
          </cell>
          <cell r="F169">
            <v>4055681</v>
          </cell>
        </row>
        <row r="170">
          <cell r="A170">
            <v>51620400</v>
          </cell>
          <cell r="B170" t="str">
            <v>VILMA  ANGEL JIMENEZ</v>
          </cell>
          <cell r="C170">
            <v>4067909</v>
          </cell>
          <cell r="D170">
            <v>4067909</v>
          </cell>
          <cell r="E170">
            <v>0</v>
          </cell>
          <cell r="F170">
            <v>0</v>
          </cell>
        </row>
        <row r="171">
          <cell r="A171">
            <v>37340014</v>
          </cell>
          <cell r="B171" t="str">
            <v>MARY STELLA RAMIREZ FERNANDEZ</v>
          </cell>
          <cell r="C171">
            <v>10754889</v>
          </cell>
          <cell r="D171">
            <v>10754889</v>
          </cell>
          <cell r="E171">
            <v>0</v>
          </cell>
          <cell r="F171">
            <v>0</v>
          </cell>
        </row>
        <row r="172">
          <cell r="A172">
            <v>72171241</v>
          </cell>
          <cell r="B172" t="str">
            <v>PORFIRIO  OSPINO DURAN</v>
          </cell>
          <cell r="C172">
            <v>4055681</v>
          </cell>
          <cell r="D172">
            <v>0</v>
          </cell>
          <cell r="E172">
            <v>0</v>
          </cell>
          <cell r="F172">
            <v>4055681</v>
          </cell>
        </row>
        <row r="173">
          <cell r="A173">
            <v>56079488</v>
          </cell>
          <cell r="B173" t="str">
            <v>DAYLYS PATRICIA GONZALEZ MAESTRE</v>
          </cell>
          <cell r="C173">
            <v>0</v>
          </cell>
          <cell r="D173">
            <v>0</v>
          </cell>
          <cell r="E173">
            <v>62050950</v>
          </cell>
          <cell r="F173">
            <v>62050950</v>
          </cell>
        </row>
        <row r="174">
          <cell r="A174">
            <v>19299973</v>
          </cell>
          <cell r="B174" t="str">
            <v>CARLOS ENRIQUE RIZO DE LA ROSA</v>
          </cell>
          <cell r="C174">
            <v>1386973</v>
          </cell>
          <cell r="D174">
            <v>0</v>
          </cell>
          <cell r="E174">
            <v>0</v>
          </cell>
          <cell r="F174">
            <v>1386973</v>
          </cell>
        </row>
        <row r="175">
          <cell r="A175">
            <v>7185260</v>
          </cell>
          <cell r="B175" t="str">
            <v>JOSE EDILSON SOLER ROCHA</v>
          </cell>
          <cell r="C175">
            <v>2059610</v>
          </cell>
          <cell r="D175">
            <v>2059610</v>
          </cell>
          <cell r="E175">
            <v>0</v>
          </cell>
          <cell r="F175">
            <v>0</v>
          </cell>
        </row>
        <row r="176">
          <cell r="A176">
            <v>20643532</v>
          </cell>
          <cell r="B176" t="str">
            <v>HILDA BEATRIZ RODRIGUEZ BENAVIDES</v>
          </cell>
          <cell r="C176">
            <v>4979006</v>
          </cell>
          <cell r="D176">
            <v>4979006</v>
          </cell>
          <cell r="E176">
            <v>0</v>
          </cell>
          <cell r="F176">
            <v>0</v>
          </cell>
        </row>
        <row r="177">
          <cell r="A177">
            <v>20643756</v>
          </cell>
          <cell r="B177" t="str">
            <v>ANA YOLANDA RICO DIAZ</v>
          </cell>
          <cell r="C177">
            <v>4979006</v>
          </cell>
          <cell r="D177">
            <v>4979006</v>
          </cell>
          <cell r="E177">
            <v>0</v>
          </cell>
          <cell r="F177">
            <v>0</v>
          </cell>
        </row>
        <row r="178">
          <cell r="A178">
            <v>23272478</v>
          </cell>
          <cell r="B178" t="str">
            <v>GLADYS MYRIAM FAJARDO DE FONSECA</v>
          </cell>
          <cell r="C178">
            <v>3661763</v>
          </cell>
          <cell r="D178">
            <v>3661763</v>
          </cell>
          <cell r="E178">
            <v>0</v>
          </cell>
          <cell r="F178">
            <v>0</v>
          </cell>
        </row>
        <row r="179">
          <cell r="A179">
            <v>23521599</v>
          </cell>
          <cell r="B179" t="str">
            <v>MARIA LIGIA SANCHEZ CRISTANCHO</v>
          </cell>
          <cell r="C179">
            <v>3661763</v>
          </cell>
          <cell r="D179">
            <v>3661763</v>
          </cell>
          <cell r="E179">
            <v>0</v>
          </cell>
          <cell r="F179">
            <v>0</v>
          </cell>
        </row>
        <row r="180">
          <cell r="A180">
            <v>23777745</v>
          </cell>
          <cell r="B180" t="str">
            <v>MARIA HERMIDEZ FORERO MOSQUERA</v>
          </cell>
          <cell r="C180">
            <v>3661763</v>
          </cell>
          <cell r="D180">
            <v>3661763</v>
          </cell>
          <cell r="E180">
            <v>0</v>
          </cell>
          <cell r="F180">
            <v>0</v>
          </cell>
        </row>
        <row r="181">
          <cell r="A181">
            <v>23778111</v>
          </cell>
          <cell r="B181" t="str">
            <v xml:space="preserve">YANIRA PINZON FRANCO </v>
          </cell>
          <cell r="C181">
            <v>3661763</v>
          </cell>
          <cell r="D181">
            <v>3661763</v>
          </cell>
          <cell r="E181">
            <v>0</v>
          </cell>
          <cell r="F181">
            <v>0</v>
          </cell>
        </row>
        <row r="182">
          <cell r="A182">
            <v>24080300</v>
          </cell>
          <cell r="B182" t="str">
            <v>BERTHA MARIA GOMEZ BLANCO</v>
          </cell>
          <cell r="C182">
            <v>10498966</v>
          </cell>
          <cell r="D182">
            <v>10498966</v>
          </cell>
          <cell r="E182">
            <v>0</v>
          </cell>
          <cell r="F182">
            <v>0</v>
          </cell>
        </row>
        <row r="183">
          <cell r="A183">
            <v>31495917</v>
          </cell>
          <cell r="B183" t="str">
            <v xml:space="preserve">LUCELLY  SANCHEZ </v>
          </cell>
          <cell r="C183">
            <v>4000000</v>
          </cell>
          <cell r="D183">
            <v>0</v>
          </cell>
          <cell r="E183">
            <v>0</v>
          </cell>
          <cell r="F183">
            <v>4000000</v>
          </cell>
        </row>
        <row r="184">
          <cell r="A184">
            <v>31928085</v>
          </cell>
          <cell r="B184" t="str">
            <v xml:space="preserve">LILIA  FRANCO </v>
          </cell>
          <cell r="C184">
            <v>4000000</v>
          </cell>
          <cell r="D184">
            <v>0</v>
          </cell>
          <cell r="E184">
            <v>0</v>
          </cell>
          <cell r="F184">
            <v>4000000</v>
          </cell>
        </row>
        <row r="185">
          <cell r="A185">
            <v>37810735</v>
          </cell>
          <cell r="B185" t="str">
            <v>MYRIAM  GAMARRA HERNANDEZ</v>
          </cell>
          <cell r="C185">
            <v>3661763</v>
          </cell>
          <cell r="D185">
            <v>3661763</v>
          </cell>
          <cell r="E185">
            <v>0</v>
          </cell>
          <cell r="F185">
            <v>0</v>
          </cell>
        </row>
        <row r="186">
          <cell r="A186">
            <v>40015293</v>
          </cell>
          <cell r="B186" t="str">
            <v>MARIA INES MORENO VELOZA</v>
          </cell>
          <cell r="C186">
            <v>3661763</v>
          </cell>
          <cell r="D186">
            <v>3661763</v>
          </cell>
          <cell r="E186">
            <v>0</v>
          </cell>
          <cell r="F186">
            <v>0</v>
          </cell>
        </row>
        <row r="187">
          <cell r="A187">
            <v>40017634</v>
          </cell>
          <cell r="B187" t="str">
            <v>SANDRA STELLA CASTELLANOS AGUDELO</v>
          </cell>
          <cell r="C187">
            <v>3215181</v>
          </cell>
          <cell r="D187">
            <v>3215181</v>
          </cell>
          <cell r="E187">
            <v>0</v>
          </cell>
          <cell r="F187">
            <v>0</v>
          </cell>
        </row>
        <row r="188">
          <cell r="A188">
            <v>40017648</v>
          </cell>
          <cell r="B188" t="str">
            <v>LIBIA HAIDEE CASTRO CASTRO</v>
          </cell>
          <cell r="C188">
            <v>3661763</v>
          </cell>
          <cell r="D188">
            <v>3661763</v>
          </cell>
          <cell r="E188">
            <v>0</v>
          </cell>
          <cell r="F188">
            <v>0</v>
          </cell>
        </row>
        <row r="189">
          <cell r="A189">
            <v>40020655</v>
          </cell>
          <cell r="B189" t="str">
            <v>YANETH  CORREA GOMEZ</v>
          </cell>
          <cell r="C189">
            <v>3661763</v>
          </cell>
          <cell r="D189">
            <v>3661763</v>
          </cell>
          <cell r="E189">
            <v>0</v>
          </cell>
          <cell r="F189">
            <v>0</v>
          </cell>
        </row>
        <row r="190">
          <cell r="A190">
            <v>41411269</v>
          </cell>
          <cell r="B190" t="str">
            <v>MARIA INES MATEUS PARDO</v>
          </cell>
          <cell r="C190">
            <v>3661763</v>
          </cell>
          <cell r="D190">
            <v>3661763</v>
          </cell>
          <cell r="E190">
            <v>0</v>
          </cell>
          <cell r="F190">
            <v>0</v>
          </cell>
        </row>
        <row r="191">
          <cell r="A191">
            <v>41454655</v>
          </cell>
          <cell r="B191" t="str">
            <v>ANA DORIS CARVAJAL CORREAL</v>
          </cell>
          <cell r="C191">
            <v>3215181</v>
          </cell>
          <cell r="D191">
            <v>3215181</v>
          </cell>
          <cell r="E191">
            <v>0</v>
          </cell>
          <cell r="F191">
            <v>0</v>
          </cell>
        </row>
        <row r="192">
          <cell r="A192">
            <v>41492106</v>
          </cell>
          <cell r="B192" t="str">
            <v>ELIZABETH  GUTIERREZ DE DOMINGUEZ</v>
          </cell>
          <cell r="C192">
            <v>4462133</v>
          </cell>
          <cell r="D192">
            <v>0</v>
          </cell>
          <cell r="E192">
            <v>0</v>
          </cell>
          <cell r="F192">
            <v>4462133</v>
          </cell>
        </row>
        <row r="193">
          <cell r="A193">
            <v>93119029</v>
          </cell>
          <cell r="B193" t="str">
            <v>JANUARIO  PEÑA MUÑOZ</v>
          </cell>
          <cell r="C193">
            <v>3661763</v>
          </cell>
          <cell r="D193">
            <v>0</v>
          </cell>
          <cell r="E193">
            <v>0</v>
          </cell>
          <cell r="F193">
            <v>3661763</v>
          </cell>
        </row>
        <row r="194">
          <cell r="A194">
            <v>39585016</v>
          </cell>
          <cell r="B194" t="str">
            <v>JULI NATALI VANEGAS HERNANDEZ</v>
          </cell>
          <cell r="C194">
            <v>3661763</v>
          </cell>
          <cell r="D194">
            <v>0</v>
          </cell>
          <cell r="E194">
            <v>0</v>
          </cell>
          <cell r="F194">
            <v>3661763</v>
          </cell>
        </row>
        <row r="195">
          <cell r="A195">
            <v>1065626191</v>
          </cell>
          <cell r="B195" t="str">
            <v>EDITH CAROLINA MANOSALVA ARDILA</v>
          </cell>
          <cell r="C195">
            <v>0</v>
          </cell>
          <cell r="D195">
            <v>62050950</v>
          </cell>
          <cell r="E195">
            <v>62050950</v>
          </cell>
          <cell r="F195">
            <v>0</v>
          </cell>
        </row>
        <row r="196">
          <cell r="A196">
            <v>4258527</v>
          </cell>
          <cell r="B196" t="str">
            <v>JOSE SACRAMENTO PERICO VARGAS</v>
          </cell>
          <cell r="C196">
            <v>3946649</v>
          </cell>
          <cell r="D196">
            <v>3946649</v>
          </cell>
          <cell r="E196">
            <v>0</v>
          </cell>
          <cell r="F196">
            <v>0</v>
          </cell>
        </row>
        <row r="197">
          <cell r="A197">
            <v>56078987</v>
          </cell>
          <cell r="B197" t="str">
            <v>YOLIBETH  MENDOZA DAZA</v>
          </cell>
          <cell r="C197">
            <v>62050950</v>
          </cell>
          <cell r="D197">
            <v>84493498</v>
          </cell>
          <cell r="E197">
            <v>146544448</v>
          </cell>
          <cell r="F197">
            <v>124101900</v>
          </cell>
        </row>
        <row r="198">
          <cell r="A198">
            <v>12906501</v>
          </cell>
          <cell r="B198" t="str">
            <v>JAIME HERNANDO CORTEZ BANGUERA</v>
          </cell>
          <cell r="C198">
            <v>1831201</v>
          </cell>
          <cell r="D198">
            <v>1831201</v>
          </cell>
          <cell r="E198">
            <v>0</v>
          </cell>
          <cell r="F198">
            <v>0</v>
          </cell>
        </row>
        <row r="199">
          <cell r="A199">
            <v>19393447</v>
          </cell>
          <cell r="B199" t="str">
            <v>PEDRO  MORENO GORDILLO</v>
          </cell>
          <cell r="C199">
            <v>57548333</v>
          </cell>
          <cell r="D199">
            <v>57548333</v>
          </cell>
          <cell r="E199">
            <v>0</v>
          </cell>
          <cell r="F199">
            <v>0</v>
          </cell>
        </row>
        <row r="200">
          <cell r="A200">
            <v>56079350</v>
          </cell>
          <cell r="B200" t="str">
            <v>LILA MRCELA DIAZ DAZA</v>
          </cell>
          <cell r="C200">
            <v>0</v>
          </cell>
          <cell r="D200">
            <v>62050950</v>
          </cell>
          <cell r="E200">
            <v>62050950</v>
          </cell>
          <cell r="F200">
            <v>0</v>
          </cell>
        </row>
        <row r="201">
          <cell r="A201">
            <v>57462402</v>
          </cell>
          <cell r="B201" t="str">
            <v>ELISA ESTHER DAZA DAZA</v>
          </cell>
          <cell r="C201">
            <v>0</v>
          </cell>
          <cell r="D201">
            <v>0</v>
          </cell>
          <cell r="E201">
            <v>62050950</v>
          </cell>
          <cell r="F201">
            <v>62050950</v>
          </cell>
        </row>
        <row r="202">
          <cell r="A202">
            <v>27004554</v>
          </cell>
          <cell r="B202" t="str">
            <v>LESBIA REMEDIOS OÑATE DAZA</v>
          </cell>
          <cell r="C202">
            <v>0</v>
          </cell>
          <cell r="D202">
            <v>56888131</v>
          </cell>
          <cell r="E202">
            <v>118939081</v>
          </cell>
          <cell r="F202">
            <v>62050950</v>
          </cell>
        </row>
        <row r="203">
          <cell r="A203">
            <v>56078043</v>
          </cell>
          <cell r="B203" t="str">
            <v>ANGELA MILENIS CONTRERAS NUÑEZ</v>
          </cell>
          <cell r="C203">
            <v>0</v>
          </cell>
          <cell r="D203">
            <v>10955914</v>
          </cell>
          <cell r="E203">
            <v>135057814</v>
          </cell>
          <cell r="F203">
            <v>124101900</v>
          </cell>
        </row>
        <row r="204">
          <cell r="A204">
            <v>23543480</v>
          </cell>
          <cell r="B204" t="str">
            <v>GLORIA ELSA INCON G UARIN</v>
          </cell>
          <cell r="C204">
            <v>7289549</v>
          </cell>
          <cell r="D204">
            <v>0</v>
          </cell>
          <cell r="E204">
            <v>0</v>
          </cell>
          <cell r="F204">
            <v>7289549</v>
          </cell>
        </row>
        <row r="205">
          <cell r="A205">
            <v>28739364</v>
          </cell>
          <cell r="B205" t="str">
            <v>LIGIA  QUINTERO ARANGO</v>
          </cell>
          <cell r="C205">
            <v>74407000</v>
          </cell>
          <cell r="D205">
            <v>74407000</v>
          </cell>
          <cell r="E205">
            <v>74407000</v>
          </cell>
          <cell r="F205">
            <v>74407000</v>
          </cell>
        </row>
        <row r="206">
          <cell r="A206">
            <v>67117</v>
          </cell>
          <cell r="B206" t="str">
            <v>ANA FARIDE CAMPOS ROA</v>
          </cell>
          <cell r="C206">
            <v>8362406</v>
          </cell>
          <cell r="D206">
            <v>0</v>
          </cell>
          <cell r="E206">
            <v>0</v>
          </cell>
          <cell r="F206">
            <v>8362406</v>
          </cell>
        </row>
        <row r="207">
          <cell r="A207">
            <v>21189713</v>
          </cell>
          <cell r="B207" t="str">
            <v>GLORIA EMELCY FORERO MARTINEZ</v>
          </cell>
          <cell r="C207">
            <v>7215322</v>
          </cell>
          <cell r="D207">
            <v>0</v>
          </cell>
          <cell r="E207">
            <v>0</v>
          </cell>
          <cell r="F207">
            <v>7215322</v>
          </cell>
        </row>
        <row r="208">
          <cell r="A208">
            <v>479356</v>
          </cell>
          <cell r="B208" t="str">
            <v xml:space="preserve">WILSON YESID CHITIVA </v>
          </cell>
          <cell r="C208">
            <v>1919250</v>
          </cell>
          <cell r="D208">
            <v>0</v>
          </cell>
          <cell r="E208">
            <v>0</v>
          </cell>
          <cell r="F208">
            <v>1919250</v>
          </cell>
        </row>
        <row r="209">
          <cell r="A209">
            <v>60374345</v>
          </cell>
          <cell r="B209" t="str">
            <v>FLOR EDY VILLAMIZAR RUIZ</v>
          </cell>
          <cell r="C209">
            <v>2857077</v>
          </cell>
          <cell r="D209">
            <v>0</v>
          </cell>
          <cell r="E209">
            <v>0</v>
          </cell>
          <cell r="F209">
            <v>2857077</v>
          </cell>
        </row>
        <row r="210">
          <cell r="A210">
            <v>140265</v>
          </cell>
          <cell r="B210" t="str">
            <v>MARIA DEL CARMEN FAGUNDEZ DE VARELA</v>
          </cell>
          <cell r="C210">
            <v>3661763</v>
          </cell>
          <cell r="D210">
            <v>62050950</v>
          </cell>
          <cell r="E210">
            <v>62050950</v>
          </cell>
          <cell r="F210">
            <v>3661763</v>
          </cell>
        </row>
        <row r="211">
          <cell r="A211">
            <v>11297979</v>
          </cell>
          <cell r="B211" t="str">
            <v>RAFAEL SEGUNDO SEGRERA MENDOZA</v>
          </cell>
          <cell r="C211">
            <v>1273436</v>
          </cell>
          <cell r="D211">
            <v>1273436</v>
          </cell>
          <cell r="E211">
            <v>0</v>
          </cell>
          <cell r="F211">
            <v>0</v>
          </cell>
        </row>
        <row r="212">
          <cell r="A212">
            <v>51726960</v>
          </cell>
          <cell r="B212" t="str">
            <v>MARIA PATRICIA MOLINA RODRIGUEZ</v>
          </cell>
          <cell r="C212">
            <v>1273436</v>
          </cell>
          <cell r="D212">
            <v>1273436</v>
          </cell>
          <cell r="E212">
            <v>0</v>
          </cell>
          <cell r="F212">
            <v>0</v>
          </cell>
        </row>
        <row r="213">
          <cell r="A213">
            <v>93115455</v>
          </cell>
          <cell r="B213" t="str">
            <v>CARLOS JULIO CESPEDES GOMEZ</v>
          </cell>
          <cell r="C213">
            <v>1690306</v>
          </cell>
          <cell r="D213">
            <v>1690306</v>
          </cell>
          <cell r="E213">
            <v>0</v>
          </cell>
          <cell r="F213">
            <v>0</v>
          </cell>
        </row>
        <row r="214">
          <cell r="A214">
            <v>455505</v>
          </cell>
          <cell r="B214" t="str">
            <v>LUIS EDUARDO MENDEZ ESPITIA</v>
          </cell>
          <cell r="C214">
            <v>1690306</v>
          </cell>
          <cell r="D214">
            <v>52201148</v>
          </cell>
          <cell r="E214">
            <v>52201148</v>
          </cell>
          <cell r="F214">
            <v>1690306</v>
          </cell>
        </row>
        <row r="215">
          <cell r="A215">
            <v>3117394</v>
          </cell>
          <cell r="B215" t="str">
            <v>JUAN EVANGELISTA CARDENAS RODRIGUEZ</v>
          </cell>
          <cell r="C215">
            <v>2903028</v>
          </cell>
          <cell r="D215">
            <v>2903028</v>
          </cell>
          <cell r="E215">
            <v>0</v>
          </cell>
          <cell r="F215">
            <v>0</v>
          </cell>
        </row>
        <row r="216">
          <cell r="A216">
            <v>21163671</v>
          </cell>
          <cell r="B216" t="str">
            <v>HILDA INES BELLO DE RODRIGUEZ</v>
          </cell>
          <cell r="C216">
            <v>1720559</v>
          </cell>
          <cell r="D216">
            <v>62050950</v>
          </cell>
          <cell r="E216">
            <v>62050950</v>
          </cell>
          <cell r="F216">
            <v>1720559</v>
          </cell>
        </row>
        <row r="217">
          <cell r="A217">
            <v>326712</v>
          </cell>
          <cell r="B217" t="str">
            <v>JOSE RICARDO BOLIVAR MONTAÑO</v>
          </cell>
          <cell r="C217">
            <v>3447275</v>
          </cell>
          <cell r="D217">
            <v>3447275</v>
          </cell>
          <cell r="E217">
            <v>0</v>
          </cell>
          <cell r="F217">
            <v>0</v>
          </cell>
        </row>
        <row r="218">
          <cell r="A218">
            <v>20863812</v>
          </cell>
          <cell r="B218" t="str">
            <v>DORA ALICIA MORENO PARDO</v>
          </cell>
          <cell r="C218">
            <v>689455</v>
          </cell>
          <cell r="D218">
            <v>689455</v>
          </cell>
          <cell r="E218">
            <v>0</v>
          </cell>
          <cell r="F218">
            <v>0</v>
          </cell>
        </row>
        <row r="219">
          <cell r="A219">
            <v>11330750</v>
          </cell>
          <cell r="B219" t="str">
            <v>LUIS FERNANDO ROA CANCINO</v>
          </cell>
          <cell r="C219">
            <v>3803474</v>
          </cell>
          <cell r="D219">
            <v>3803474</v>
          </cell>
          <cell r="E219">
            <v>0</v>
          </cell>
          <cell r="F219">
            <v>0</v>
          </cell>
        </row>
        <row r="220">
          <cell r="A220">
            <v>40008066</v>
          </cell>
          <cell r="B220" t="str">
            <v>MARIA TERESA MELGAREJO PINILLA</v>
          </cell>
          <cell r="C220">
            <v>3661943</v>
          </cell>
          <cell r="D220">
            <v>0</v>
          </cell>
          <cell r="E220">
            <v>0</v>
          </cell>
          <cell r="F220">
            <v>3661943</v>
          </cell>
        </row>
        <row r="221">
          <cell r="A221">
            <v>41330140</v>
          </cell>
          <cell r="B221" t="str">
            <v>ADRIANA  SALAS BARRIOS</v>
          </cell>
          <cell r="C221">
            <v>50101031</v>
          </cell>
          <cell r="D221">
            <v>50101031</v>
          </cell>
          <cell r="E221">
            <v>0</v>
          </cell>
          <cell r="F221">
            <v>0</v>
          </cell>
        </row>
        <row r="222">
          <cell r="A222">
            <v>41624989</v>
          </cell>
          <cell r="B222" t="str">
            <v>LUISA ADELA FAJARDO MONROY</v>
          </cell>
          <cell r="C222">
            <v>6131487</v>
          </cell>
          <cell r="D222">
            <v>6131487</v>
          </cell>
          <cell r="E222">
            <v>0</v>
          </cell>
          <cell r="F222">
            <v>0</v>
          </cell>
        </row>
        <row r="223">
          <cell r="A223">
            <v>52493592</v>
          </cell>
          <cell r="B223" t="str">
            <v>FERNANDA ROCIO ORTIZ ZARTA</v>
          </cell>
          <cell r="C223">
            <v>3661763</v>
          </cell>
          <cell r="D223">
            <v>0</v>
          </cell>
          <cell r="E223">
            <v>0</v>
          </cell>
          <cell r="F223">
            <v>3661763</v>
          </cell>
        </row>
        <row r="224">
          <cell r="A224">
            <v>93340730</v>
          </cell>
          <cell r="B224" t="str">
            <v>CARLOS RUBIEL RODRIGUEX RODRIGUEZ</v>
          </cell>
          <cell r="C224">
            <v>3661763</v>
          </cell>
          <cell r="D224">
            <v>0</v>
          </cell>
          <cell r="E224">
            <v>0</v>
          </cell>
          <cell r="F224">
            <v>3661763</v>
          </cell>
        </row>
        <row r="225">
          <cell r="A225">
            <v>13348159</v>
          </cell>
          <cell r="B225" t="str">
            <v>JOSE RAFAEL PARADA ROMERO</v>
          </cell>
          <cell r="C225">
            <v>3951729</v>
          </cell>
          <cell r="D225">
            <v>0</v>
          </cell>
          <cell r="E225">
            <v>0</v>
          </cell>
          <cell r="F225">
            <v>3951729</v>
          </cell>
        </row>
        <row r="226">
          <cell r="A226">
            <v>27766272</v>
          </cell>
          <cell r="B226" t="str">
            <v>NUBIA AMPARO BUSTOS DE LA ROSA</v>
          </cell>
          <cell r="C226">
            <v>3951729</v>
          </cell>
          <cell r="D226">
            <v>0</v>
          </cell>
          <cell r="E226">
            <v>0</v>
          </cell>
          <cell r="F226">
            <v>3951729</v>
          </cell>
        </row>
        <row r="227">
          <cell r="A227">
            <v>20584127</v>
          </cell>
          <cell r="B227" t="str">
            <v>MARIA TERESA DE JESUS CALDERON</v>
          </cell>
          <cell r="C227">
            <v>3803474</v>
          </cell>
          <cell r="D227">
            <v>0</v>
          </cell>
          <cell r="E227">
            <v>0</v>
          </cell>
          <cell r="F227">
            <v>3803474</v>
          </cell>
        </row>
        <row r="228">
          <cell r="A228">
            <v>7210505</v>
          </cell>
          <cell r="B228" t="str">
            <v>JORGE  RODRIGUEZ CARTES</v>
          </cell>
          <cell r="C228">
            <v>3952212</v>
          </cell>
          <cell r="D228">
            <v>0</v>
          </cell>
          <cell r="E228">
            <v>0</v>
          </cell>
          <cell r="F228">
            <v>3952212</v>
          </cell>
        </row>
        <row r="229">
          <cell r="A229">
            <v>27672659</v>
          </cell>
          <cell r="B229" t="str">
            <v xml:space="preserve">MARIA YSBELIA TARAZONA </v>
          </cell>
          <cell r="C229">
            <v>3951729</v>
          </cell>
          <cell r="D229">
            <v>0</v>
          </cell>
          <cell r="E229">
            <v>0</v>
          </cell>
          <cell r="F229">
            <v>3951729</v>
          </cell>
        </row>
        <row r="230">
          <cell r="A230">
            <v>32223114</v>
          </cell>
          <cell r="B230" t="str">
            <v>OVER ADELSO MENDOZA SANGUINO</v>
          </cell>
          <cell r="C230">
            <v>3951729</v>
          </cell>
          <cell r="D230">
            <v>0</v>
          </cell>
          <cell r="E230">
            <v>0</v>
          </cell>
          <cell r="F230">
            <v>3951729</v>
          </cell>
        </row>
        <row r="231">
          <cell r="A231">
            <v>90876555</v>
          </cell>
          <cell r="B231" t="str">
            <v>LEIDY MARCELA DIAZ PAEZ</v>
          </cell>
          <cell r="C231">
            <v>3951729</v>
          </cell>
          <cell r="D231">
            <v>0</v>
          </cell>
          <cell r="E231">
            <v>0</v>
          </cell>
          <cell r="F231">
            <v>3951729</v>
          </cell>
        </row>
        <row r="232">
          <cell r="A232">
            <v>60296727</v>
          </cell>
          <cell r="B232" t="str">
            <v>BLANCA STELLA AREVALO SEPULVEDA</v>
          </cell>
          <cell r="C232">
            <v>2236197</v>
          </cell>
          <cell r="D232">
            <v>0</v>
          </cell>
          <cell r="E232">
            <v>0</v>
          </cell>
          <cell r="F232">
            <v>2236197</v>
          </cell>
        </row>
        <row r="233">
          <cell r="A233">
            <v>20567521</v>
          </cell>
          <cell r="B233" t="str">
            <v>MARIA DEL CARMEN AMAYA AGUILAR</v>
          </cell>
          <cell r="C233">
            <v>4272074</v>
          </cell>
          <cell r="D233">
            <v>0</v>
          </cell>
          <cell r="E233">
            <v>0</v>
          </cell>
          <cell r="F233">
            <v>4272074</v>
          </cell>
        </row>
        <row r="234">
          <cell r="A234">
            <v>80366717</v>
          </cell>
          <cell r="B234" t="str">
            <v>JAIRO EDILBERTO RUIZ DUARTE</v>
          </cell>
          <cell r="C234">
            <v>57548333</v>
          </cell>
          <cell r="D234">
            <v>57548333</v>
          </cell>
          <cell r="E234">
            <v>0</v>
          </cell>
          <cell r="F234">
            <v>0</v>
          </cell>
        </row>
        <row r="235">
          <cell r="A235">
            <v>36169997</v>
          </cell>
          <cell r="B235" t="str">
            <v>AMINTA  DUSSAN HUEJE</v>
          </cell>
          <cell r="C235">
            <v>4829705</v>
          </cell>
          <cell r="D235">
            <v>0</v>
          </cell>
          <cell r="E235">
            <v>0</v>
          </cell>
          <cell r="F235">
            <v>4829705</v>
          </cell>
        </row>
        <row r="236">
          <cell r="A236">
            <v>23544876</v>
          </cell>
          <cell r="B236" t="str">
            <v>BLANCA CECILIA REYES DE CELY</v>
          </cell>
          <cell r="C236">
            <v>3215181</v>
          </cell>
          <cell r="D236">
            <v>3215181</v>
          </cell>
          <cell r="E236">
            <v>0</v>
          </cell>
          <cell r="F236">
            <v>0</v>
          </cell>
        </row>
        <row r="237">
          <cell r="A237">
            <v>56078587</v>
          </cell>
          <cell r="B237" t="str">
            <v>MARIA ANGELA PLATA PERALTA</v>
          </cell>
          <cell r="C237">
            <v>0</v>
          </cell>
          <cell r="D237">
            <v>0</v>
          </cell>
          <cell r="E237">
            <v>62050950</v>
          </cell>
          <cell r="F237">
            <v>62050950</v>
          </cell>
        </row>
        <row r="238">
          <cell r="A238">
            <v>52192100</v>
          </cell>
          <cell r="B238" t="str">
            <v>MYRIAM ROCIO ACOSTA RINCON</v>
          </cell>
          <cell r="C238">
            <v>2026988</v>
          </cell>
          <cell r="D238">
            <v>2026988</v>
          </cell>
          <cell r="E238">
            <v>0</v>
          </cell>
          <cell r="F238">
            <v>0</v>
          </cell>
        </row>
        <row r="239">
          <cell r="A239">
            <v>52478851</v>
          </cell>
          <cell r="B239" t="str">
            <v>MARISOL  MORALES OSPINA</v>
          </cell>
          <cell r="C239">
            <v>2057346</v>
          </cell>
          <cell r="D239">
            <v>2057346</v>
          </cell>
          <cell r="E239">
            <v>0</v>
          </cell>
          <cell r="F239">
            <v>0</v>
          </cell>
        </row>
        <row r="240">
          <cell r="A240">
            <v>40807077</v>
          </cell>
          <cell r="B240" t="str">
            <v>CARMEN MARIA GRANADILLO FLOREZ</v>
          </cell>
          <cell r="C240">
            <v>0</v>
          </cell>
          <cell r="D240">
            <v>0</v>
          </cell>
          <cell r="E240">
            <v>124101900</v>
          </cell>
          <cell r="F240">
            <v>124101900</v>
          </cell>
        </row>
        <row r="241">
          <cell r="A241">
            <v>56096731</v>
          </cell>
          <cell r="B241" t="str">
            <v>MARTHA ELENA RUMBO GUERRA</v>
          </cell>
          <cell r="C241">
            <v>0</v>
          </cell>
          <cell r="D241">
            <v>62050950</v>
          </cell>
          <cell r="E241">
            <v>62050950</v>
          </cell>
          <cell r="F241">
            <v>0</v>
          </cell>
        </row>
        <row r="242">
          <cell r="A242">
            <v>56056940</v>
          </cell>
          <cell r="B242" t="str">
            <v>SANDRA MILENA MENDOZA TONCEL</v>
          </cell>
          <cell r="C242">
            <v>0</v>
          </cell>
          <cell r="D242">
            <v>0</v>
          </cell>
          <cell r="E242">
            <v>124101900</v>
          </cell>
          <cell r="F242">
            <v>124101900</v>
          </cell>
        </row>
        <row r="243">
          <cell r="A243">
            <v>56055277</v>
          </cell>
          <cell r="B243" t="str">
            <v>ALEIDA ARGENIS BARROS YAGUNA</v>
          </cell>
          <cell r="C243">
            <v>0</v>
          </cell>
          <cell r="D243">
            <v>62050950</v>
          </cell>
          <cell r="E243">
            <v>186152850</v>
          </cell>
          <cell r="F243">
            <v>124101900</v>
          </cell>
        </row>
        <row r="244">
          <cell r="A244">
            <v>40929594</v>
          </cell>
          <cell r="B244" t="str">
            <v>SUGEY ISABEL ROYET HERRERA</v>
          </cell>
          <cell r="C244">
            <v>0</v>
          </cell>
          <cell r="D244">
            <v>0</v>
          </cell>
          <cell r="E244">
            <v>62050950</v>
          </cell>
          <cell r="F244">
            <v>62050950</v>
          </cell>
        </row>
        <row r="245">
          <cell r="A245">
            <v>1121043159</v>
          </cell>
          <cell r="B245" t="str">
            <v>MIRLEIDIS  OÑATE MENDOZA</v>
          </cell>
          <cell r="C245">
            <v>0</v>
          </cell>
          <cell r="D245">
            <v>0</v>
          </cell>
          <cell r="E245">
            <v>62050950</v>
          </cell>
          <cell r="F245">
            <v>62050950</v>
          </cell>
        </row>
        <row r="246">
          <cell r="A246">
            <v>40807055</v>
          </cell>
          <cell r="B246" t="str">
            <v>MARELBIS MERCEDES PINTO FRAGOZO</v>
          </cell>
          <cell r="C246">
            <v>62050950</v>
          </cell>
          <cell r="D246">
            <v>62050950</v>
          </cell>
          <cell r="E246">
            <v>62050950</v>
          </cell>
          <cell r="F246">
            <v>62050950</v>
          </cell>
        </row>
        <row r="247">
          <cell r="A247">
            <v>40892007</v>
          </cell>
          <cell r="B247" t="str">
            <v>MARIOLIS  CORDOBA MANJARREZ</v>
          </cell>
          <cell r="C247">
            <v>0</v>
          </cell>
          <cell r="D247">
            <v>0</v>
          </cell>
          <cell r="E247">
            <v>124101900</v>
          </cell>
          <cell r="F247">
            <v>124101900</v>
          </cell>
        </row>
        <row r="248">
          <cell r="A248">
            <v>56053893</v>
          </cell>
          <cell r="B248" t="str">
            <v>NELSY MARIA BRITO CAICEDO</v>
          </cell>
          <cell r="C248">
            <v>0</v>
          </cell>
          <cell r="D248">
            <v>0</v>
          </cell>
          <cell r="E248">
            <v>62050950</v>
          </cell>
          <cell r="F248">
            <v>62050950</v>
          </cell>
        </row>
        <row r="249">
          <cell r="A249">
            <v>1122409137</v>
          </cell>
          <cell r="B249" t="str">
            <v>LOREN YISELL GAMEZ FRAGOZO</v>
          </cell>
          <cell r="C249">
            <v>0</v>
          </cell>
          <cell r="D249">
            <v>0</v>
          </cell>
          <cell r="E249">
            <v>62050950</v>
          </cell>
          <cell r="F249">
            <v>62050950</v>
          </cell>
        </row>
        <row r="250">
          <cell r="A250">
            <v>56054582</v>
          </cell>
          <cell r="B250" t="str">
            <v>MARILYN  ZULETA MOLINA</v>
          </cell>
          <cell r="C250">
            <v>0</v>
          </cell>
          <cell r="D250">
            <v>0</v>
          </cell>
          <cell r="E250">
            <v>186152850</v>
          </cell>
          <cell r="F250">
            <v>186152850</v>
          </cell>
        </row>
        <row r="251">
          <cell r="A251">
            <v>27005428</v>
          </cell>
          <cell r="B251" t="str">
            <v>ARLYS YUSETH CUELLO MERCADO</v>
          </cell>
          <cell r="C251">
            <v>0</v>
          </cell>
          <cell r="D251">
            <v>0</v>
          </cell>
          <cell r="E251">
            <v>62050950</v>
          </cell>
          <cell r="F251">
            <v>62050950</v>
          </cell>
        </row>
        <row r="252">
          <cell r="A252">
            <v>56054244</v>
          </cell>
          <cell r="B252" t="str">
            <v xml:space="preserve">DELIS OTILIA CAMARGO </v>
          </cell>
          <cell r="C252">
            <v>0</v>
          </cell>
          <cell r="D252">
            <v>62050950</v>
          </cell>
          <cell r="E252">
            <v>62050950</v>
          </cell>
          <cell r="F252">
            <v>0</v>
          </cell>
        </row>
        <row r="253">
          <cell r="A253">
            <v>56075068</v>
          </cell>
          <cell r="B253" t="str">
            <v>LISBETH MARIA FRAGOZO PEÑARANDA</v>
          </cell>
          <cell r="C253">
            <v>0</v>
          </cell>
          <cell r="D253">
            <v>0</v>
          </cell>
          <cell r="E253">
            <v>62050950</v>
          </cell>
          <cell r="F253">
            <v>62050950</v>
          </cell>
        </row>
        <row r="254">
          <cell r="A254">
            <v>1122399287</v>
          </cell>
          <cell r="B254" t="str">
            <v>MAILYS PAOLA BLANCHAR CABANA</v>
          </cell>
          <cell r="C254">
            <v>0</v>
          </cell>
          <cell r="D254">
            <v>0</v>
          </cell>
          <cell r="E254">
            <v>124101900</v>
          </cell>
          <cell r="F254">
            <v>124101900</v>
          </cell>
        </row>
        <row r="255">
          <cell r="A255">
            <v>56054853</v>
          </cell>
          <cell r="B255" t="str">
            <v>ELVIS ELENA MEDINA CAMARGO</v>
          </cell>
          <cell r="C255">
            <v>0</v>
          </cell>
          <cell r="D255">
            <v>0</v>
          </cell>
          <cell r="E255">
            <v>124101900</v>
          </cell>
          <cell r="F255">
            <v>124101900</v>
          </cell>
        </row>
        <row r="256">
          <cell r="A256">
            <v>40798109</v>
          </cell>
          <cell r="B256" t="str">
            <v>BENILDA ORIANA SIERRA DANGOND</v>
          </cell>
          <cell r="C256">
            <v>62050950</v>
          </cell>
          <cell r="D256">
            <v>248203800</v>
          </cell>
          <cell r="E256">
            <v>310254750</v>
          </cell>
          <cell r="F256">
            <v>124101900</v>
          </cell>
        </row>
        <row r="257">
          <cell r="A257">
            <v>1121042205</v>
          </cell>
          <cell r="B257" t="str">
            <v>JOHANLYS ESTHER OÑATE GIL</v>
          </cell>
          <cell r="C257">
            <v>0</v>
          </cell>
          <cell r="D257">
            <v>0</v>
          </cell>
          <cell r="E257">
            <v>62050950</v>
          </cell>
          <cell r="F257">
            <v>62050950</v>
          </cell>
        </row>
        <row r="258">
          <cell r="A258">
            <v>65778174</v>
          </cell>
          <cell r="B258" t="str">
            <v>ZULIA YADIRA PELAEZ BARRAGAN</v>
          </cell>
          <cell r="C258">
            <v>12455198.23</v>
          </cell>
          <cell r="D258">
            <v>12455198.23</v>
          </cell>
          <cell r="E258">
            <v>0</v>
          </cell>
          <cell r="F258">
            <v>0</v>
          </cell>
        </row>
        <row r="259">
          <cell r="A259">
            <v>5246467</v>
          </cell>
          <cell r="B259" t="str">
            <v>MANUEL  ERAZO MUÑOZ</v>
          </cell>
          <cell r="C259">
            <v>0</v>
          </cell>
          <cell r="D259">
            <v>0</v>
          </cell>
          <cell r="E259">
            <v>1831201</v>
          </cell>
          <cell r="F259">
            <v>1831201</v>
          </cell>
        </row>
        <row r="260">
          <cell r="A260">
            <v>24233780</v>
          </cell>
          <cell r="B260" t="str">
            <v>NOHORA ELCY PULIDO CASTILLO</v>
          </cell>
          <cell r="C260">
            <v>3803474</v>
          </cell>
          <cell r="D260">
            <v>3803474</v>
          </cell>
          <cell r="E260">
            <v>0</v>
          </cell>
          <cell r="F260">
            <v>0</v>
          </cell>
        </row>
        <row r="261">
          <cell r="A261">
            <v>45502835</v>
          </cell>
          <cell r="B261" t="str">
            <v>OLGA LUCIA ALVAREZ PEÑA</v>
          </cell>
          <cell r="C261">
            <v>0</v>
          </cell>
          <cell r="D261">
            <v>0</v>
          </cell>
          <cell r="E261">
            <v>62050950</v>
          </cell>
          <cell r="F261">
            <v>62050950</v>
          </cell>
        </row>
        <row r="262">
          <cell r="A262">
            <v>27837685</v>
          </cell>
          <cell r="B262" t="str">
            <v>MARIA TERESA PEREIRA SALAZAR</v>
          </cell>
          <cell r="C262">
            <v>11958662</v>
          </cell>
          <cell r="D262">
            <v>0</v>
          </cell>
          <cell r="E262">
            <v>0</v>
          </cell>
          <cell r="F262">
            <v>11958662</v>
          </cell>
        </row>
        <row r="263">
          <cell r="A263">
            <v>800250119</v>
          </cell>
          <cell r="B263" t="str">
            <v xml:space="preserve">EPS  SALUDCOOP </v>
          </cell>
          <cell r="C263">
            <v>0</v>
          </cell>
          <cell r="D263">
            <v>809155812</v>
          </cell>
          <cell r="E263">
            <v>809155812</v>
          </cell>
          <cell r="F263">
            <v>0</v>
          </cell>
        </row>
        <row r="264">
          <cell r="A264">
            <v>1100626514</v>
          </cell>
          <cell r="B264" t="str">
            <v>DAYANA BEATRIZ MERCADO OSORIO</v>
          </cell>
          <cell r="C264">
            <v>0</v>
          </cell>
          <cell r="D264">
            <v>41318386</v>
          </cell>
          <cell r="E264">
            <v>41318386</v>
          </cell>
          <cell r="F264">
            <v>0</v>
          </cell>
        </row>
        <row r="265">
          <cell r="A265">
            <v>34994068</v>
          </cell>
          <cell r="B265" t="str">
            <v>VIVIANA  HERNANDEZ HERRERA</v>
          </cell>
          <cell r="C265">
            <v>140000000</v>
          </cell>
          <cell r="D265">
            <v>140000000</v>
          </cell>
          <cell r="E265">
            <v>0</v>
          </cell>
          <cell r="F265">
            <v>0</v>
          </cell>
        </row>
        <row r="266">
          <cell r="A266">
            <v>4320170</v>
          </cell>
          <cell r="B266" t="str">
            <v xml:space="preserve">ELADIO  SOTO </v>
          </cell>
          <cell r="C266">
            <v>0</v>
          </cell>
          <cell r="D266">
            <v>0</v>
          </cell>
          <cell r="E266">
            <v>166338629</v>
          </cell>
          <cell r="F266">
            <v>166338629</v>
          </cell>
        </row>
        <row r="267">
          <cell r="A267">
            <v>27365949</v>
          </cell>
          <cell r="B267" t="str">
            <v>ANA JAZMIN RODRIGUEZ RODRIGUEZ</v>
          </cell>
          <cell r="C267">
            <v>1274391</v>
          </cell>
          <cell r="D267">
            <v>1274391</v>
          </cell>
          <cell r="E267">
            <v>0</v>
          </cell>
          <cell r="F267">
            <v>0</v>
          </cell>
        </row>
        <row r="268">
          <cell r="A268">
            <v>37392694</v>
          </cell>
          <cell r="B268" t="str">
            <v>KATHERINE  ORDOÑEZ CRUZ</v>
          </cell>
          <cell r="C268">
            <v>11958662</v>
          </cell>
          <cell r="D268">
            <v>0</v>
          </cell>
          <cell r="E268">
            <v>0</v>
          </cell>
          <cell r="F268">
            <v>11958662</v>
          </cell>
        </row>
        <row r="269">
          <cell r="A269">
            <v>46376167</v>
          </cell>
          <cell r="B269" t="str">
            <v>ZULMA LUCIA SAENZ PARRA</v>
          </cell>
          <cell r="C269">
            <v>2152304</v>
          </cell>
          <cell r="D269">
            <v>0</v>
          </cell>
          <cell r="E269">
            <v>0</v>
          </cell>
          <cell r="F269">
            <v>2152304</v>
          </cell>
        </row>
        <row r="270">
          <cell r="A270">
            <v>26988716</v>
          </cell>
          <cell r="B270" t="str">
            <v>YELESMA MAYELIS VEGA GOMEZ</v>
          </cell>
          <cell r="C270">
            <v>0</v>
          </cell>
          <cell r="D270">
            <v>0</v>
          </cell>
          <cell r="E270">
            <v>62050950</v>
          </cell>
          <cell r="F270">
            <v>62050950</v>
          </cell>
        </row>
        <row r="271">
          <cell r="A271">
            <v>13267916</v>
          </cell>
          <cell r="B271" t="str">
            <v>LEOPOLDO  DELGADO ANGARITA</v>
          </cell>
          <cell r="C271">
            <v>4979006</v>
          </cell>
          <cell r="D271">
            <v>4979006</v>
          </cell>
          <cell r="E271">
            <v>0</v>
          </cell>
          <cell r="F271">
            <v>0</v>
          </cell>
        </row>
        <row r="272">
          <cell r="A272">
            <v>56097456</v>
          </cell>
          <cell r="B272" t="str">
            <v>MARIA CLAUDIA DORIA CUJIA</v>
          </cell>
          <cell r="C272">
            <v>0</v>
          </cell>
          <cell r="D272">
            <v>124101900</v>
          </cell>
          <cell r="E272">
            <v>124101900</v>
          </cell>
          <cell r="F272">
            <v>0</v>
          </cell>
        </row>
        <row r="273">
          <cell r="A273">
            <v>19424042</v>
          </cell>
          <cell r="B273" t="str">
            <v>ALFONSO IVAN MORENO RAYO</v>
          </cell>
          <cell r="C273">
            <v>3661763</v>
          </cell>
          <cell r="D273">
            <v>3661763</v>
          </cell>
          <cell r="E273">
            <v>0</v>
          </cell>
          <cell r="F273">
            <v>0</v>
          </cell>
        </row>
        <row r="274">
          <cell r="A274">
            <v>20469636</v>
          </cell>
          <cell r="B274" t="str">
            <v>LUZ AMANDA CAMELO CAMELO</v>
          </cell>
          <cell r="C274">
            <v>3977069</v>
          </cell>
          <cell r="D274">
            <v>3977069</v>
          </cell>
          <cell r="E274">
            <v>0</v>
          </cell>
          <cell r="F274">
            <v>0</v>
          </cell>
        </row>
        <row r="275">
          <cell r="A275">
            <v>20475016</v>
          </cell>
          <cell r="B275" t="str">
            <v>OLGA MARINA DIAZ FORERO</v>
          </cell>
          <cell r="C275">
            <v>3711390</v>
          </cell>
          <cell r="D275">
            <v>3711390</v>
          </cell>
          <cell r="E275">
            <v>0</v>
          </cell>
          <cell r="F275">
            <v>0</v>
          </cell>
        </row>
        <row r="276">
          <cell r="A276">
            <v>20696622</v>
          </cell>
          <cell r="B276" t="str">
            <v>ELSA MARIA BOLANOS DE PULIDO</v>
          </cell>
          <cell r="C276">
            <v>3571796</v>
          </cell>
          <cell r="D276">
            <v>3571796</v>
          </cell>
          <cell r="E276">
            <v>0</v>
          </cell>
          <cell r="F276">
            <v>0</v>
          </cell>
        </row>
        <row r="277">
          <cell r="A277">
            <v>20878365</v>
          </cell>
          <cell r="B277" t="str">
            <v>GRACIELA  ZEA CUBILLOS</v>
          </cell>
          <cell r="C277">
            <v>3508475</v>
          </cell>
          <cell r="D277">
            <v>3508475</v>
          </cell>
          <cell r="E277">
            <v>0</v>
          </cell>
          <cell r="F277">
            <v>0</v>
          </cell>
        </row>
        <row r="278">
          <cell r="A278">
            <v>20984995</v>
          </cell>
          <cell r="B278" t="str">
            <v>MARIA ANARCELI BALLEN CASTILLO</v>
          </cell>
          <cell r="C278">
            <v>6131487</v>
          </cell>
          <cell r="D278">
            <v>6131487</v>
          </cell>
          <cell r="E278">
            <v>0</v>
          </cell>
          <cell r="F278">
            <v>0</v>
          </cell>
        </row>
        <row r="279">
          <cell r="A279">
            <v>21056664</v>
          </cell>
          <cell r="B279" t="str">
            <v>PRAXEDIS  ORTIZ LARA</v>
          </cell>
          <cell r="C279">
            <v>6131487</v>
          </cell>
          <cell r="D279">
            <v>6131487</v>
          </cell>
          <cell r="E279">
            <v>0</v>
          </cell>
          <cell r="F279">
            <v>0</v>
          </cell>
        </row>
        <row r="280">
          <cell r="A280">
            <v>41517123</v>
          </cell>
          <cell r="B280" t="str">
            <v>ELIZABETH  SANCHEZ DE FIQUITIVA</v>
          </cell>
          <cell r="C280">
            <v>2307743</v>
          </cell>
          <cell r="D280">
            <v>2307743</v>
          </cell>
          <cell r="E280">
            <v>0</v>
          </cell>
          <cell r="F280">
            <v>0</v>
          </cell>
        </row>
        <row r="281">
          <cell r="A281">
            <v>41547743</v>
          </cell>
          <cell r="B281" t="str">
            <v>ANA LIGIA VELASQUEZ DE RODRIGUEZ</v>
          </cell>
          <cell r="C281">
            <v>3661763</v>
          </cell>
          <cell r="D281">
            <v>3661763</v>
          </cell>
          <cell r="E281">
            <v>0</v>
          </cell>
          <cell r="F281">
            <v>0</v>
          </cell>
        </row>
        <row r="282">
          <cell r="A282">
            <v>41628163</v>
          </cell>
          <cell r="B282" t="str">
            <v>JOSEFINA DEL CARMEN CORTES DIAZ</v>
          </cell>
          <cell r="C282">
            <v>3661763</v>
          </cell>
          <cell r="D282">
            <v>3661763</v>
          </cell>
          <cell r="E282">
            <v>0</v>
          </cell>
          <cell r="F282">
            <v>0</v>
          </cell>
        </row>
        <row r="283">
          <cell r="A283">
            <v>41645753</v>
          </cell>
          <cell r="B283" t="str">
            <v>AURA MARIA ROMERO ROMERO</v>
          </cell>
          <cell r="C283">
            <v>4067909</v>
          </cell>
          <cell r="D283">
            <v>4067909</v>
          </cell>
          <cell r="E283">
            <v>0</v>
          </cell>
          <cell r="F283">
            <v>0</v>
          </cell>
        </row>
        <row r="284">
          <cell r="A284">
            <v>41648227</v>
          </cell>
          <cell r="B284" t="str">
            <v>ROSA MARIA REYES DIAZ</v>
          </cell>
          <cell r="C284">
            <v>6131487</v>
          </cell>
          <cell r="D284">
            <v>6131487</v>
          </cell>
          <cell r="E284">
            <v>0</v>
          </cell>
          <cell r="F284">
            <v>0</v>
          </cell>
        </row>
        <row r="285">
          <cell r="A285">
            <v>41692140</v>
          </cell>
          <cell r="B285" t="str">
            <v>MARTHA INES SANCHEZ CIFUENTES</v>
          </cell>
          <cell r="C285">
            <v>4687730</v>
          </cell>
          <cell r="D285">
            <v>4687730</v>
          </cell>
          <cell r="E285">
            <v>0</v>
          </cell>
          <cell r="F285">
            <v>0</v>
          </cell>
        </row>
        <row r="286">
          <cell r="A286">
            <v>15361854</v>
          </cell>
          <cell r="B286" t="str">
            <v>CARLOS  SANCHEZ LUIS</v>
          </cell>
          <cell r="C286">
            <v>13935735</v>
          </cell>
          <cell r="D286">
            <v>0</v>
          </cell>
          <cell r="E286">
            <v>0</v>
          </cell>
          <cell r="F286">
            <v>13935735</v>
          </cell>
        </row>
        <row r="287">
          <cell r="A287">
            <v>20697482</v>
          </cell>
          <cell r="B287" t="str">
            <v>ALICIA  PULIDO GIL</v>
          </cell>
          <cell r="C287">
            <v>4067909</v>
          </cell>
          <cell r="D287">
            <v>4067909</v>
          </cell>
          <cell r="E287">
            <v>0</v>
          </cell>
          <cell r="F287">
            <v>0</v>
          </cell>
        </row>
        <row r="288">
          <cell r="A288">
            <v>88140254</v>
          </cell>
          <cell r="B288" t="str">
            <v xml:space="preserve">DUVEL  CLAVIJO </v>
          </cell>
          <cell r="C288">
            <v>0</v>
          </cell>
          <cell r="D288">
            <v>0</v>
          </cell>
          <cell r="E288">
            <v>2183423</v>
          </cell>
          <cell r="F288">
            <v>2183423</v>
          </cell>
        </row>
        <row r="289">
          <cell r="A289">
            <v>18260521</v>
          </cell>
          <cell r="B289" t="str">
            <v>LUIS ALIRIO REYES MORALES</v>
          </cell>
          <cell r="C289">
            <v>1149870</v>
          </cell>
          <cell r="D289">
            <v>6128876</v>
          </cell>
          <cell r="E289">
            <v>4979006</v>
          </cell>
          <cell r="F289">
            <v>0</v>
          </cell>
        </row>
        <row r="290">
          <cell r="A290">
            <v>60256349</v>
          </cell>
          <cell r="B290" t="str">
            <v>EDDY DIANINE PEREIRA PABON</v>
          </cell>
          <cell r="C290">
            <v>3951729</v>
          </cell>
          <cell r="D290">
            <v>3951729</v>
          </cell>
          <cell r="E290">
            <v>0</v>
          </cell>
          <cell r="F290">
            <v>0</v>
          </cell>
        </row>
        <row r="291">
          <cell r="A291">
            <v>27805152</v>
          </cell>
          <cell r="B291" t="str">
            <v>ELVA  RINCON PEDRAZA</v>
          </cell>
          <cell r="C291">
            <v>11958662</v>
          </cell>
          <cell r="D291">
            <v>0</v>
          </cell>
          <cell r="E291">
            <v>0</v>
          </cell>
          <cell r="F291">
            <v>11958662</v>
          </cell>
        </row>
        <row r="292">
          <cell r="A292">
            <v>60321732</v>
          </cell>
          <cell r="B292" t="str">
            <v>GLORIA BEATRIZ OTERO SILVA</v>
          </cell>
          <cell r="C292">
            <v>14873172</v>
          </cell>
          <cell r="D292">
            <v>4979006</v>
          </cell>
          <cell r="E292">
            <v>0</v>
          </cell>
          <cell r="F292">
            <v>9894166</v>
          </cell>
        </row>
        <row r="293">
          <cell r="A293">
            <v>19337689</v>
          </cell>
          <cell r="B293" t="str">
            <v>LUIS ENRIQUE PINZON MATEUS</v>
          </cell>
          <cell r="C293">
            <v>3946648</v>
          </cell>
          <cell r="D293">
            <v>3946648</v>
          </cell>
          <cell r="E293">
            <v>0</v>
          </cell>
          <cell r="F293">
            <v>0</v>
          </cell>
        </row>
        <row r="294">
          <cell r="A294">
            <v>27004712</v>
          </cell>
          <cell r="B294" t="str">
            <v>BLANCA ESTELA JIMENEZ CHAVEZ</v>
          </cell>
          <cell r="C294">
            <v>0</v>
          </cell>
          <cell r="D294">
            <v>0</v>
          </cell>
          <cell r="E294">
            <v>62050950</v>
          </cell>
          <cell r="F294">
            <v>62050950</v>
          </cell>
        </row>
        <row r="295">
          <cell r="A295">
            <v>40077217</v>
          </cell>
          <cell r="B295" t="str">
            <v>CARMEN  REINA ROJAS</v>
          </cell>
          <cell r="C295">
            <v>0</v>
          </cell>
          <cell r="D295">
            <v>0</v>
          </cell>
          <cell r="E295">
            <v>62050950</v>
          </cell>
          <cell r="F295">
            <v>62050950</v>
          </cell>
        </row>
        <row r="296">
          <cell r="A296">
            <v>88199239</v>
          </cell>
          <cell r="B296" t="str">
            <v>JUAN RAMON RINCON FLOREZ</v>
          </cell>
          <cell r="C296">
            <v>0</v>
          </cell>
          <cell r="D296">
            <v>11958662</v>
          </cell>
          <cell r="E296">
            <v>11958662</v>
          </cell>
          <cell r="F296">
            <v>0</v>
          </cell>
        </row>
        <row r="297">
          <cell r="A297">
            <v>52764825</v>
          </cell>
          <cell r="B297" t="str">
            <v>YOVANA MARCELA RAMIREZ SUAREZ</v>
          </cell>
          <cell r="C297">
            <v>1406756</v>
          </cell>
          <cell r="D297">
            <v>1406756</v>
          </cell>
          <cell r="E297">
            <v>0</v>
          </cell>
          <cell r="F297">
            <v>0</v>
          </cell>
        </row>
        <row r="298">
          <cell r="A298">
            <v>36154131</v>
          </cell>
          <cell r="B298" t="str">
            <v>LEONOR  RODRIGUEZ SOLANO</v>
          </cell>
          <cell r="C298">
            <v>3661943</v>
          </cell>
          <cell r="D298">
            <v>0</v>
          </cell>
          <cell r="E298">
            <v>0</v>
          </cell>
          <cell r="F298">
            <v>3661943</v>
          </cell>
        </row>
        <row r="299">
          <cell r="A299">
            <v>36168440</v>
          </cell>
          <cell r="B299" t="str">
            <v>MARIA TERESA GONZALEZ BAHAMON</v>
          </cell>
          <cell r="C299">
            <v>8278361</v>
          </cell>
          <cell r="D299">
            <v>8278361</v>
          </cell>
          <cell r="E299">
            <v>0</v>
          </cell>
          <cell r="F299">
            <v>0</v>
          </cell>
        </row>
        <row r="300">
          <cell r="A300">
            <v>37322681</v>
          </cell>
          <cell r="B300" t="str">
            <v>MONICA JULIETH TRIGOS SERRANO</v>
          </cell>
          <cell r="C300">
            <v>0</v>
          </cell>
          <cell r="D300">
            <v>0</v>
          </cell>
          <cell r="E300">
            <v>5675595</v>
          </cell>
          <cell r="F300">
            <v>5675595</v>
          </cell>
        </row>
        <row r="301">
          <cell r="A301">
            <v>43568850</v>
          </cell>
          <cell r="B301" t="str">
            <v>KARINA CECILIA VILLANUEVA VALDES</v>
          </cell>
          <cell r="C301">
            <v>0</v>
          </cell>
          <cell r="D301">
            <v>0</v>
          </cell>
          <cell r="E301">
            <v>4818638</v>
          </cell>
          <cell r="F301">
            <v>4818638</v>
          </cell>
        </row>
        <row r="302">
          <cell r="A302">
            <v>32458301</v>
          </cell>
          <cell r="B302" t="str">
            <v xml:space="preserve">ROSALBA CASTAÑO VILLEGAS </v>
          </cell>
          <cell r="C302">
            <v>0</v>
          </cell>
          <cell r="D302">
            <v>0</v>
          </cell>
          <cell r="E302">
            <v>4979185</v>
          </cell>
          <cell r="F302">
            <v>4979185</v>
          </cell>
        </row>
        <row r="303">
          <cell r="A303">
            <v>1659794</v>
          </cell>
          <cell r="B303" t="str">
            <v>JUAN GUILLERMO MESA VALLEJO</v>
          </cell>
          <cell r="C303">
            <v>0</v>
          </cell>
          <cell r="D303">
            <v>0</v>
          </cell>
          <cell r="E303">
            <v>7366994</v>
          </cell>
          <cell r="F303">
            <v>7366994</v>
          </cell>
        </row>
        <row r="304">
          <cell r="A304">
            <v>98660927</v>
          </cell>
          <cell r="B304" t="str">
            <v>JHOAN PAUL SUAREZ CARDONA</v>
          </cell>
          <cell r="C304">
            <v>0</v>
          </cell>
          <cell r="D304">
            <v>0</v>
          </cell>
          <cell r="E304">
            <v>4719398</v>
          </cell>
          <cell r="F304">
            <v>4719398</v>
          </cell>
        </row>
        <row r="305">
          <cell r="A305">
            <v>17773595</v>
          </cell>
          <cell r="B305" t="str">
            <v>AIMER  YAIMA SAAVEDRA</v>
          </cell>
          <cell r="C305">
            <v>0</v>
          </cell>
          <cell r="D305">
            <v>0</v>
          </cell>
          <cell r="E305">
            <v>3385170</v>
          </cell>
          <cell r="F305">
            <v>3385170</v>
          </cell>
        </row>
        <row r="306">
          <cell r="A306">
            <v>6805045</v>
          </cell>
          <cell r="B306" t="str">
            <v>ALEXANDER  ESPAÑA DIAZ</v>
          </cell>
          <cell r="C306">
            <v>0</v>
          </cell>
          <cell r="D306">
            <v>0</v>
          </cell>
          <cell r="E306">
            <v>11415162</v>
          </cell>
          <cell r="F306">
            <v>11415162</v>
          </cell>
        </row>
        <row r="307">
          <cell r="A307">
            <v>4923847</v>
          </cell>
          <cell r="B307" t="str">
            <v>LUIS ERNESTO GARCIA CUELLAR</v>
          </cell>
          <cell r="C307">
            <v>0</v>
          </cell>
          <cell r="D307">
            <v>0</v>
          </cell>
          <cell r="E307">
            <v>3661943</v>
          </cell>
          <cell r="F307">
            <v>3661943</v>
          </cell>
        </row>
        <row r="308">
          <cell r="A308">
            <v>36274404</v>
          </cell>
          <cell r="B308" t="str">
            <v>GLORIA  PEÑA SUAREZ</v>
          </cell>
          <cell r="C308">
            <v>3803475</v>
          </cell>
          <cell r="D308">
            <v>0</v>
          </cell>
          <cell r="E308">
            <v>0</v>
          </cell>
          <cell r="F308">
            <v>3803475</v>
          </cell>
        </row>
        <row r="309">
          <cell r="A309">
            <v>36161290</v>
          </cell>
          <cell r="B309" t="str">
            <v>YENNY TERESA TRUJILLO TAPIAS</v>
          </cell>
          <cell r="C309">
            <v>3661943</v>
          </cell>
          <cell r="D309">
            <v>0</v>
          </cell>
          <cell r="E309">
            <v>0</v>
          </cell>
          <cell r="F309">
            <v>3661943</v>
          </cell>
        </row>
        <row r="310">
          <cell r="A310">
            <v>39681658</v>
          </cell>
          <cell r="B310" t="str">
            <v>IDALY  ARCE SANCHEZ</v>
          </cell>
          <cell r="C310">
            <v>6131486</v>
          </cell>
          <cell r="D310">
            <v>6131486</v>
          </cell>
          <cell r="E310">
            <v>0</v>
          </cell>
          <cell r="F310">
            <v>0</v>
          </cell>
        </row>
        <row r="311">
          <cell r="A311">
            <v>22519093</v>
          </cell>
          <cell r="B311" t="str">
            <v>MILENA PATRICIA OROZCO GONZALEZ</v>
          </cell>
          <cell r="C311">
            <v>22887359</v>
          </cell>
          <cell r="D311">
            <v>0</v>
          </cell>
          <cell r="E311">
            <v>0</v>
          </cell>
          <cell r="F311">
            <v>22887359</v>
          </cell>
        </row>
        <row r="312">
          <cell r="A312">
            <v>28944714</v>
          </cell>
          <cell r="B312" t="str">
            <v>JAZMIN  GOMEZ TORRES</v>
          </cell>
          <cell r="C312">
            <v>8554948.2599999998</v>
          </cell>
          <cell r="D312">
            <v>0</v>
          </cell>
          <cell r="E312">
            <v>0</v>
          </cell>
          <cell r="F312">
            <v>8554948.2599999998</v>
          </cell>
        </row>
        <row r="313">
          <cell r="A313">
            <v>38228818</v>
          </cell>
          <cell r="B313" t="str">
            <v>MIRYAM  ROJAS DE MOYA</v>
          </cell>
          <cell r="C313">
            <v>1794412</v>
          </cell>
          <cell r="D313">
            <v>1794412</v>
          </cell>
          <cell r="E313">
            <v>0</v>
          </cell>
          <cell r="F313">
            <v>0</v>
          </cell>
        </row>
        <row r="314">
          <cell r="A314">
            <v>19361956</v>
          </cell>
          <cell r="B314" t="str">
            <v>JOSUE ALBERTO PEÑA VERA</v>
          </cell>
          <cell r="C314">
            <v>0</v>
          </cell>
          <cell r="D314">
            <v>0</v>
          </cell>
          <cell r="E314">
            <v>36981476</v>
          </cell>
          <cell r="F314">
            <v>36981476</v>
          </cell>
        </row>
        <row r="315">
          <cell r="A315">
            <v>93374662</v>
          </cell>
          <cell r="B315" t="str">
            <v>JOSE HOOVER SUAREZ ORTIZ</v>
          </cell>
          <cell r="C315">
            <v>9541147.4399999995</v>
          </cell>
          <cell r="D315">
            <v>0</v>
          </cell>
          <cell r="E315">
            <v>0</v>
          </cell>
          <cell r="F315">
            <v>9541147.4399999995</v>
          </cell>
        </row>
        <row r="316">
          <cell r="A316">
            <v>93293584</v>
          </cell>
          <cell r="B316" t="str">
            <v>HERNAN GUILLERMO USMA ARBOLEDA</v>
          </cell>
          <cell r="C316">
            <v>15128655</v>
          </cell>
          <cell r="D316">
            <v>0</v>
          </cell>
          <cell r="E316">
            <v>0</v>
          </cell>
          <cell r="F316">
            <v>15128655</v>
          </cell>
        </row>
        <row r="317">
          <cell r="A317">
            <v>38258820</v>
          </cell>
          <cell r="B317" t="str">
            <v>ALEICY  TORRES URUEÑA</v>
          </cell>
          <cell r="C317">
            <v>0</v>
          </cell>
          <cell r="D317">
            <v>0</v>
          </cell>
          <cell r="E317">
            <v>10523670</v>
          </cell>
          <cell r="F317">
            <v>10523670</v>
          </cell>
        </row>
        <row r="318">
          <cell r="A318">
            <v>37012980</v>
          </cell>
          <cell r="B318" t="str">
            <v>LIDA CARMINA CAICEDO NARVAEZ</v>
          </cell>
          <cell r="C318">
            <v>4891985</v>
          </cell>
          <cell r="D318">
            <v>66942935</v>
          </cell>
          <cell r="E318">
            <v>66942935</v>
          </cell>
          <cell r="F318">
            <v>4891985</v>
          </cell>
        </row>
        <row r="319">
          <cell r="A319">
            <v>25252290</v>
          </cell>
          <cell r="B319" t="str">
            <v>GLORIA  MOSQUERA ILLERA</v>
          </cell>
          <cell r="C319">
            <v>0</v>
          </cell>
          <cell r="D319">
            <v>0</v>
          </cell>
          <cell r="E319">
            <v>50000000</v>
          </cell>
          <cell r="F319">
            <v>50000000</v>
          </cell>
        </row>
        <row r="320">
          <cell r="A320">
            <v>4608410</v>
          </cell>
          <cell r="B320" t="str">
            <v xml:space="preserve">PEDRO ANTONIO FLOR </v>
          </cell>
          <cell r="C320">
            <v>0</v>
          </cell>
          <cell r="D320">
            <v>0</v>
          </cell>
          <cell r="E320">
            <v>4979006</v>
          </cell>
          <cell r="F320">
            <v>4979006</v>
          </cell>
        </row>
        <row r="321">
          <cell r="A321">
            <v>19362976</v>
          </cell>
          <cell r="B321" t="str">
            <v xml:space="preserve">BENJAMIN  TRIANA </v>
          </cell>
          <cell r="C321">
            <v>31025475</v>
          </cell>
          <cell r="D321">
            <v>0</v>
          </cell>
          <cell r="E321">
            <v>0</v>
          </cell>
          <cell r="F321">
            <v>31025475</v>
          </cell>
        </row>
        <row r="322">
          <cell r="A322">
            <v>11333915</v>
          </cell>
          <cell r="B322" t="str">
            <v>LUIS EDUARDO FORERO BONILLA</v>
          </cell>
          <cell r="C322">
            <v>3571796</v>
          </cell>
          <cell r="D322">
            <v>3571796</v>
          </cell>
          <cell r="E322">
            <v>0</v>
          </cell>
          <cell r="F322">
            <v>0</v>
          </cell>
        </row>
        <row r="323">
          <cell r="A323">
            <v>51851233</v>
          </cell>
          <cell r="B323" t="str">
            <v>RUT MYRIAM CERA HERNANDEZ</v>
          </cell>
          <cell r="C323">
            <v>6131487</v>
          </cell>
          <cell r="D323">
            <v>0</v>
          </cell>
          <cell r="E323">
            <v>0</v>
          </cell>
          <cell r="F323">
            <v>6131487</v>
          </cell>
        </row>
        <row r="324">
          <cell r="A324">
            <v>792728</v>
          </cell>
          <cell r="B324" t="str">
            <v>JUAN CARLOS CASTRO MARTINEZ</v>
          </cell>
          <cell r="C324">
            <v>3661763</v>
          </cell>
          <cell r="D324">
            <v>0</v>
          </cell>
          <cell r="E324">
            <v>0</v>
          </cell>
          <cell r="F324">
            <v>3661763</v>
          </cell>
        </row>
        <row r="325">
          <cell r="A325">
            <v>3507688</v>
          </cell>
          <cell r="B325" t="str">
            <v>ALBA STELLA MEJIA RUIZ</v>
          </cell>
          <cell r="C325">
            <v>3661763</v>
          </cell>
          <cell r="D325">
            <v>0</v>
          </cell>
          <cell r="E325">
            <v>0</v>
          </cell>
          <cell r="F325">
            <v>3661763</v>
          </cell>
        </row>
        <row r="326">
          <cell r="A326">
            <v>6772053</v>
          </cell>
          <cell r="B326" t="str">
            <v>NESTOR ORLANDO CELY BAUTISTA</v>
          </cell>
          <cell r="C326">
            <v>3215181</v>
          </cell>
          <cell r="D326">
            <v>0</v>
          </cell>
          <cell r="E326">
            <v>0</v>
          </cell>
          <cell r="F326">
            <v>3215181</v>
          </cell>
        </row>
        <row r="327">
          <cell r="A327">
            <v>7165852</v>
          </cell>
          <cell r="B327" t="str">
            <v>JAIRO OVIDIO PRIETO UMBA</v>
          </cell>
          <cell r="C327">
            <v>2027841</v>
          </cell>
          <cell r="D327">
            <v>2027841</v>
          </cell>
          <cell r="E327">
            <v>0</v>
          </cell>
          <cell r="F327">
            <v>0</v>
          </cell>
        </row>
        <row r="328">
          <cell r="A328">
            <v>18118073</v>
          </cell>
          <cell r="B328" t="str">
            <v>VICTOR MANUEL GIORDANELLI MARTINEZ</v>
          </cell>
          <cell r="C328">
            <v>3661763</v>
          </cell>
          <cell r="D328">
            <v>0</v>
          </cell>
          <cell r="E328">
            <v>0</v>
          </cell>
          <cell r="F328">
            <v>3661763</v>
          </cell>
        </row>
        <row r="329">
          <cell r="A329">
            <v>20896391</v>
          </cell>
          <cell r="B329" t="str">
            <v>MARGARITA DEL CARMEN BARON FLOREZ</v>
          </cell>
          <cell r="C329">
            <v>2138399</v>
          </cell>
          <cell r="D329">
            <v>0</v>
          </cell>
          <cell r="E329">
            <v>0</v>
          </cell>
          <cell r="F329">
            <v>2138399</v>
          </cell>
        </row>
        <row r="330">
          <cell r="A330">
            <v>23274589</v>
          </cell>
          <cell r="B330" t="str">
            <v>LUZAMIRA DEL CARMEN VARGAS MEDINA</v>
          </cell>
          <cell r="C330">
            <v>3661763</v>
          </cell>
          <cell r="D330">
            <v>3661763</v>
          </cell>
          <cell r="E330">
            <v>0</v>
          </cell>
          <cell r="F330">
            <v>0</v>
          </cell>
        </row>
        <row r="331">
          <cell r="A331">
            <v>23609499</v>
          </cell>
          <cell r="B331" t="str">
            <v>CARMEN CECILIA SILVA GOMEZ</v>
          </cell>
          <cell r="C331">
            <v>3803474</v>
          </cell>
          <cell r="D331">
            <v>0</v>
          </cell>
          <cell r="E331">
            <v>0</v>
          </cell>
          <cell r="F331">
            <v>3803474</v>
          </cell>
        </row>
        <row r="332">
          <cell r="A332">
            <v>23853982</v>
          </cell>
          <cell r="B332" t="str">
            <v>EUGENIA  CONTRERAS MAYORGA</v>
          </cell>
          <cell r="C332">
            <v>3661763</v>
          </cell>
          <cell r="D332">
            <v>0</v>
          </cell>
          <cell r="E332">
            <v>0</v>
          </cell>
          <cell r="F332">
            <v>3661763</v>
          </cell>
        </row>
        <row r="333">
          <cell r="A333">
            <v>23925122</v>
          </cell>
          <cell r="B333" t="str">
            <v>MARIA STELLA BARINAS LOPEZ</v>
          </cell>
          <cell r="C333">
            <v>3661763</v>
          </cell>
          <cell r="D333">
            <v>0</v>
          </cell>
          <cell r="E333">
            <v>0</v>
          </cell>
          <cell r="F333">
            <v>3661763</v>
          </cell>
        </row>
        <row r="334">
          <cell r="A334">
            <v>24098479</v>
          </cell>
          <cell r="B334" t="str">
            <v>BLANCA INES MANRIQUE MANRIQUE</v>
          </cell>
          <cell r="C334">
            <v>10498966</v>
          </cell>
          <cell r="D334">
            <v>0</v>
          </cell>
          <cell r="E334">
            <v>0</v>
          </cell>
          <cell r="F334">
            <v>10498966</v>
          </cell>
        </row>
        <row r="335">
          <cell r="A335">
            <v>24178290</v>
          </cell>
          <cell r="B335" t="str">
            <v>MATILDE  ESPITIA CARDENAS</v>
          </cell>
          <cell r="C335">
            <v>3661763</v>
          </cell>
          <cell r="D335">
            <v>0</v>
          </cell>
          <cell r="E335">
            <v>0</v>
          </cell>
          <cell r="F335">
            <v>3661763</v>
          </cell>
        </row>
        <row r="336">
          <cell r="A336">
            <v>40008496</v>
          </cell>
          <cell r="B336" t="str">
            <v>LUCIA AMANDA RUEDA DE MUÑOZ</v>
          </cell>
          <cell r="C336">
            <v>3661763</v>
          </cell>
          <cell r="D336">
            <v>3661763</v>
          </cell>
          <cell r="E336">
            <v>0</v>
          </cell>
          <cell r="F336">
            <v>0</v>
          </cell>
        </row>
        <row r="337">
          <cell r="A337">
            <v>40013170</v>
          </cell>
          <cell r="B337" t="str">
            <v>GRACIELA  LEGUIZAMON DE FRANCO</v>
          </cell>
          <cell r="C337">
            <v>3661763</v>
          </cell>
          <cell r="D337">
            <v>0</v>
          </cell>
          <cell r="E337">
            <v>0</v>
          </cell>
          <cell r="F337">
            <v>3661763</v>
          </cell>
        </row>
        <row r="338">
          <cell r="A338">
            <v>40016393</v>
          </cell>
          <cell r="B338" t="str">
            <v>ANA CRISTINA SACHICA MACHADO</v>
          </cell>
          <cell r="C338">
            <v>3661763</v>
          </cell>
          <cell r="D338">
            <v>0</v>
          </cell>
          <cell r="E338">
            <v>0</v>
          </cell>
          <cell r="F338">
            <v>3661763</v>
          </cell>
        </row>
        <row r="339">
          <cell r="A339">
            <v>40016457</v>
          </cell>
          <cell r="B339" t="str">
            <v>MYRIAM ESPERANZA PINZON GONZALEZ</v>
          </cell>
          <cell r="C339">
            <v>2388328</v>
          </cell>
          <cell r="D339">
            <v>2388328</v>
          </cell>
          <cell r="E339">
            <v>0</v>
          </cell>
          <cell r="F339">
            <v>0</v>
          </cell>
        </row>
        <row r="340">
          <cell r="A340">
            <v>40017014</v>
          </cell>
          <cell r="B340" t="str">
            <v>DORA ALICIA MARTINEZ LOPEZ</v>
          </cell>
          <cell r="C340">
            <v>3661763</v>
          </cell>
          <cell r="D340">
            <v>0</v>
          </cell>
          <cell r="E340">
            <v>0</v>
          </cell>
          <cell r="F340">
            <v>3661763</v>
          </cell>
        </row>
        <row r="341">
          <cell r="A341">
            <v>40017877</v>
          </cell>
          <cell r="B341" t="str">
            <v>MARLEN  MOLANO ESPINEL</v>
          </cell>
          <cell r="C341">
            <v>2356250</v>
          </cell>
          <cell r="D341">
            <v>2356250</v>
          </cell>
          <cell r="E341">
            <v>0</v>
          </cell>
          <cell r="F341">
            <v>0</v>
          </cell>
        </row>
        <row r="342">
          <cell r="A342">
            <v>40030699</v>
          </cell>
          <cell r="B342" t="str">
            <v>MARIA CLAUDIA ESPERANZA BERNAL</v>
          </cell>
          <cell r="C342">
            <v>1879805</v>
          </cell>
          <cell r="D342">
            <v>1879805</v>
          </cell>
          <cell r="E342">
            <v>0</v>
          </cell>
          <cell r="F342">
            <v>0</v>
          </cell>
        </row>
        <row r="343">
          <cell r="A343">
            <v>41571292</v>
          </cell>
          <cell r="B343" t="str">
            <v>LUCY AMIRA VARGAS LEGUIZAMON</v>
          </cell>
          <cell r="C343">
            <v>3803474</v>
          </cell>
          <cell r="D343">
            <v>3803474</v>
          </cell>
          <cell r="E343">
            <v>0</v>
          </cell>
          <cell r="F343">
            <v>0</v>
          </cell>
        </row>
        <row r="344">
          <cell r="A344">
            <v>46381407</v>
          </cell>
          <cell r="B344" t="str">
            <v>ZULMA PAOLA ALARCON PIRAGAUTA</v>
          </cell>
          <cell r="C344">
            <v>1879805</v>
          </cell>
          <cell r="D344">
            <v>0</v>
          </cell>
          <cell r="E344">
            <v>0</v>
          </cell>
          <cell r="F344">
            <v>1879805</v>
          </cell>
        </row>
        <row r="345">
          <cell r="A345">
            <v>46663708</v>
          </cell>
          <cell r="B345" t="str">
            <v>MARIA ESTIVALES CHAPARRO ROSAS</v>
          </cell>
          <cell r="C345">
            <v>2027841</v>
          </cell>
          <cell r="D345">
            <v>0</v>
          </cell>
          <cell r="E345">
            <v>0</v>
          </cell>
          <cell r="F345">
            <v>2027841</v>
          </cell>
        </row>
        <row r="346">
          <cell r="A346">
            <v>77019646</v>
          </cell>
          <cell r="B346" t="str">
            <v>ALDO  NUÑEZ ROPAIN</v>
          </cell>
          <cell r="C346">
            <v>70000000</v>
          </cell>
          <cell r="D346">
            <v>0</v>
          </cell>
          <cell r="E346">
            <v>0</v>
          </cell>
          <cell r="F346">
            <v>70000000</v>
          </cell>
        </row>
        <row r="347">
          <cell r="A347">
            <v>37826658</v>
          </cell>
          <cell r="B347" t="str">
            <v>BLANCA LIGIA HERNANDEZ DE HERNANDEZ</v>
          </cell>
          <cell r="C347">
            <v>0</v>
          </cell>
          <cell r="D347">
            <v>0</v>
          </cell>
          <cell r="E347">
            <v>6497308</v>
          </cell>
          <cell r="F347">
            <v>6497308</v>
          </cell>
        </row>
        <row r="348">
          <cell r="A348">
            <v>37656117</v>
          </cell>
          <cell r="B348" t="str">
            <v>NATIVIDAD  QUINTANILLA PEREZ</v>
          </cell>
          <cell r="C348">
            <v>0</v>
          </cell>
          <cell r="D348">
            <v>0</v>
          </cell>
          <cell r="E348">
            <v>3803474</v>
          </cell>
          <cell r="F348">
            <v>3803474</v>
          </cell>
        </row>
        <row r="349">
          <cell r="A349">
            <v>28823871</v>
          </cell>
          <cell r="B349" t="str">
            <v>MARIA ANGELICA LOPEZ RAMIREZ</v>
          </cell>
          <cell r="C349">
            <v>62720532.829999998</v>
          </cell>
          <cell r="D349">
            <v>0</v>
          </cell>
          <cell r="E349">
            <v>0</v>
          </cell>
          <cell r="F349">
            <v>62720532.829999998</v>
          </cell>
        </row>
        <row r="350">
          <cell r="A350">
            <v>28681058</v>
          </cell>
          <cell r="B350" t="str">
            <v>MARIA AURORA RAMOS DE TORRES</v>
          </cell>
          <cell r="C350">
            <v>9023611.4299999997</v>
          </cell>
          <cell r="D350">
            <v>20199526.859999999</v>
          </cell>
          <cell r="E350">
            <v>11175915.43</v>
          </cell>
          <cell r="F350">
            <v>0</v>
          </cell>
        </row>
        <row r="351">
          <cell r="A351">
            <v>14315831</v>
          </cell>
          <cell r="B351" t="str">
            <v>MARTIN  BARRIOS ROMERO</v>
          </cell>
          <cell r="C351">
            <v>0</v>
          </cell>
          <cell r="D351">
            <v>1794412</v>
          </cell>
          <cell r="E351">
            <v>1794412</v>
          </cell>
          <cell r="F351">
            <v>0</v>
          </cell>
        </row>
        <row r="352">
          <cell r="A352">
            <v>1194478</v>
          </cell>
          <cell r="B352" t="str">
            <v>MIGUEL ANGEL LOPEZ BEDOYA</v>
          </cell>
          <cell r="C352">
            <v>0</v>
          </cell>
          <cell r="D352">
            <v>0</v>
          </cell>
          <cell r="E352">
            <v>109975506</v>
          </cell>
          <cell r="F352">
            <v>109975506</v>
          </cell>
        </row>
        <row r="353">
          <cell r="A353">
            <v>41558876</v>
          </cell>
          <cell r="B353" t="str">
            <v>ISBELIA  ESTEBAN BARON</v>
          </cell>
          <cell r="C353">
            <v>11958662</v>
          </cell>
          <cell r="D353">
            <v>11958662</v>
          </cell>
          <cell r="E353">
            <v>0</v>
          </cell>
          <cell r="F353">
            <v>0</v>
          </cell>
        </row>
        <row r="354">
          <cell r="A354">
            <v>40010140</v>
          </cell>
          <cell r="B354" t="str">
            <v>OLGA MARIA CELY CASTELBLANCO</v>
          </cell>
          <cell r="C354">
            <v>3661763</v>
          </cell>
          <cell r="D354">
            <v>0</v>
          </cell>
          <cell r="E354">
            <v>0</v>
          </cell>
          <cell r="F354">
            <v>3661763</v>
          </cell>
        </row>
        <row r="355">
          <cell r="A355">
            <v>8314680</v>
          </cell>
          <cell r="B355" t="str">
            <v>JUAN GUILLERMO ALZATE ALZATE</v>
          </cell>
          <cell r="C355">
            <v>4012000</v>
          </cell>
          <cell r="D355">
            <v>4012000</v>
          </cell>
          <cell r="E355">
            <v>0</v>
          </cell>
          <cell r="F355">
            <v>0</v>
          </cell>
        </row>
        <row r="356">
          <cell r="A356">
            <v>854233</v>
          </cell>
          <cell r="B356" t="str">
            <v>CESAR  CERVANTES DOMENECH</v>
          </cell>
          <cell r="C356">
            <v>868731192</v>
          </cell>
          <cell r="D356">
            <v>868731192</v>
          </cell>
          <cell r="E356">
            <v>0</v>
          </cell>
          <cell r="F356">
            <v>0</v>
          </cell>
        </row>
        <row r="357">
          <cell r="A357">
            <v>3753385</v>
          </cell>
          <cell r="B357" t="str">
            <v>EVELIO DE JESUS PACHECO LUGO</v>
          </cell>
          <cell r="C357">
            <v>4208448</v>
          </cell>
          <cell r="D357">
            <v>4208448</v>
          </cell>
          <cell r="E357">
            <v>0</v>
          </cell>
          <cell r="F357">
            <v>0</v>
          </cell>
        </row>
        <row r="358">
          <cell r="A358">
            <v>3771120</v>
          </cell>
          <cell r="B358" t="str">
            <v>FERMIN  CASTRO GONZALEZ</v>
          </cell>
          <cell r="C358">
            <v>27626104</v>
          </cell>
          <cell r="D358">
            <v>27626104</v>
          </cell>
          <cell r="E358">
            <v>0</v>
          </cell>
          <cell r="F358">
            <v>0</v>
          </cell>
        </row>
        <row r="359">
          <cell r="A359">
            <v>5123471</v>
          </cell>
          <cell r="B359" t="str">
            <v>JOSE ALFREDO ALTAMAR MERCADO</v>
          </cell>
          <cell r="C359">
            <v>0</v>
          </cell>
          <cell r="D359">
            <v>60000000</v>
          </cell>
          <cell r="E359">
            <v>60000000</v>
          </cell>
          <cell r="F359">
            <v>0</v>
          </cell>
        </row>
        <row r="360">
          <cell r="A360">
            <v>5458746</v>
          </cell>
          <cell r="B360" t="str">
            <v>NELSON  SANGUINO GARCIA</v>
          </cell>
          <cell r="C360">
            <v>0</v>
          </cell>
          <cell r="D360">
            <v>0</v>
          </cell>
          <cell r="E360">
            <v>6298321</v>
          </cell>
          <cell r="F360">
            <v>6298321</v>
          </cell>
        </row>
        <row r="361">
          <cell r="A361">
            <v>5476999</v>
          </cell>
          <cell r="B361" t="str">
            <v>DANIEL  NUÑEZ RUBIO</v>
          </cell>
          <cell r="C361">
            <v>0</v>
          </cell>
          <cell r="D361">
            <v>0</v>
          </cell>
          <cell r="E361">
            <v>9827752</v>
          </cell>
          <cell r="F361">
            <v>9827752</v>
          </cell>
        </row>
        <row r="362">
          <cell r="A362">
            <v>5478846</v>
          </cell>
          <cell r="B362" t="str">
            <v>CARLOS ARTURO CASTRO PEÑA</v>
          </cell>
          <cell r="C362">
            <v>0</v>
          </cell>
          <cell r="D362">
            <v>0</v>
          </cell>
          <cell r="E362">
            <v>3136088</v>
          </cell>
          <cell r="F362">
            <v>3136088</v>
          </cell>
        </row>
        <row r="363">
          <cell r="A363">
            <v>5487523</v>
          </cell>
          <cell r="B363" t="str">
            <v>IGNACIO  RAMIREZ RAMIREZ</v>
          </cell>
          <cell r="C363">
            <v>13849229</v>
          </cell>
          <cell r="D363">
            <v>13849229</v>
          </cell>
          <cell r="E363">
            <v>13849229</v>
          </cell>
          <cell r="F363">
            <v>13849229</v>
          </cell>
        </row>
        <row r="364">
          <cell r="A364">
            <v>5489420</v>
          </cell>
          <cell r="B364" t="str">
            <v>ALVARO  CACERES LEON</v>
          </cell>
          <cell r="C364">
            <v>0</v>
          </cell>
          <cell r="D364">
            <v>0</v>
          </cell>
          <cell r="E364">
            <v>4059688</v>
          </cell>
          <cell r="F364">
            <v>4059688</v>
          </cell>
        </row>
        <row r="365">
          <cell r="A365">
            <v>5524953</v>
          </cell>
          <cell r="B365" t="str">
            <v>LUIS JOSE PRADA URBINA</v>
          </cell>
          <cell r="C365">
            <v>0</v>
          </cell>
          <cell r="D365">
            <v>0</v>
          </cell>
          <cell r="E365">
            <v>2042726</v>
          </cell>
          <cell r="F365">
            <v>2042726</v>
          </cell>
        </row>
        <row r="366">
          <cell r="A366">
            <v>5528711</v>
          </cell>
          <cell r="B366" t="str">
            <v>JOSE JOAQUIN YAÑEZ TORRADO</v>
          </cell>
          <cell r="C366">
            <v>0</v>
          </cell>
          <cell r="D366">
            <v>0</v>
          </cell>
          <cell r="E366">
            <v>6824293</v>
          </cell>
          <cell r="F366">
            <v>6824293</v>
          </cell>
        </row>
        <row r="367">
          <cell r="A367">
            <v>5612480</v>
          </cell>
          <cell r="B367" t="str">
            <v xml:space="preserve">JOSE DE LOS SANTOS PIZA </v>
          </cell>
          <cell r="C367">
            <v>3146430</v>
          </cell>
          <cell r="D367">
            <v>1297163</v>
          </cell>
          <cell r="E367">
            <v>0</v>
          </cell>
          <cell r="F367">
            <v>1849267</v>
          </cell>
        </row>
        <row r="368">
          <cell r="A368">
            <v>8457427</v>
          </cell>
          <cell r="B368" t="str">
            <v>ALVARO  LEON ISAZA</v>
          </cell>
          <cell r="C368">
            <v>0</v>
          </cell>
          <cell r="D368">
            <v>0</v>
          </cell>
          <cell r="E368">
            <v>15620742</v>
          </cell>
          <cell r="F368">
            <v>15620742</v>
          </cell>
        </row>
        <row r="369">
          <cell r="A369">
            <v>9522606</v>
          </cell>
          <cell r="B369" t="str">
            <v>HUGO ALIRIO MORENO LUENGAS</v>
          </cell>
          <cell r="C369">
            <v>0</v>
          </cell>
          <cell r="D369">
            <v>0</v>
          </cell>
          <cell r="E369">
            <v>8885844</v>
          </cell>
          <cell r="F369">
            <v>8885844</v>
          </cell>
        </row>
        <row r="370">
          <cell r="A370">
            <v>13166093</v>
          </cell>
          <cell r="B370" t="str">
            <v>JANNER  PALLARES NAVARRO</v>
          </cell>
          <cell r="C370">
            <v>0</v>
          </cell>
          <cell r="D370">
            <v>0</v>
          </cell>
          <cell r="E370">
            <v>861190</v>
          </cell>
          <cell r="F370">
            <v>861190</v>
          </cell>
        </row>
        <row r="371">
          <cell r="A371">
            <v>13185438</v>
          </cell>
          <cell r="B371" t="str">
            <v>LUIS DAVID RIVERA CELIS</v>
          </cell>
          <cell r="C371">
            <v>0</v>
          </cell>
          <cell r="D371">
            <v>0</v>
          </cell>
          <cell r="E371">
            <v>4424987</v>
          </cell>
          <cell r="F371">
            <v>4424987</v>
          </cell>
        </row>
        <row r="372">
          <cell r="A372">
            <v>13195650</v>
          </cell>
          <cell r="B372" t="str">
            <v>JOSE OLIVO ROLON MORANTES</v>
          </cell>
          <cell r="C372">
            <v>0</v>
          </cell>
          <cell r="D372">
            <v>0</v>
          </cell>
          <cell r="E372">
            <v>4842742</v>
          </cell>
          <cell r="F372">
            <v>4842742</v>
          </cell>
        </row>
        <row r="373">
          <cell r="A373">
            <v>13237761</v>
          </cell>
          <cell r="B373" t="str">
            <v>EDGAR RODOLFO SOLER PEÑALOZA</v>
          </cell>
          <cell r="C373">
            <v>0</v>
          </cell>
          <cell r="D373">
            <v>0</v>
          </cell>
          <cell r="E373">
            <v>1408045</v>
          </cell>
          <cell r="F373">
            <v>1408045</v>
          </cell>
        </row>
        <row r="374">
          <cell r="A374">
            <v>13258895</v>
          </cell>
          <cell r="B374" t="str">
            <v>OSCAR ANTONIO RUEDA ORTIZ</v>
          </cell>
          <cell r="C374">
            <v>0</v>
          </cell>
          <cell r="D374">
            <v>0</v>
          </cell>
          <cell r="E374">
            <v>4186964</v>
          </cell>
          <cell r="F374">
            <v>4186964</v>
          </cell>
        </row>
        <row r="375">
          <cell r="A375">
            <v>13340020</v>
          </cell>
          <cell r="B375" t="str">
            <v>CESAR HUMBERTO IBARRA SOLEDAD</v>
          </cell>
          <cell r="C375">
            <v>0</v>
          </cell>
          <cell r="D375">
            <v>0</v>
          </cell>
          <cell r="E375">
            <v>4244910</v>
          </cell>
          <cell r="F375">
            <v>4244910</v>
          </cell>
        </row>
        <row r="376">
          <cell r="A376">
            <v>13354232</v>
          </cell>
          <cell r="B376" t="str">
            <v>FELIX DAVID RINCON ARENALES</v>
          </cell>
          <cell r="C376">
            <v>0</v>
          </cell>
          <cell r="D376">
            <v>0</v>
          </cell>
          <cell r="E376">
            <v>2345835</v>
          </cell>
          <cell r="F376">
            <v>2345835</v>
          </cell>
        </row>
        <row r="377">
          <cell r="A377">
            <v>13354558</v>
          </cell>
          <cell r="B377" t="str">
            <v>EDGARDO  RODRIGUEZ PEREZ</v>
          </cell>
          <cell r="C377">
            <v>0</v>
          </cell>
          <cell r="D377">
            <v>0</v>
          </cell>
          <cell r="E377">
            <v>4044346</v>
          </cell>
          <cell r="F377">
            <v>4044346</v>
          </cell>
        </row>
        <row r="378">
          <cell r="A378">
            <v>13357688</v>
          </cell>
          <cell r="B378" t="str">
            <v>GILBERTO  MALDONADO VILLAMIZAR</v>
          </cell>
          <cell r="C378">
            <v>3295893</v>
          </cell>
          <cell r="D378">
            <v>0</v>
          </cell>
          <cell r="E378">
            <v>0</v>
          </cell>
          <cell r="F378">
            <v>3295893</v>
          </cell>
        </row>
        <row r="379">
          <cell r="A379">
            <v>13364900</v>
          </cell>
          <cell r="B379" t="str">
            <v>JOSE DEL CARMEN VERGEL QUINTERO</v>
          </cell>
          <cell r="C379">
            <v>1353067</v>
          </cell>
          <cell r="D379">
            <v>0</v>
          </cell>
          <cell r="E379">
            <v>0</v>
          </cell>
          <cell r="F379">
            <v>1353067</v>
          </cell>
        </row>
        <row r="380">
          <cell r="A380">
            <v>13371227</v>
          </cell>
          <cell r="B380" t="str">
            <v>JOSE ANTONIO AMAYA MARQUEZ</v>
          </cell>
          <cell r="C380">
            <v>0</v>
          </cell>
          <cell r="D380">
            <v>0</v>
          </cell>
          <cell r="E380">
            <v>4722510</v>
          </cell>
          <cell r="F380">
            <v>4722510</v>
          </cell>
        </row>
        <row r="381">
          <cell r="A381">
            <v>13374928</v>
          </cell>
          <cell r="B381" t="str">
            <v>ANGEL ARSENIO RINCON GARCIA</v>
          </cell>
          <cell r="C381">
            <v>0</v>
          </cell>
          <cell r="D381">
            <v>0</v>
          </cell>
          <cell r="E381">
            <v>5648108</v>
          </cell>
          <cell r="F381">
            <v>5648108</v>
          </cell>
        </row>
        <row r="382">
          <cell r="A382">
            <v>13411552</v>
          </cell>
          <cell r="B382" t="str">
            <v>CARLOS OMAR PABON CARDENAS</v>
          </cell>
          <cell r="C382">
            <v>0</v>
          </cell>
          <cell r="D382">
            <v>0</v>
          </cell>
          <cell r="E382">
            <v>9207519</v>
          </cell>
          <cell r="F382">
            <v>9207519</v>
          </cell>
        </row>
        <row r="383">
          <cell r="A383">
            <v>13435819</v>
          </cell>
          <cell r="B383" t="str">
            <v>JORGE OMAR RIVERA RINCON</v>
          </cell>
          <cell r="C383">
            <v>0</v>
          </cell>
          <cell r="D383">
            <v>0</v>
          </cell>
          <cell r="E383">
            <v>3243515</v>
          </cell>
          <cell r="F383">
            <v>3243515</v>
          </cell>
        </row>
        <row r="384">
          <cell r="A384">
            <v>13466878</v>
          </cell>
          <cell r="B384" t="str">
            <v xml:space="preserve">HENRY ARMANDO DIAZ </v>
          </cell>
          <cell r="C384">
            <v>0</v>
          </cell>
          <cell r="D384">
            <v>0</v>
          </cell>
          <cell r="E384">
            <v>7967477</v>
          </cell>
          <cell r="F384">
            <v>7967477</v>
          </cell>
        </row>
        <row r="385">
          <cell r="A385">
            <v>14233429</v>
          </cell>
          <cell r="B385" t="str">
            <v xml:space="preserve">JAMIR  CERVERA </v>
          </cell>
          <cell r="C385">
            <v>0</v>
          </cell>
          <cell r="D385">
            <v>0</v>
          </cell>
          <cell r="E385">
            <v>1794412</v>
          </cell>
          <cell r="F385">
            <v>1794412</v>
          </cell>
        </row>
        <row r="386">
          <cell r="A386">
            <v>14319264</v>
          </cell>
          <cell r="B386" t="str">
            <v xml:space="preserve">JOSE HENRY ROJAS </v>
          </cell>
          <cell r="C386">
            <v>0</v>
          </cell>
          <cell r="D386">
            <v>0</v>
          </cell>
          <cell r="E386">
            <v>1794412</v>
          </cell>
          <cell r="F386">
            <v>1794412</v>
          </cell>
        </row>
        <row r="387">
          <cell r="A387">
            <v>19232144</v>
          </cell>
          <cell r="B387" t="str">
            <v>LUIS ARTURO PEÑA BARBOSA</v>
          </cell>
          <cell r="C387">
            <v>0</v>
          </cell>
          <cell r="D387">
            <v>0</v>
          </cell>
          <cell r="E387">
            <v>5000000</v>
          </cell>
          <cell r="F387">
            <v>5000000</v>
          </cell>
        </row>
        <row r="388">
          <cell r="A388">
            <v>22485787</v>
          </cell>
          <cell r="B388" t="str">
            <v>CANDIDA ROSA RODRIGUEZ BETTS</v>
          </cell>
          <cell r="C388">
            <v>52469394</v>
          </cell>
          <cell r="D388">
            <v>52469394</v>
          </cell>
          <cell r="E388">
            <v>0</v>
          </cell>
          <cell r="F388">
            <v>0</v>
          </cell>
        </row>
        <row r="389">
          <cell r="A389">
            <v>26563910</v>
          </cell>
          <cell r="B389" t="str">
            <v>MARIA DEL AMPARO FLOREZ ROJAS</v>
          </cell>
          <cell r="C389">
            <v>0</v>
          </cell>
          <cell r="D389">
            <v>0</v>
          </cell>
          <cell r="E389">
            <v>1794412</v>
          </cell>
          <cell r="F389">
            <v>1794412</v>
          </cell>
        </row>
        <row r="390">
          <cell r="A390">
            <v>27620169</v>
          </cell>
          <cell r="B390" t="str">
            <v>LISLE MARGARITA ROLON GELVIS</v>
          </cell>
          <cell r="C390">
            <v>0</v>
          </cell>
          <cell r="D390">
            <v>0</v>
          </cell>
          <cell r="E390">
            <v>2667719</v>
          </cell>
          <cell r="F390">
            <v>2667719</v>
          </cell>
        </row>
        <row r="391">
          <cell r="A391">
            <v>27673806</v>
          </cell>
          <cell r="B391" t="str">
            <v>MYRIAM ZENAIDA PRIETO FERRER</v>
          </cell>
          <cell r="C391">
            <v>0</v>
          </cell>
          <cell r="D391">
            <v>0</v>
          </cell>
          <cell r="E391">
            <v>8511455</v>
          </cell>
          <cell r="F391">
            <v>8511455</v>
          </cell>
        </row>
        <row r="392">
          <cell r="A392">
            <v>27680912</v>
          </cell>
          <cell r="B392" t="str">
            <v>MYRIAM  SANCHEZ SILVA</v>
          </cell>
          <cell r="C392">
            <v>0</v>
          </cell>
          <cell r="D392">
            <v>0</v>
          </cell>
          <cell r="E392">
            <v>7172851</v>
          </cell>
          <cell r="F392">
            <v>7172851</v>
          </cell>
        </row>
        <row r="393">
          <cell r="A393">
            <v>27686935</v>
          </cell>
          <cell r="B393" t="str">
            <v>REBECA  CARVAJAL VILLAMIZAR</v>
          </cell>
          <cell r="C393">
            <v>0</v>
          </cell>
          <cell r="D393">
            <v>0</v>
          </cell>
          <cell r="E393">
            <v>8341437</v>
          </cell>
          <cell r="F393">
            <v>8341437</v>
          </cell>
        </row>
        <row r="394">
          <cell r="A394">
            <v>27687299</v>
          </cell>
          <cell r="B394" t="str">
            <v>NANCY ELVIRA PEÑA CARRILLO</v>
          </cell>
          <cell r="C394">
            <v>0</v>
          </cell>
          <cell r="D394">
            <v>0</v>
          </cell>
          <cell r="E394">
            <v>5378774</v>
          </cell>
          <cell r="F394">
            <v>5378774</v>
          </cell>
        </row>
        <row r="395">
          <cell r="A395">
            <v>27696383</v>
          </cell>
          <cell r="B395" t="str">
            <v xml:space="preserve">LUZ MARINA BALLESTEROS </v>
          </cell>
          <cell r="C395">
            <v>0</v>
          </cell>
          <cell r="D395">
            <v>0</v>
          </cell>
          <cell r="E395">
            <v>1942067</v>
          </cell>
          <cell r="F395">
            <v>1942067</v>
          </cell>
        </row>
        <row r="396">
          <cell r="A396">
            <v>27704372</v>
          </cell>
          <cell r="B396" t="str">
            <v>BLANCA MARIA CARVAJALINO NAVARRO</v>
          </cell>
          <cell r="C396">
            <v>0</v>
          </cell>
          <cell r="D396">
            <v>0</v>
          </cell>
          <cell r="E396">
            <v>1297463</v>
          </cell>
          <cell r="F396">
            <v>1297463</v>
          </cell>
        </row>
        <row r="397">
          <cell r="A397">
            <v>27704693</v>
          </cell>
          <cell r="B397" t="str">
            <v>DORIS EUMELIA GARCIA CASTRO</v>
          </cell>
          <cell r="C397">
            <v>0</v>
          </cell>
          <cell r="D397">
            <v>0</v>
          </cell>
          <cell r="E397">
            <v>4084108</v>
          </cell>
          <cell r="F397">
            <v>4084108</v>
          </cell>
        </row>
        <row r="398">
          <cell r="A398">
            <v>27704835</v>
          </cell>
          <cell r="B398" t="str">
            <v>LUZ MARINA FLOREZ CARDENAS</v>
          </cell>
          <cell r="C398">
            <v>0</v>
          </cell>
          <cell r="D398">
            <v>0</v>
          </cell>
          <cell r="E398">
            <v>6675029</v>
          </cell>
          <cell r="F398">
            <v>6675029</v>
          </cell>
        </row>
        <row r="399">
          <cell r="A399">
            <v>27720358</v>
          </cell>
          <cell r="B399" t="str">
            <v>NOHORA  GARCIA HERNANDEZ</v>
          </cell>
          <cell r="C399">
            <v>0</v>
          </cell>
          <cell r="D399">
            <v>0</v>
          </cell>
          <cell r="E399">
            <v>4565879</v>
          </cell>
          <cell r="F399">
            <v>4565879</v>
          </cell>
        </row>
        <row r="400">
          <cell r="A400">
            <v>27727446</v>
          </cell>
          <cell r="B400" t="str">
            <v>NUBIA CECILIA PEREZ SANCHEZ</v>
          </cell>
          <cell r="C400">
            <v>11958662</v>
          </cell>
          <cell r="D400">
            <v>5689508</v>
          </cell>
          <cell r="E400">
            <v>0</v>
          </cell>
          <cell r="F400">
            <v>6269154</v>
          </cell>
        </row>
        <row r="401">
          <cell r="A401">
            <v>27737309</v>
          </cell>
          <cell r="B401" t="str">
            <v xml:space="preserve">MARIA HELENA GUERRERO </v>
          </cell>
          <cell r="C401">
            <v>0</v>
          </cell>
          <cell r="D401">
            <v>0</v>
          </cell>
          <cell r="E401">
            <v>6226138</v>
          </cell>
          <cell r="F401">
            <v>6226138</v>
          </cell>
        </row>
        <row r="402">
          <cell r="A402">
            <v>27741256</v>
          </cell>
          <cell r="B402" t="str">
            <v>CLARA INES AREVALO CLARO</v>
          </cell>
          <cell r="C402">
            <v>0</v>
          </cell>
          <cell r="D402">
            <v>0</v>
          </cell>
          <cell r="E402">
            <v>3646294</v>
          </cell>
          <cell r="F402">
            <v>3646294</v>
          </cell>
        </row>
        <row r="403">
          <cell r="A403">
            <v>27787636</v>
          </cell>
          <cell r="B403" t="str">
            <v>ZAIDA LUTECIA PARADA GALVIS</v>
          </cell>
          <cell r="C403">
            <v>0</v>
          </cell>
          <cell r="D403">
            <v>0</v>
          </cell>
          <cell r="E403">
            <v>4241142</v>
          </cell>
          <cell r="F403">
            <v>4241142</v>
          </cell>
        </row>
        <row r="404">
          <cell r="A404">
            <v>27789519</v>
          </cell>
          <cell r="B404" t="str">
            <v>ADELA  JAIMES LEAL</v>
          </cell>
          <cell r="C404">
            <v>0</v>
          </cell>
          <cell r="D404">
            <v>0</v>
          </cell>
          <cell r="E404">
            <v>1353067</v>
          </cell>
          <cell r="F404">
            <v>1353067</v>
          </cell>
        </row>
        <row r="405">
          <cell r="A405">
            <v>27799093</v>
          </cell>
          <cell r="B405" t="str">
            <v>ANA MIREYA PEREZ DE PEREZ</v>
          </cell>
          <cell r="C405">
            <v>0</v>
          </cell>
          <cell r="D405">
            <v>0</v>
          </cell>
          <cell r="E405">
            <v>1942067</v>
          </cell>
          <cell r="F405">
            <v>1942067</v>
          </cell>
        </row>
        <row r="406">
          <cell r="A406">
            <v>27801128</v>
          </cell>
          <cell r="B406" t="str">
            <v>ANA MARLENI CAMARGO PABON</v>
          </cell>
          <cell r="C406">
            <v>0</v>
          </cell>
          <cell r="D406">
            <v>0</v>
          </cell>
          <cell r="E406">
            <v>2002746</v>
          </cell>
          <cell r="F406">
            <v>2002746</v>
          </cell>
        </row>
        <row r="407">
          <cell r="A407">
            <v>27806172</v>
          </cell>
          <cell r="B407" t="str">
            <v>ELBA YANETH SANGUINO CARDENAS</v>
          </cell>
          <cell r="C407">
            <v>0</v>
          </cell>
          <cell r="D407">
            <v>0</v>
          </cell>
          <cell r="E407">
            <v>8457238</v>
          </cell>
          <cell r="F407">
            <v>8457238</v>
          </cell>
        </row>
        <row r="408">
          <cell r="A408">
            <v>27829818</v>
          </cell>
          <cell r="B408" t="str">
            <v>BLANCA ALVIRA ACERO MEDINA</v>
          </cell>
          <cell r="C408">
            <v>0</v>
          </cell>
          <cell r="D408">
            <v>0</v>
          </cell>
          <cell r="E408">
            <v>3149900</v>
          </cell>
          <cell r="F408">
            <v>3149900</v>
          </cell>
        </row>
        <row r="409">
          <cell r="A409">
            <v>27830275</v>
          </cell>
          <cell r="B409" t="str">
            <v>BLANCA BELEN BECERRA GOMEZ</v>
          </cell>
          <cell r="C409">
            <v>0</v>
          </cell>
          <cell r="D409">
            <v>0</v>
          </cell>
          <cell r="E409">
            <v>20178682</v>
          </cell>
          <cell r="F409">
            <v>20178682</v>
          </cell>
        </row>
        <row r="410">
          <cell r="A410">
            <v>27834870</v>
          </cell>
          <cell r="B410" t="str">
            <v>EDIS MARIA OSPINA DE VILLAMIZAR</v>
          </cell>
          <cell r="C410">
            <v>0</v>
          </cell>
          <cell r="D410">
            <v>0</v>
          </cell>
          <cell r="E410">
            <v>7390259</v>
          </cell>
          <cell r="F410">
            <v>7390259</v>
          </cell>
        </row>
        <row r="411">
          <cell r="A411">
            <v>27878843</v>
          </cell>
          <cell r="B411" t="str">
            <v>NOHORA STELLA MORA GELVEZ</v>
          </cell>
          <cell r="C411">
            <v>0</v>
          </cell>
          <cell r="D411">
            <v>0</v>
          </cell>
          <cell r="E411">
            <v>1781490</v>
          </cell>
          <cell r="F411">
            <v>1781490</v>
          </cell>
        </row>
        <row r="412">
          <cell r="A412">
            <v>27879805</v>
          </cell>
          <cell r="B412" t="str">
            <v>ESPERANZA  GEREDA MENDOZA</v>
          </cell>
          <cell r="C412">
            <v>10754889</v>
          </cell>
          <cell r="D412">
            <v>10754889</v>
          </cell>
          <cell r="E412">
            <v>4939329</v>
          </cell>
          <cell r="F412">
            <v>4939329</v>
          </cell>
        </row>
        <row r="413">
          <cell r="A413">
            <v>28534027</v>
          </cell>
          <cell r="B413" t="str">
            <v>GRACIELA  OTALORA CASTELLANOS</v>
          </cell>
          <cell r="C413">
            <v>0</v>
          </cell>
          <cell r="D413">
            <v>0</v>
          </cell>
          <cell r="E413">
            <v>1794412</v>
          </cell>
          <cell r="F413">
            <v>1794412</v>
          </cell>
        </row>
        <row r="414">
          <cell r="A414">
            <v>28535568</v>
          </cell>
          <cell r="B414" t="str">
            <v>MARIA DEL CARMEN ZARTA CAICEDO</v>
          </cell>
          <cell r="C414">
            <v>0</v>
          </cell>
          <cell r="D414">
            <v>0</v>
          </cell>
          <cell r="E414">
            <v>1794412</v>
          </cell>
          <cell r="F414">
            <v>1794412</v>
          </cell>
        </row>
        <row r="415">
          <cell r="A415">
            <v>28683115</v>
          </cell>
          <cell r="B415" t="str">
            <v>OFIR  PEREZ CHACON</v>
          </cell>
          <cell r="C415">
            <v>0</v>
          </cell>
          <cell r="D415">
            <v>0</v>
          </cell>
          <cell r="E415">
            <v>1794412</v>
          </cell>
          <cell r="F415">
            <v>1794412</v>
          </cell>
        </row>
        <row r="416">
          <cell r="A416">
            <v>28788356</v>
          </cell>
          <cell r="B416" t="str">
            <v>ARLENY DEL PILAR DIAZ GARCIA</v>
          </cell>
          <cell r="C416">
            <v>0</v>
          </cell>
          <cell r="D416">
            <v>0</v>
          </cell>
          <cell r="E416">
            <v>26511347.109999999</v>
          </cell>
          <cell r="F416">
            <v>26511347.109999999</v>
          </cell>
        </row>
        <row r="417">
          <cell r="A417">
            <v>28852654</v>
          </cell>
          <cell r="B417" t="str">
            <v>BEATRIZ  GARZON FIGUEROA</v>
          </cell>
          <cell r="C417">
            <v>0</v>
          </cell>
          <cell r="D417">
            <v>0</v>
          </cell>
          <cell r="E417">
            <v>1794412</v>
          </cell>
          <cell r="F417">
            <v>1794412</v>
          </cell>
        </row>
        <row r="418">
          <cell r="A418">
            <v>29841974</v>
          </cell>
          <cell r="B418" t="str">
            <v>MARIA CLARISA MARMOLEJO MEJIA</v>
          </cell>
          <cell r="C418">
            <v>0</v>
          </cell>
          <cell r="D418">
            <v>0</v>
          </cell>
          <cell r="E418">
            <v>15000000</v>
          </cell>
          <cell r="F418">
            <v>15000000</v>
          </cell>
        </row>
        <row r="419">
          <cell r="A419">
            <v>32633300</v>
          </cell>
          <cell r="B419" t="str">
            <v>MIRIAM  COBA GONZALEZ</v>
          </cell>
          <cell r="C419">
            <v>7904693</v>
          </cell>
          <cell r="D419">
            <v>7904693</v>
          </cell>
          <cell r="E419">
            <v>0</v>
          </cell>
          <cell r="F419">
            <v>0</v>
          </cell>
        </row>
        <row r="420">
          <cell r="A420">
            <v>32816786</v>
          </cell>
          <cell r="B420" t="str">
            <v>OMAIRA DEL SOCORRO CARRILLO CERVANTES</v>
          </cell>
          <cell r="C420">
            <v>23167329</v>
          </cell>
          <cell r="D420">
            <v>23167329</v>
          </cell>
          <cell r="E420">
            <v>0</v>
          </cell>
          <cell r="F420">
            <v>0</v>
          </cell>
        </row>
        <row r="421">
          <cell r="A421">
            <v>37175155</v>
          </cell>
          <cell r="B421" t="str">
            <v>ANGELA VICTORIA AMOROCHO CASTRO</v>
          </cell>
          <cell r="C421">
            <v>0</v>
          </cell>
          <cell r="D421">
            <v>0</v>
          </cell>
          <cell r="E421">
            <v>9632230</v>
          </cell>
          <cell r="F421">
            <v>9632230</v>
          </cell>
        </row>
        <row r="422">
          <cell r="A422">
            <v>37177948</v>
          </cell>
          <cell r="B422" t="str">
            <v>CARMEN AURORA CONTRERAS AVENDAÑO</v>
          </cell>
          <cell r="C422">
            <v>0</v>
          </cell>
          <cell r="D422">
            <v>0</v>
          </cell>
          <cell r="E422">
            <v>5392006</v>
          </cell>
          <cell r="F422">
            <v>5392006</v>
          </cell>
        </row>
        <row r="423">
          <cell r="A423">
            <v>37178594</v>
          </cell>
          <cell r="B423" t="str">
            <v>BELSY ISABEL JAIMES BELTRAN</v>
          </cell>
          <cell r="C423">
            <v>0</v>
          </cell>
          <cell r="D423">
            <v>0</v>
          </cell>
          <cell r="E423">
            <v>3094750</v>
          </cell>
          <cell r="F423">
            <v>3094750</v>
          </cell>
        </row>
        <row r="424">
          <cell r="A424">
            <v>37233971</v>
          </cell>
          <cell r="B424" t="str">
            <v xml:space="preserve">ROMELIA  LUGO </v>
          </cell>
          <cell r="C424">
            <v>0</v>
          </cell>
          <cell r="D424">
            <v>0</v>
          </cell>
          <cell r="E424">
            <v>2374911</v>
          </cell>
          <cell r="F424">
            <v>2374911</v>
          </cell>
        </row>
        <row r="425">
          <cell r="A425">
            <v>37244358</v>
          </cell>
          <cell r="B425" t="str">
            <v>ALBA  ARIAS CARDENAS</v>
          </cell>
          <cell r="C425">
            <v>0</v>
          </cell>
          <cell r="D425">
            <v>0</v>
          </cell>
          <cell r="E425">
            <v>9753555</v>
          </cell>
          <cell r="F425">
            <v>9753555</v>
          </cell>
        </row>
        <row r="426">
          <cell r="A426">
            <v>37246384</v>
          </cell>
          <cell r="B426" t="str">
            <v>ALIX YOLANDA HERNADEZ JAUREGUI</v>
          </cell>
          <cell r="C426">
            <v>0</v>
          </cell>
          <cell r="D426">
            <v>0</v>
          </cell>
          <cell r="E426">
            <v>3749064</v>
          </cell>
          <cell r="F426">
            <v>3749064</v>
          </cell>
        </row>
        <row r="427">
          <cell r="A427">
            <v>37249903</v>
          </cell>
          <cell r="B427" t="str">
            <v>CARMEN LEONOR RONDON ESPINOSA</v>
          </cell>
          <cell r="C427">
            <v>0</v>
          </cell>
          <cell r="D427">
            <v>0</v>
          </cell>
          <cell r="E427">
            <v>583390</v>
          </cell>
          <cell r="F427">
            <v>583390</v>
          </cell>
        </row>
        <row r="428">
          <cell r="A428">
            <v>37258090</v>
          </cell>
          <cell r="B428" t="str">
            <v>CONSUELO  ORTIZ PUERTO</v>
          </cell>
          <cell r="C428">
            <v>0</v>
          </cell>
          <cell r="D428">
            <v>0</v>
          </cell>
          <cell r="E428">
            <v>10991308</v>
          </cell>
          <cell r="F428">
            <v>10991308</v>
          </cell>
        </row>
        <row r="429">
          <cell r="A429">
            <v>37259871</v>
          </cell>
          <cell r="B429" t="str">
            <v>LUZ MARINA CAICEDO DIAZ</v>
          </cell>
          <cell r="C429">
            <v>0</v>
          </cell>
          <cell r="D429">
            <v>0</v>
          </cell>
          <cell r="E429">
            <v>6474003</v>
          </cell>
          <cell r="F429">
            <v>6474003</v>
          </cell>
        </row>
        <row r="430">
          <cell r="A430">
            <v>37310245</v>
          </cell>
          <cell r="B430" t="str">
            <v>OLIVIA  CONTRERAS SUAREZ</v>
          </cell>
          <cell r="C430">
            <v>0</v>
          </cell>
          <cell r="D430">
            <v>0</v>
          </cell>
          <cell r="E430">
            <v>2968597</v>
          </cell>
          <cell r="F430">
            <v>2968597</v>
          </cell>
        </row>
        <row r="431">
          <cell r="A431">
            <v>37311836</v>
          </cell>
          <cell r="B431" t="str">
            <v>LUZ MARINA MARTINEZ BELTRAN</v>
          </cell>
          <cell r="C431">
            <v>0</v>
          </cell>
          <cell r="D431">
            <v>0</v>
          </cell>
          <cell r="E431">
            <v>12213636</v>
          </cell>
          <cell r="F431">
            <v>12213636</v>
          </cell>
        </row>
        <row r="432">
          <cell r="A432">
            <v>37317137</v>
          </cell>
          <cell r="B432" t="str">
            <v>MARIA EUGENIA SANCHEZ VERGEL</v>
          </cell>
          <cell r="C432">
            <v>0</v>
          </cell>
          <cell r="D432">
            <v>0</v>
          </cell>
          <cell r="E432">
            <v>441374</v>
          </cell>
          <cell r="F432">
            <v>441374</v>
          </cell>
        </row>
        <row r="433">
          <cell r="A433">
            <v>37318174</v>
          </cell>
          <cell r="B433" t="str">
            <v>MILDRED MARIA MORA QUINTERO</v>
          </cell>
          <cell r="C433">
            <v>0</v>
          </cell>
          <cell r="D433">
            <v>0</v>
          </cell>
          <cell r="E433">
            <v>2235970</v>
          </cell>
          <cell r="F433">
            <v>2235970</v>
          </cell>
        </row>
        <row r="434">
          <cell r="A434">
            <v>37318723</v>
          </cell>
          <cell r="B434" t="str">
            <v>NANCY  SANCHEZ PEÑARANDA</v>
          </cell>
          <cell r="C434">
            <v>363485</v>
          </cell>
          <cell r="D434">
            <v>0</v>
          </cell>
          <cell r="E434">
            <v>0</v>
          </cell>
          <cell r="F434">
            <v>363485</v>
          </cell>
        </row>
        <row r="435">
          <cell r="A435">
            <v>37324191</v>
          </cell>
          <cell r="B435" t="str">
            <v>YAJAIRA  VILLEGAS PACHECO</v>
          </cell>
          <cell r="C435">
            <v>4979006</v>
          </cell>
          <cell r="D435">
            <v>0</v>
          </cell>
          <cell r="E435">
            <v>3180572</v>
          </cell>
          <cell r="F435">
            <v>8159578</v>
          </cell>
        </row>
        <row r="436">
          <cell r="A436">
            <v>37324635</v>
          </cell>
          <cell r="B436" t="str">
            <v>DIGNORA  ARENAS DURAN</v>
          </cell>
          <cell r="C436">
            <v>0</v>
          </cell>
          <cell r="D436">
            <v>0</v>
          </cell>
          <cell r="E436">
            <v>4346202</v>
          </cell>
          <cell r="F436">
            <v>4346202</v>
          </cell>
        </row>
        <row r="437">
          <cell r="A437">
            <v>37326386</v>
          </cell>
          <cell r="B437" t="str">
            <v>CLAUDIA MARIA ARIAS RAMIREZ</v>
          </cell>
          <cell r="C437">
            <v>0</v>
          </cell>
          <cell r="D437">
            <v>0</v>
          </cell>
          <cell r="E437">
            <v>2467967</v>
          </cell>
          <cell r="F437">
            <v>2467967</v>
          </cell>
        </row>
        <row r="438">
          <cell r="A438">
            <v>37328425</v>
          </cell>
          <cell r="B438" t="str">
            <v>XIOMARA  DUARTE MANOSALVA</v>
          </cell>
          <cell r="C438">
            <v>0</v>
          </cell>
          <cell r="D438">
            <v>0</v>
          </cell>
          <cell r="E438">
            <v>6440652</v>
          </cell>
          <cell r="F438">
            <v>6440652</v>
          </cell>
        </row>
        <row r="439">
          <cell r="A439">
            <v>37329286</v>
          </cell>
          <cell r="B439" t="str">
            <v>EDITH YULIET URQUIJO NAVARRO</v>
          </cell>
          <cell r="C439">
            <v>0</v>
          </cell>
          <cell r="D439">
            <v>0</v>
          </cell>
          <cell r="E439">
            <v>1512578</v>
          </cell>
          <cell r="F439">
            <v>1512578</v>
          </cell>
        </row>
        <row r="440">
          <cell r="A440">
            <v>37365988</v>
          </cell>
          <cell r="B440" t="str">
            <v>YOHEN  ALVAREZ OVALLOS</v>
          </cell>
          <cell r="C440">
            <v>0</v>
          </cell>
          <cell r="D440">
            <v>0</v>
          </cell>
          <cell r="E440">
            <v>1191038</v>
          </cell>
          <cell r="F440">
            <v>1191038</v>
          </cell>
        </row>
        <row r="441">
          <cell r="A441">
            <v>37366545</v>
          </cell>
          <cell r="B441" t="str">
            <v>NELLY AMPARO CONTRERAS QUINTERO</v>
          </cell>
          <cell r="C441">
            <v>0</v>
          </cell>
          <cell r="D441">
            <v>0</v>
          </cell>
          <cell r="E441">
            <v>1353067</v>
          </cell>
          <cell r="F441">
            <v>1353067</v>
          </cell>
        </row>
        <row r="442">
          <cell r="A442">
            <v>37366652</v>
          </cell>
          <cell r="B442" t="str">
            <v>ASTRID ZORAIDA FORERO MARTINEZ</v>
          </cell>
          <cell r="C442">
            <v>0</v>
          </cell>
          <cell r="D442">
            <v>0</v>
          </cell>
          <cell r="E442">
            <v>2643625</v>
          </cell>
          <cell r="F442">
            <v>2643625</v>
          </cell>
        </row>
        <row r="443">
          <cell r="A443">
            <v>37369078</v>
          </cell>
          <cell r="B443" t="str">
            <v>MAIDELEIDE  PACHECO NAVARRO</v>
          </cell>
          <cell r="C443">
            <v>0</v>
          </cell>
          <cell r="D443">
            <v>0</v>
          </cell>
          <cell r="E443">
            <v>1512578</v>
          </cell>
          <cell r="F443">
            <v>1512578</v>
          </cell>
        </row>
        <row r="444">
          <cell r="A444">
            <v>37369543</v>
          </cell>
          <cell r="B444" t="str">
            <v>YOLANDA  SANJUAN DURAN</v>
          </cell>
          <cell r="C444">
            <v>0</v>
          </cell>
          <cell r="D444">
            <v>0</v>
          </cell>
          <cell r="E444">
            <v>6449179</v>
          </cell>
          <cell r="F444">
            <v>6449179</v>
          </cell>
        </row>
        <row r="445">
          <cell r="A445">
            <v>38248439</v>
          </cell>
          <cell r="B445" t="str">
            <v>MABEL  HERRERA BASTO</v>
          </cell>
          <cell r="C445">
            <v>0</v>
          </cell>
          <cell r="D445">
            <v>0</v>
          </cell>
          <cell r="E445">
            <v>1794412</v>
          </cell>
          <cell r="F445">
            <v>1794412</v>
          </cell>
        </row>
        <row r="446">
          <cell r="A446">
            <v>38260825</v>
          </cell>
          <cell r="B446" t="str">
            <v>MARIA BEATRIZ TRUJILLOS AGUIRRE</v>
          </cell>
          <cell r="C446">
            <v>0</v>
          </cell>
          <cell r="D446">
            <v>0</v>
          </cell>
          <cell r="E446">
            <v>1794412</v>
          </cell>
          <cell r="F446">
            <v>1794412</v>
          </cell>
        </row>
        <row r="447">
          <cell r="A447">
            <v>39317948</v>
          </cell>
          <cell r="B447" t="str">
            <v>TORCOROMA  GUERRERO RODRIGUEZ</v>
          </cell>
          <cell r="C447">
            <v>0</v>
          </cell>
          <cell r="D447">
            <v>0</v>
          </cell>
          <cell r="E447">
            <v>2530442</v>
          </cell>
          <cell r="F447">
            <v>2530442</v>
          </cell>
        </row>
        <row r="448">
          <cell r="A448">
            <v>39359282</v>
          </cell>
          <cell r="B448" t="str">
            <v xml:space="preserve">MARIA ISABEL BEDOYA </v>
          </cell>
          <cell r="C448">
            <v>0</v>
          </cell>
          <cell r="D448">
            <v>0</v>
          </cell>
          <cell r="E448">
            <v>118337192</v>
          </cell>
          <cell r="F448">
            <v>118337192</v>
          </cell>
        </row>
        <row r="449">
          <cell r="A449">
            <v>41711714</v>
          </cell>
          <cell r="B449" t="str">
            <v>ELSY CRISTINA IBARRA QUIÑONEZ</v>
          </cell>
          <cell r="C449">
            <v>0</v>
          </cell>
          <cell r="D449">
            <v>0</v>
          </cell>
          <cell r="E449">
            <v>5041507</v>
          </cell>
          <cell r="F449">
            <v>5041507</v>
          </cell>
        </row>
        <row r="450">
          <cell r="A450">
            <v>41775101</v>
          </cell>
          <cell r="B450" t="str">
            <v>MARIA CONSUELO GAITAN PUENTES</v>
          </cell>
          <cell r="C450">
            <v>0</v>
          </cell>
          <cell r="D450">
            <v>0</v>
          </cell>
          <cell r="E450">
            <v>1794412</v>
          </cell>
          <cell r="F450">
            <v>1794412</v>
          </cell>
        </row>
        <row r="451">
          <cell r="A451">
            <v>41896344</v>
          </cell>
          <cell r="B451" t="str">
            <v>LUZ ELENA DE LA PAVA CORREA</v>
          </cell>
          <cell r="C451">
            <v>0</v>
          </cell>
          <cell r="D451">
            <v>0</v>
          </cell>
          <cell r="E451">
            <v>1794412</v>
          </cell>
          <cell r="F451">
            <v>1794412</v>
          </cell>
        </row>
        <row r="452">
          <cell r="A452">
            <v>42051764</v>
          </cell>
          <cell r="B452" t="str">
            <v>MARIA LIRIA GALLEGO CORRALES</v>
          </cell>
          <cell r="C452">
            <v>0</v>
          </cell>
          <cell r="D452">
            <v>0</v>
          </cell>
          <cell r="E452">
            <v>1794412</v>
          </cell>
          <cell r="F452">
            <v>1794412</v>
          </cell>
        </row>
        <row r="453">
          <cell r="A453">
            <v>51583090</v>
          </cell>
          <cell r="B453" t="str">
            <v>CARMEN ROSALIA BOHORQUEZ DIAZ</v>
          </cell>
          <cell r="C453">
            <v>2984848</v>
          </cell>
          <cell r="D453">
            <v>0</v>
          </cell>
          <cell r="E453">
            <v>0</v>
          </cell>
          <cell r="F453">
            <v>2984848</v>
          </cell>
        </row>
        <row r="454">
          <cell r="A454">
            <v>57369215</v>
          </cell>
          <cell r="B454" t="str">
            <v>JOSE HARVEY VERA LOZANO</v>
          </cell>
          <cell r="C454">
            <v>0</v>
          </cell>
          <cell r="D454">
            <v>0</v>
          </cell>
          <cell r="E454">
            <v>3588824</v>
          </cell>
          <cell r="F454">
            <v>3588824</v>
          </cell>
        </row>
        <row r="455">
          <cell r="A455">
            <v>58278152</v>
          </cell>
          <cell r="B455" t="str">
            <v>DAVID DANIEL PEÑA MIRANDA</v>
          </cell>
          <cell r="C455">
            <v>79461194</v>
          </cell>
          <cell r="D455">
            <v>79461194</v>
          </cell>
          <cell r="E455">
            <v>0</v>
          </cell>
          <cell r="F455">
            <v>0</v>
          </cell>
        </row>
        <row r="456">
          <cell r="A456">
            <v>60250080</v>
          </cell>
          <cell r="B456" t="str">
            <v>DORA  PABON LIZCANO</v>
          </cell>
          <cell r="C456">
            <v>0</v>
          </cell>
          <cell r="D456">
            <v>0</v>
          </cell>
          <cell r="E456">
            <v>9928712</v>
          </cell>
          <cell r="F456">
            <v>9928712</v>
          </cell>
        </row>
        <row r="457">
          <cell r="A457">
            <v>60252324</v>
          </cell>
          <cell r="B457" t="str">
            <v>GLADYS LUCIA PARADA GOMEZ</v>
          </cell>
          <cell r="C457">
            <v>0</v>
          </cell>
          <cell r="D457">
            <v>0</v>
          </cell>
          <cell r="E457">
            <v>3705685</v>
          </cell>
          <cell r="F457">
            <v>3705685</v>
          </cell>
        </row>
        <row r="458">
          <cell r="A458">
            <v>60252500</v>
          </cell>
          <cell r="B458" t="str">
            <v>GLADYS EUFEMIA JAIME BASTOS</v>
          </cell>
          <cell r="C458">
            <v>1353067</v>
          </cell>
          <cell r="D458">
            <v>0</v>
          </cell>
          <cell r="E458">
            <v>0</v>
          </cell>
          <cell r="F458">
            <v>1353067</v>
          </cell>
        </row>
        <row r="459">
          <cell r="A459">
            <v>60252938</v>
          </cell>
          <cell r="B459" t="str">
            <v>MIRIAM ROSA GALVIS CRUZ</v>
          </cell>
          <cell r="C459">
            <v>0</v>
          </cell>
          <cell r="D459">
            <v>0</v>
          </cell>
          <cell r="E459">
            <v>3493501</v>
          </cell>
          <cell r="F459">
            <v>3493501</v>
          </cell>
        </row>
        <row r="460">
          <cell r="A460">
            <v>60254280</v>
          </cell>
          <cell r="B460" t="str">
            <v>GRACIELA  PEÑA PEÑA</v>
          </cell>
          <cell r="C460">
            <v>11958662</v>
          </cell>
          <cell r="D460">
            <v>8848097</v>
          </cell>
          <cell r="E460">
            <v>0</v>
          </cell>
          <cell r="F460">
            <v>3110565</v>
          </cell>
        </row>
        <row r="461">
          <cell r="A461">
            <v>60254458</v>
          </cell>
          <cell r="B461" t="str">
            <v>MARTHA CONSUELO HERNANDEZ TOLOZA</v>
          </cell>
          <cell r="C461">
            <v>0</v>
          </cell>
          <cell r="D461">
            <v>0</v>
          </cell>
          <cell r="E461">
            <v>15890624</v>
          </cell>
          <cell r="F461">
            <v>15890624</v>
          </cell>
        </row>
        <row r="462">
          <cell r="A462">
            <v>60255139</v>
          </cell>
          <cell r="B462" t="str">
            <v>ROSA SULLEY MOGOLLON RODRIGUEZ</v>
          </cell>
          <cell r="C462">
            <v>10754889</v>
          </cell>
          <cell r="D462">
            <v>9401822</v>
          </cell>
          <cell r="E462">
            <v>0</v>
          </cell>
          <cell r="F462">
            <v>1353067</v>
          </cell>
        </row>
        <row r="463">
          <cell r="A463">
            <v>60255928</v>
          </cell>
          <cell r="B463" t="str">
            <v>MARTHA ROSA BERMUDEZ LATORRE</v>
          </cell>
          <cell r="C463">
            <v>0</v>
          </cell>
          <cell r="D463">
            <v>0</v>
          </cell>
          <cell r="E463">
            <v>993123</v>
          </cell>
          <cell r="F463">
            <v>993123</v>
          </cell>
        </row>
        <row r="464">
          <cell r="A464">
            <v>60256292</v>
          </cell>
          <cell r="B464" t="str">
            <v xml:space="preserve">NANCY YANETH RIVERA </v>
          </cell>
          <cell r="C464">
            <v>0</v>
          </cell>
          <cell r="D464">
            <v>0</v>
          </cell>
          <cell r="E464">
            <v>7087365</v>
          </cell>
          <cell r="F464">
            <v>7087365</v>
          </cell>
        </row>
        <row r="465">
          <cell r="A465">
            <v>60256772</v>
          </cell>
          <cell r="B465" t="str">
            <v xml:space="preserve">GLORIA TORRES PULIDO </v>
          </cell>
          <cell r="C465">
            <v>0</v>
          </cell>
          <cell r="D465">
            <v>0</v>
          </cell>
          <cell r="E465">
            <v>3209341</v>
          </cell>
          <cell r="F465">
            <v>3209341</v>
          </cell>
        </row>
        <row r="466">
          <cell r="A466">
            <v>60257249</v>
          </cell>
          <cell r="B466" t="str">
            <v>ZENAIDA  DELGADO SANABRIA</v>
          </cell>
          <cell r="C466">
            <v>0</v>
          </cell>
          <cell r="D466">
            <v>0</v>
          </cell>
          <cell r="E466">
            <v>5134991</v>
          </cell>
          <cell r="F466">
            <v>5134991</v>
          </cell>
        </row>
        <row r="467">
          <cell r="A467">
            <v>60276464</v>
          </cell>
          <cell r="B467" t="str">
            <v>FLOR MARIA MEJIA ANDRADE</v>
          </cell>
          <cell r="C467">
            <v>0</v>
          </cell>
          <cell r="D467">
            <v>0</v>
          </cell>
          <cell r="E467">
            <v>7846943</v>
          </cell>
          <cell r="F467">
            <v>7846943</v>
          </cell>
        </row>
        <row r="468">
          <cell r="A468">
            <v>60287713</v>
          </cell>
          <cell r="B468" t="str">
            <v>BEATRIZ  URON DE COLMENARES</v>
          </cell>
          <cell r="C468">
            <v>11958662</v>
          </cell>
          <cell r="D468">
            <v>10619473</v>
          </cell>
          <cell r="E468">
            <v>0</v>
          </cell>
          <cell r="F468">
            <v>1339189</v>
          </cell>
        </row>
        <row r="469">
          <cell r="A469">
            <v>60314748</v>
          </cell>
          <cell r="B469" t="str">
            <v>MARTHA BEATRIZ TORRADO ORDOÑEZ</v>
          </cell>
          <cell r="C469">
            <v>0</v>
          </cell>
          <cell r="D469">
            <v>0</v>
          </cell>
          <cell r="E469">
            <v>6612667</v>
          </cell>
          <cell r="F469">
            <v>6612667</v>
          </cell>
        </row>
        <row r="470">
          <cell r="A470">
            <v>60316105</v>
          </cell>
          <cell r="B470" t="str">
            <v>WILMA SOLLALI TIRIA ALBARRACIN</v>
          </cell>
          <cell r="C470">
            <v>0</v>
          </cell>
          <cell r="D470">
            <v>0</v>
          </cell>
          <cell r="E470">
            <v>2193551</v>
          </cell>
          <cell r="F470">
            <v>2193551</v>
          </cell>
        </row>
        <row r="471">
          <cell r="A471">
            <v>60318549</v>
          </cell>
          <cell r="B471" t="str">
            <v>MARTHA LUCIA TOVAR TRIANA</v>
          </cell>
          <cell r="C471">
            <v>10754889</v>
          </cell>
          <cell r="D471">
            <v>0</v>
          </cell>
          <cell r="E471">
            <v>0</v>
          </cell>
          <cell r="F471">
            <v>10754889</v>
          </cell>
        </row>
        <row r="472">
          <cell r="A472">
            <v>60324291</v>
          </cell>
          <cell r="B472" t="str">
            <v>GLENNIS EDILMA JAIMES GARCIA</v>
          </cell>
          <cell r="C472">
            <v>11958662</v>
          </cell>
          <cell r="D472">
            <v>11958662</v>
          </cell>
          <cell r="E472">
            <v>5575160</v>
          </cell>
          <cell r="F472">
            <v>5575160</v>
          </cell>
        </row>
        <row r="473">
          <cell r="A473">
            <v>60324622</v>
          </cell>
          <cell r="B473" t="str">
            <v>MARTHA LUDY AVELLANEDA CARRILLO</v>
          </cell>
          <cell r="C473">
            <v>0</v>
          </cell>
          <cell r="D473">
            <v>0</v>
          </cell>
          <cell r="E473">
            <v>7435157</v>
          </cell>
          <cell r="F473">
            <v>7435157</v>
          </cell>
        </row>
        <row r="474">
          <cell r="A474">
            <v>60329059</v>
          </cell>
          <cell r="B474" t="str">
            <v>YANETH  GUERRERO GARCIA</v>
          </cell>
          <cell r="C474">
            <v>0</v>
          </cell>
          <cell r="D474">
            <v>0</v>
          </cell>
          <cell r="E474">
            <v>5774914</v>
          </cell>
          <cell r="F474">
            <v>5774914</v>
          </cell>
        </row>
        <row r="475">
          <cell r="A475">
            <v>60339178</v>
          </cell>
          <cell r="B475" t="str">
            <v>MARIA SHIRLEY ANAVITARTE RODRIGUEZ</v>
          </cell>
          <cell r="C475">
            <v>10754889</v>
          </cell>
          <cell r="D475">
            <v>0</v>
          </cell>
          <cell r="E475">
            <v>0</v>
          </cell>
          <cell r="F475">
            <v>10754889</v>
          </cell>
        </row>
        <row r="476">
          <cell r="A476">
            <v>60346234</v>
          </cell>
          <cell r="B476" t="str">
            <v>LUZ MARINA VILLAMIZAR MONTES</v>
          </cell>
          <cell r="C476">
            <v>0</v>
          </cell>
          <cell r="D476">
            <v>0</v>
          </cell>
          <cell r="E476">
            <v>1026044</v>
          </cell>
          <cell r="F476">
            <v>1026044</v>
          </cell>
        </row>
        <row r="477">
          <cell r="A477">
            <v>60363318</v>
          </cell>
          <cell r="B477" t="str">
            <v>DANNA LILIANA SANTAMARIA PEÑALOZA</v>
          </cell>
          <cell r="C477">
            <v>0</v>
          </cell>
          <cell r="D477">
            <v>0</v>
          </cell>
          <cell r="E477">
            <v>7582527</v>
          </cell>
          <cell r="F477">
            <v>7582527</v>
          </cell>
        </row>
        <row r="478">
          <cell r="A478">
            <v>60405392</v>
          </cell>
          <cell r="B478" t="str">
            <v>JACKELINE  BLANCO MISE</v>
          </cell>
          <cell r="C478">
            <v>0</v>
          </cell>
          <cell r="D478">
            <v>0</v>
          </cell>
          <cell r="E478">
            <v>6365707</v>
          </cell>
          <cell r="F478">
            <v>6365707</v>
          </cell>
        </row>
        <row r="479">
          <cell r="A479">
            <v>65231547</v>
          </cell>
          <cell r="B479" t="str">
            <v>ROSALBA  CARDENAS CASALLAS</v>
          </cell>
          <cell r="C479">
            <v>0</v>
          </cell>
          <cell r="D479">
            <v>0</v>
          </cell>
          <cell r="E479">
            <v>1794412</v>
          </cell>
          <cell r="F479">
            <v>1794412</v>
          </cell>
        </row>
        <row r="480">
          <cell r="A480">
            <v>70276415</v>
          </cell>
          <cell r="B480" t="str">
            <v>YOLANDA  CORTES PRIETO</v>
          </cell>
          <cell r="C480">
            <v>0</v>
          </cell>
          <cell r="D480">
            <v>0</v>
          </cell>
          <cell r="E480">
            <v>4293875</v>
          </cell>
          <cell r="F480">
            <v>4293875</v>
          </cell>
        </row>
        <row r="481">
          <cell r="A481">
            <v>72154829</v>
          </cell>
          <cell r="B481" t="str">
            <v>GILBERTO EURIPIDES CEPEDA RIPOLL</v>
          </cell>
          <cell r="C481">
            <v>67604660</v>
          </cell>
          <cell r="D481">
            <v>67604660</v>
          </cell>
          <cell r="E481">
            <v>0</v>
          </cell>
          <cell r="F481">
            <v>0</v>
          </cell>
        </row>
        <row r="482">
          <cell r="A482">
            <v>80459016</v>
          </cell>
          <cell r="B482" t="str">
            <v>JOSE EDGAR LINARES HERNANDEZ</v>
          </cell>
          <cell r="C482">
            <v>3661763</v>
          </cell>
          <cell r="D482">
            <v>3661763</v>
          </cell>
          <cell r="E482">
            <v>0</v>
          </cell>
          <cell r="F482">
            <v>0</v>
          </cell>
        </row>
        <row r="483">
          <cell r="A483">
            <v>88137663</v>
          </cell>
          <cell r="B483" t="str">
            <v>LIBARDO  ROBLES TORRADO</v>
          </cell>
          <cell r="C483">
            <v>0</v>
          </cell>
          <cell r="D483">
            <v>0</v>
          </cell>
          <cell r="E483">
            <v>5731263</v>
          </cell>
          <cell r="F483">
            <v>5731263</v>
          </cell>
        </row>
        <row r="484">
          <cell r="A484">
            <v>88140669</v>
          </cell>
          <cell r="B484" t="str">
            <v>MARIO  GUERRERO GOMEZ</v>
          </cell>
          <cell r="C484">
            <v>0</v>
          </cell>
          <cell r="D484">
            <v>0</v>
          </cell>
          <cell r="E484">
            <v>1191038</v>
          </cell>
          <cell r="F484">
            <v>1191038</v>
          </cell>
        </row>
        <row r="485">
          <cell r="A485">
            <v>88141107</v>
          </cell>
          <cell r="B485" t="str">
            <v>ALVARO  QUINTERO QUINTERO</v>
          </cell>
          <cell r="C485">
            <v>0</v>
          </cell>
          <cell r="D485">
            <v>0</v>
          </cell>
          <cell r="E485">
            <v>7414677</v>
          </cell>
          <cell r="F485">
            <v>7414677</v>
          </cell>
        </row>
        <row r="486">
          <cell r="A486">
            <v>88141564</v>
          </cell>
          <cell r="B486" t="str">
            <v>LUIS ALBERTO PALLARES ZARPADIEL</v>
          </cell>
          <cell r="C486">
            <v>0</v>
          </cell>
          <cell r="D486">
            <v>0</v>
          </cell>
          <cell r="E486">
            <v>1784592</v>
          </cell>
          <cell r="F486">
            <v>1784592</v>
          </cell>
        </row>
        <row r="487">
          <cell r="A487">
            <v>88152795</v>
          </cell>
          <cell r="B487" t="str">
            <v>YOGIN GABRIEL BUSTOS ORTEGA</v>
          </cell>
          <cell r="C487">
            <v>10754889</v>
          </cell>
          <cell r="D487">
            <v>8160632</v>
          </cell>
          <cell r="E487">
            <v>0</v>
          </cell>
          <cell r="F487">
            <v>2594257</v>
          </cell>
        </row>
        <row r="488">
          <cell r="A488">
            <v>88158497</v>
          </cell>
          <cell r="B488" t="str">
            <v>OTONIEL  FUENTES CONTRERAS</v>
          </cell>
          <cell r="C488">
            <v>0</v>
          </cell>
          <cell r="D488">
            <v>0</v>
          </cell>
          <cell r="E488">
            <v>1971899</v>
          </cell>
          <cell r="F488">
            <v>1971899</v>
          </cell>
        </row>
        <row r="489">
          <cell r="A489">
            <v>88178603</v>
          </cell>
          <cell r="B489" t="str">
            <v xml:space="preserve">DALEMAN ESTEBAN LINDARTE </v>
          </cell>
          <cell r="C489">
            <v>0</v>
          </cell>
          <cell r="D489">
            <v>102268</v>
          </cell>
          <cell r="E489">
            <v>4979006</v>
          </cell>
          <cell r="F489">
            <v>4876738</v>
          </cell>
        </row>
        <row r="490">
          <cell r="A490">
            <v>88179070</v>
          </cell>
          <cell r="B490" t="str">
            <v>HUMBERTO  ESPINOSA VILLAMIZAR</v>
          </cell>
          <cell r="C490">
            <v>0</v>
          </cell>
          <cell r="D490">
            <v>0</v>
          </cell>
          <cell r="E490">
            <v>8996373</v>
          </cell>
          <cell r="F490">
            <v>8996373</v>
          </cell>
        </row>
        <row r="491">
          <cell r="A491">
            <v>91245644</v>
          </cell>
          <cell r="B491" t="str">
            <v>HOLMER  URIBE NAVARRO</v>
          </cell>
          <cell r="C491">
            <v>0</v>
          </cell>
          <cell r="D491">
            <v>0</v>
          </cell>
          <cell r="E491">
            <v>3376616</v>
          </cell>
          <cell r="F491">
            <v>3376616</v>
          </cell>
        </row>
        <row r="492">
          <cell r="A492">
            <v>93293521</v>
          </cell>
          <cell r="B492" t="str">
            <v>FERNEY ANTONIO PRIETO VALBUENA</v>
          </cell>
          <cell r="C492">
            <v>0</v>
          </cell>
          <cell r="D492">
            <v>0</v>
          </cell>
          <cell r="E492">
            <v>1794412</v>
          </cell>
          <cell r="F492">
            <v>1794412</v>
          </cell>
        </row>
        <row r="493">
          <cell r="A493">
            <v>93335135</v>
          </cell>
          <cell r="B493" t="str">
            <v>RODRIGO  GARZON ALIGAR</v>
          </cell>
          <cell r="C493">
            <v>0</v>
          </cell>
          <cell r="D493">
            <v>0</v>
          </cell>
          <cell r="E493">
            <v>1794412</v>
          </cell>
          <cell r="F493">
            <v>1794412</v>
          </cell>
        </row>
        <row r="494">
          <cell r="A494">
            <v>93452215</v>
          </cell>
          <cell r="B494" t="str">
            <v>RAMIRO  NOREÑA SALAZAR</v>
          </cell>
          <cell r="C494">
            <v>0</v>
          </cell>
          <cell r="D494">
            <v>0</v>
          </cell>
          <cell r="E494">
            <v>798869418</v>
          </cell>
          <cell r="F494">
            <v>798869418</v>
          </cell>
        </row>
        <row r="495">
          <cell r="A495">
            <v>58065</v>
          </cell>
          <cell r="B495" t="str">
            <v>LUIS HERMES ESPAÑA ROJAS</v>
          </cell>
          <cell r="C495">
            <v>8870460</v>
          </cell>
          <cell r="D495">
            <v>8870460</v>
          </cell>
          <cell r="E495">
            <v>0</v>
          </cell>
          <cell r="F495">
            <v>0</v>
          </cell>
        </row>
        <row r="496">
          <cell r="A496">
            <v>179847</v>
          </cell>
          <cell r="B496" t="str">
            <v>YULY CONSTANZA PERDOMO VEGA</v>
          </cell>
          <cell r="C496">
            <v>470100</v>
          </cell>
          <cell r="D496">
            <v>0</v>
          </cell>
          <cell r="E496">
            <v>0</v>
          </cell>
          <cell r="F496">
            <v>470100</v>
          </cell>
        </row>
        <row r="497">
          <cell r="A497">
            <v>197140</v>
          </cell>
          <cell r="B497" t="str">
            <v>YOLANDA EUFEMIA CHAVEZ ARMIJOS</v>
          </cell>
          <cell r="C497">
            <v>1667096</v>
          </cell>
          <cell r="D497">
            <v>0</v>
          </cell>
          <cell r="E497">
            <v>0</v>
          </cell>
          <cell r="F497">
            <v>1667096</v>
          </cell>
        </row>
        <row r="498">
          <cell r="A498">
            <v>218305</v>
          </cell>
          <cell r="B498" t="str">
            <v>HERNAN EGBERTO PERALTA GARZON</v>
          </cell>
          <cell r="C498">
            <v>3661763</v>
          </cell>
          <cell r="D498">
            <v>3661763</v>
          </cell>
          <cell r="E498">
            <v>0</v>
          </cell>
          <cell r="F498">
            <v>0</v>
          </cell>
        </row>
        <row r="499">
          <cell r="A499">
            <v>281939</v>
          </cell>
          <cell r="B499" t="str">
            <v xml:space="preserve">GILBERTO GARZON RODRIGUEZ </v>
          </cell>
          <cell r="C499">
            <v>3661943</v>
          </cell>
          <cell r="D499">
            <v>0</v>
          </cell>
          <cell r="E499">
            <v>0</v>
          </cell>
          <cell r="F499">
            <v>3661943</v>
          </cell>
        </row>
        <row r="500">
          <cell r="A500">
            <v>313763</v>
          </cell>
          <cell r="B500" t="str">
            <v>RAFAEL  HERRERA SANCHEZ</v>
          </cell>
          <cell r="C500">
            <v>4725344</v>
          </cell>
          <cell r="D500">
            <v>4725344</v>
          </cell>
          <cell r="E500">
            <v>0</v>
          </cell>
          <cell r="F500">
            <v>0</v>
          </cell>
        </row>
        <row r="501">
          <cell r="A501">
            <v>333924</v>
          </cell>
          <cell r="B501" t="str">
            <v xml:space="preserve">GUILLERMO CRUZ LOPEZ </v>
          </cell>
          <cell r="C501">
            <v>1029701</v>
          </cell>
          <cell r="D501">
            <v>1029701</v>
          </cell>
          <cell r="E501">
            <v>0</v>
          </cell>
          <cell r="F501">
            <v>0</v>
          </cell>
        </row>
        <row r="502">
          <cell r="A502">
            <v>334137</v>
          </cell>
          <cell r="B502" t="str">
            <v>JAIRO HERNANDO GONZALES HERNANDEZ</v>
          </cell>
          <cell r="C502">
            <v>4194104</v>
          </cell>
          <cell r="D502">
            <v>4194104</v>
          </cell>
          <cell r="E502">
            <v>0</v>
          </cell>
          <cell r="F502">
            <v>0</v>
          </cell>
        </row>
        <row r="503">
          <cell r="A503">
            <v>347700</v>
          </cell>
          <cell r="B503" t="str">
            <v>LUIS EDUADO MOLINA VILLALBA</v>
          </cell>
          <cell r="C503">
            <v>1149870</v>
          </cell>
          <cell r="D503">
            <v>1149870</v>
          </cell>
          <cell r="E503">
            <v>0</v>
          </cell>
          <cell r="F503">
            <v>0</v>
          </cell>
        </row>
        <row r="504">
          <cell r="A504">
            <v>357645</v>
          </cell>
          <cell r="B504" t="str">
            <v>JORGE ENRIQUE ANGULO MEDINA</v>
          </cell>
          <cell r="C504">
            <v>3661763</v>
          </cell>
          <cell r="D504">
            <v>3661763</v>
          </cell>
          <cell r="E504">
            <v>0</v>
          </cell>
          <cell r="F504">
            <v>0</v>
          </cell>
        </row>
        <row r="505">
          <cell r="A505">
            <v>411192</v>
          </cell>
          <cell r="B505" t="str">
            <v xml:space="preserve">MARIA JOSEFA VARGAS </v>
          </cell>
          <cell r="C505">
            <v>3661763</v>
          </cell>
          <cell r="D505">
            <v>3661763</v>
          </cell>
          <cell r="E505">
            <v>0</v>
          </cell>
          <cell r="F505">
            <v>0</v>
          </cell>
        </row>
        <row r="506">
          <cell r="A506">
            <v>425169</v>
          </cell>
          <cell r="B506" t="str">
            <v>ALIRIO FIDEL SILVA APARICIO</v>
          </cell>
          <cell r="C506">
            <v>379200250</v>
          </cell>
          <cell r="D506">
            <v>0</v>
          </cell>
          <cell r="E506">
            <v>0</v>
          </cell>
          <cell r="F506">
            <v>379200250</v>
          </cell>
        </row>
        <row r="507">
          <cell r="A507">
            <v>489435</v>
          </cell>
          <cell r="B507" t="str">
            <v>JOSE DE LOS SANTOS ORTIZ ZABALA</v>
          </cell>
          <cell r="C507">
            <v>5671656</v>
          </cell>
          <cell r="D507">
            <v>0</v>
          </cell>
          <cell r="E507">
            <v>0</v>
          </cell>
          <cell r="F507">
            <v>5671656</v>
          </cell>
        </row>
        <row r="508">
          <cell r="A508">
            <v>679278</v>
          </cell>
          <cell r="B508" t="str">
            <v>GEOVANNYS  VILLALOBOS ZAMBRANO</v>
          </cell>
          <cell r="C508">
            <v>200000000</v>
          </cell>
          <cell r="D508">
            <v>200000000</v>
          </cell>
          <cell r="E508">
            <v>0</v>
          </cell>
          <cell r="F508">
            <v>0</v>
          </cell>
        </row>
        <row r="509">
          <cell r="A509">
            <v>1009226</v>
          </cell>
          <cell r="B509" t="str">
            <v>SAUL ANTONIO MARTINEZ HERNANDEZ</v>
          </cell>
          <cell r="C509">
            <v>3803474</v>
          </cell>
          <cell r="D509">
            <v>3803474</v>
          </cell>
          <cell r="E509">
            <v>0</v>
          </cell>
          <cell r="F509">
            <v>0</v>
          </cell>
        </row>
        <row r="510">
          <cell r="A510">
            <v>1010817</v>
          </cell>
          <cell r="B510" t="str">
            <v>LEONARDO DE JESUS CASTILLO SUAREZ</v>
          </cell>
          <cell r="C510">
            <v>2990048</v>
          </cell>
          <cell r="D510">
            <v>2990048</v>
          </cell>
          <cell r="E510">
            <v>0</v>
          </cell>
          <cell r="F510">
            <v>0</v>
          </cell>
        </row>
        <row r="511">
          <cell r="A511">
            <v>1106563</v>
          </cell>
          <cell r="B511" t="str">
            <v xml:space="preserve">VICTOR HUMBERTO SUA </v>
          </cell>
          <cell r="C511">
            <v>3803474</v>
          </cell>
          <cell r="D511">
            <v>3803474</v>
          </cell>
          <cell r="E511">
            <v>0</v>
          </cell>
          <cell r="F511">
            <v>0</v>
          </cell>
        </row>
        <row r="512">
          <cell r="A512">
            <v>1234321</v>
          </cell>
          <cell r="B512" t="str">
            <v>ANIBAL EDMUNDO NARVAEZ CHACON</v>
          </cell>
          <cell r="C512">
            <v>3803475</v>
          </cell>
          <cell r="D512">
            <v>0</v>
          </cell>
          <cell r="E512">
            <v>0</v>
          </cell>
          <cell r="F512">
            <v>3803475</v>
          </cell>
        </row>
        <row r="513">
          <cell r="A513">
            <v>1323612</v>
          </cell>
          <cell r="B513" t="str">
            <v xml:space="preserve">REINALDO RODRIGUEZ RODRIGUEZ </v>
          </cell>
          <cell r="C513">
            <v>11958662</v>
          </cell>
          <cell r="D513">
            <v>11958662</v>
          </cell>
          <cell r="E513">
            <v>0</v>
          </cell>
          <cell r="F513">
            <v>0</v>
          </cell>
        </row>
        <row r="514">
          <cell r="A514">
            <v>1323755</v>
          </cell>
          <cell r="B514" t="str">
            <v>JESUS ORLANDO VELASQUEZ CRIADO</v>
          </cell>
          <cell r="C514">
            <v>4979006</v>
          </cell>
          <cell r="D514">
            <v>4979006</v>
          </cell>
          <cell r="E514">
            <v>0</v>
          </cell>
          <cell r="F514">
            <v>0</v>
          </cell>
        </row>
        <row r="515">
          <cell r="A515">
            <v>1353242</v>
          </cell>
          <cell r="B515" t="str">
            <v xml:space="preserve">SIFREDY  ANAYA </v>
          </cell>
          <cell r="C515">
            <v>8209046</v>
          </cell>
          <cell r="D515">
            <v>8209046</v>
          </cell>
          <cell r="E515">
            <v>0</v>
          </cell>
          <cell r="F515">
            <v>0</v>
          </cell>
        </row>
        <row r="516">
          <cell r="A516">
            <v>1422339</v>
          </cell>
          <cell r="B516" t="str">
            <v>GUSTAVO ANTONIO SANTIAGO POSADA</v>
          </cell>
          <cell r="C516">
            <v>4979006</v>
          </cell>
          <cell r="D516">
            <v>4979006</v>
          </cell>
          <cell r="E516">
            <v>0</v>
          </cell>
          <cell r="F516">
            <v>0</v>
          </cell>
        </row>
        <row r="517">
          <cell r="A517">
            <v>1674676</v>
          </cell>
          <cell r="B517" t="str">
            <v>AMADEO  SUAREZ PORRAS</v>
          </cell>
          <cell r="C517">
            <v>4914911</v>
          </cell>
          <cell r="D517">
            <v>0</v>
          </cell>
          <cell r="E517">
            <v>0</v>
          </cell>
          <cell r="F517">
            <v>4914911</v>
          </cell>
        </row>
        <row r="518">
          <cell r="A518">
            <v>1848934</v>
          </cell>
          <cell r="B518" t="str">
            <v>CARLOS JULIO RAMIREZ TORRES</v>
          </cell>
          <cell r="C518">
            <v>3339612</v>
          </cell>
          <cell r="D518">
            <v>3339612</v>
          </cell>
          <cell r="E518">
            <v>0</v>
          </cell>
          <cell r="F518">
            <v>0</v>
          </cell>
        </row>
        <row r="519">
          <cell r="A519">
            <v>1897799</v>
          </cell>
          <cell r="B519" t="str">
            <v>MAURO MARINO CORTES QUINTERO</v>
          </cell>
          <cell r="C519">
            <v>2138400</v>
          </cell>
          <cell r="D519">
            <v>2138400</v>
          </cell>
          <cell r="E519">
            <v>0</v>
          </cell>
          <cell r="F519">
            <v>0</v>
          </cell>
        </row>
        <row r="520">
          <cell r="A520">
            <v>1938613</v>
          </cell>
          <cell r="B520" t="str">
            <v xml:space="preserve">JOSE ANTONIO QUINTERO </v>
          </cell>
          <cell r="C520">
            <v>4979006</v>
          </cell>
          <cell r="D520">
            <v>4979006</v>
          </cell>
          <cell r="E520">
            <v>0</v>
          </cell>
          <cell r="F520">
            <v>0</v>
          </cell>
        </row>
        <row r="521">
          <cell r="A521">
            <v>1956371</v>
          </cell>
          <cell r="B521" t="str">
            <v>CARLOS JULIO JAIMES MESA</v>
          </cell>
          <cell r="C521">
            <v>4979006</v>
          </cell>
          <cell r="D521">
            <v>4979006</v>
          </cell>
          <cell r="E521">
            <v>0</v>
          </cell>
          <cell r="F521">
            <v>0</v>
          </cell>
        </row>
        <row r="522">
          <cell r="A522">
            <v>2005570</v>
          </cell>
          <cell r="B522" t="str">
            <v>MAGALY DEL SOCORRO ORDOÑEZ ASTAIZA</v>
          </cell>
          <cell r="C522">
            <v>2005570</v>
          </cell>
          <cell r="D522">
            <v>2005570</v>
          </cell>
          <cell r="E522">
            <v>0</v>
          </cell>
          <cell r="F522">
            <v>0</v>
          </cell>
        </row>
        <row r="523">
          <cell r="A523">
            <v>2014088</v>
          </cell>
          <cell r="B523" t="str">
            <v>ANGELICA MILENA BAUTISTA VILLAMIZAR</v>
          </cell>
          <cell r="C523">
            <v>9435273</v>
          </cell>
          <cell r="D523">
            <v>0</v>
          </cell>
          <cell r="E523">
            <v>0</v>
          </cell>
          <cell r="F523">
            <v>9435273</v>
          </cell>
        </row>
        <row r="524">
          <cell r="A524">
            <v>2014489</v>
          </cell>
          <cell r="B524" t="str">
            <v>LEIDY CAROLINA RIVERA RIVERA</v>
          </cell>
          <cell r="C524">
            <v>9934572</v>
          </cell>
          <cell r="D524">
            <v>0</v>
          </cell>
          <cell r="E524">
            <v>0</v>
          </cell>
          <cell r="F524">
            <v>9934572</v>
          </cell>
        </row>
        <row r="525">
          <cell r="A525">
            <v>2079032</v>
          </cell>
          <cell r="B525" t="str">
            <v>SARA  SARMIENTO DE GUERRERO</v>
          </cell>
          <cell r="C525">
            <v>3386916</v>
          </cell>
          <cell r="D525">
            <v>3386916</v>
          </cell>
          <cell r="E525">
            <v>0</v>
          </cell>
          <cell r="F525">
            <v>0</v>
          </cell>
        </row>
        <row r="526">
          <cell r="A526">
            <v>2259718</v>
          </cell>
          <cell r="B526" t="str">
            <v>JUAN NEPOMUCENO CARREÑO DELGADO</v>
          </cell>
          <cell r="C526">
            <v>17412997.510000002</v>
          </cell>
          <cell r="D526">
            <v>17412997.510000002</v>
          </cell>
          <cell r="E526">
            <v>0</v>
          </cell>
          <cell r="F526">
            <v>0</v>
          </cell>
        </row>
        <row r="527">
          <cell r="A527">
            <v>23560069</v>
          </cell>
          <cell r="B527" t="str">
            <v>AURORA  QUINTERO DE ESTEBAN</v>
          </cell>
          <cell r="C527">
            <v>4140921</v>
          </cell>
          <cell r="D527">
            <v>4140921</v>
          </cell>
          <cell r="E527">
            <v>4140921</v>
          </cell>
          <cell r="F527">
            <v>4140921</v>
          </cell>
        </row>
        <row r="528">
          <cell r="A528">
            <v>2373257</v>
          </cell>
          <cell r="B528" t="str">
            <v>MARIA LUCIA PINILLOS MENDEZ</v>
          </cell>
          <cell r="C528">
            <v>3661763</v>
          </cell>
          <cell r="D528">
            <v>3661763</v>
          </cell>
          <cell r="E528">
            <v>0</v>
          </cell>
          <cell r="F528">
            <v>0</v>
          </cell>
        </row>
        <row r="529">
          <cell r="A529">
            <v>2375019</v>
          </cell>
          <cell r="B529" t="str">
            <v xml:space="preserve">ALIRIO  MAYORGA </v>
          </cell>
          <cell r="C529">
            <v>4010974.89</v>
          </cell>
          <cell r="D529">
            <v>0</v>
          </cell>
          <cell r="E529">
            <v>0</v>
          </cell>
          <cell r="F529">
            <v>4010974.89</v>
          </cell>
        </row>
        <row r="530">
          <cell r="A530">
            <v>2380484</v>
          </cell>
          <cell r="B530" t="str">
            <v>ISIDRO  BOHORQUEZ MOLINA</v>
          </cell>
          <cell r="C530">
            <v>25558721.289999999</v>
          </cell>
          <cell r="D530">
            <v>0</v>
          </cell>
          <cell r="E530">
            <v>0</v>
          </cell>
          <cell r="F530">
            <v>25558721.289999999</v>
          </cell>
        </row>
        <row r="531">
          <cell r="A531">
            <v>2582414</v>
          </cell>
          <cell r="B531" t="str">
            <v xml:space="preserve">DUVAN DE JESUS SANCHEZ </v>
          </cell>
          <cell r="C531">
            <v>4000000</v>
          </cell>
          <cell r="D531">
            <v>0</v>
          </cell>
          <cell r="E531">
            <v>0</v>
          </cell>
          <cell r="F531">
            <v>4000000</v>
          </cell>
        </row>
        <row r="532">
          <cell r="A532">
            <v>2727656</v>
          </cell>
          <cell r="B532" t="str">
            <v>DARIEN  ORTIZ RIASCOS</v>
          </cell>
          <cell r="C532">
            <v>22833253</v>
          </cell>
          <cell r="D532">
            <v>0</v>
          </cell>
          <cell r="E532">
            <v>0</v>
          </cell>
          <cell r="F532">
            <v>22833253</v>
          </cell>
        </row>
        <row r="533">
          <cell r="A533">
            <v>27619564</v>
          </cell>
          <cell r="B533" t="str">
            <v xml:space="preserve">TERESA BOADA ROLON </v>
          </cell>
          <cell r="C533">
            <v>4979006</v>
          </cell>
          <cell r="D533">
            <v>9958012</v>
          </cell>
          <cell r="E533">
            <v>4979006</v>
          </cell>
          <cell r="F533">
            <v>0</v>
          </cell>
        </row>
        <row r="534">
          <cell r="A534">
            <v>2956848</v>
          </cell>
          <cell r="B534" t="str">
            <v>YOVANY ALEXANDER ESQUIVEL GONZALEZ</v>
          </cell>
          <cell r="C534">
            <v>34472750</v>
          </cell>
          <cell r="D534">
            <v>34472750</v>
          </cell>
          <cell r="E534">
            <v>0</v>
          </cell>
          <cell r="F534">
            <v>0</v>
          </cell>
        </row>
        <row r="535">
          <cell r="A535">
            <v>3002008</v>
          </cell>
          <cell r="B535" t="str">
            <v>JOSE URIEL QUINTERO RODRIGUEZ</v>
          </cell>
          <cell r="C535">
            <v>3661763</v>
          </cell>
          <cell r="D535">
            <v>0</v>
          </cell>
          <cell r="E535">
            <v>0</v>
          </cell>
          <cell r="F535">
            <v>3661763</v>
          </cell>
        </row>
        <row r="536">
          <cell r="A536">
            <v>3045272</v>
          </cell>
          <cell r="B536" t="str">
            <v>HENRY  HERNANDEZ SANCHEZ</v>
          </cell>
          <cell r="C536">
            <v>3803475</v>
          </cell>
          <cell r="D536">
            <v>3803475</v>
          </cell>
          <cell r="E536">
            <v>0</v>
          </cell>
          <cell r="F536">
            <v>0</v>
          </cell>
        </row>
        <row r="537">
          <cell r="A537">
            <v>3057034</v>
          </cell>
          <cell r="B537" t="str">
            <v>EDINSON GUILLERMO CASANOVA QUIÑONES</v>
          </cell>
          <cell r="C537">
            <v>1906385</v>
          </cell>
          <cell r="D537">
            <v>0</v>
          </cell>
          <cell r="E537">
            <v>0</v>
          </cell>
          <cell r="F537">
            <v>1906385</v>
          </cell>
        </row>
        <row r="538">
          <cell r="A538">
            <v>3063872</v>
          </cell>
          <cell r="B538" t="str">
            <v>ADOLFO DANIEL RODRIGUEZ BELTRAN</v>
          </cell>
          <cell r="C538">
            <v>2904609</v>
          </cell>
          <cell r="D538">
            <v>2904609</v>
          </cell>
          <cell r="E538">
            <v>0</v>
          </cell>
          <cell r="F538">
            <v>0</v>
          </cell>
        </row>
        <row r="539">
          <cell r="A539">
            <v>3102950</v>
          </cell>
          <cell r="B539" t="str">
            <v>LUIS ORLANDO GARZON SANCHEZ</v>
          </cell>
          <cell r="C539">
            <v>6131487</v>
          </cell>
          <cell r="D539">
            <v>6131487</v>
          </cell>
          <cell r="E539">
            <v>0</v>
          </cell>
          <cell r="F539">
            <v>0</v>
          </cell>
        </row>
        <row r="540">
          <cell r="A540">
            <v>3103636</v>
          </cell>
          <cell r="B540" t="str">
            <v>RAUL GEOVANI HERNANDEZ CAICEDO</v>
          </cell>
          <cell r="C540">
            <v>6131487</v>
          </cell>
          <cell r="D540">
            <v>6131487</v>
          </cell>
          <cell r="E540">
            <v>0</v>
          </cell>
          <cell r="F540">
            <v>0</v>
          </cell>
        </row>
        <row r="541">
          <cell r="A541">
            <v>3140263</v>
          </cell>
          <cell r="B541" t="str">
            <v>ANGEL MARIA ACOSTA PARRADO</v>
          </cell>
          <cell r="C541">
            <v>66743103</v>
          </cell>
          <cell r="D541">
            <v>0</v>
          </cell>
          <cell r="E541">
            <v>0</v>
          </cell>
          <cell r="F541">
            <v>66743103</v>
          </cell>
        </row>
        <row r="542">
          <cell r="A542">
            <v>3227952</v>
          </cell>
          <cell r="B542" t="str">
            <v>LUIS CARLOS RODRIGUEZ OCHOA</v>
          </cell>
          <cell r="C542">
            <v>1149870</v>
          </cell>
          <cell r="D542">
            <v>1149870</v>
          </cell>
          <cell r="E542">
            <v>0</v>
          </cell>
          <cell r="F542">
            <v>0</v>
          </cell>
        </row>
        <row r="543">
          <cell r="A543">
            <v>3288789</v>
          </cell>
          <cell r="B543" t="str">
            <v>GRACILIANO  BARBOSA FAJARDO</v>
          </cell>
          <cell r="C543">
            <v>8544752</v>
          </cell>
          <cell r="D543">
            <v>0</v>
          </cell>
          <cell r="E543">
            <v>0</v>
          </cell>
          <cell r="F543">
            <v>8544752</v>
          </cell>
        </row>
        <row r="544">
          <cell r="A544">
            <v>3290261</v>
          </cell>
          <cell r="B544" t="str">
            <v>LUIS EDUARDO PEÑA BEJARANO</v>
          </cell>
          <cell r="C544">
            <v>12989649</v>
          </cell>
          <cell r="D544">
            <v>0</v>
          </cell>
          <cell r="E544">
            <v>0</v>
          </cell>
          <cell r="F544">
            <v>12989649</v>
          </cell>
        </row>
        <row r="545">
          <cell r="A545">
            <v>3294250</v>
          </cell>
          <cell r="B545" t="str">
            <v>ERNESTO  HERNANDEZ ZAMBRANO</v>
          </cell>
          <cell r="C545">
            <v>3661763</v>
          </cell>
          <cell r="D545">
            <v>3661763</v>
          </cell>
          <cell r="E545">
            <v>0</v>
          </cell>
          <cell r="F545">
            <v>0</v>
          </cell>
        </row>
        <row r="546">
          <cell r="A546">
            <v>3296858</v>
          </cell>
          <cell r="B546" t="str">
            <v>JOSE NEVARDO PARDO PARDO</v>
          </cell>
          <cell r="C546">
            <v>28850671</v>
          </cell>
          <cell r="D546">
            <v>0</v>
          </cell>
          <cell r="E546">
            <v>0</v>
          </cell>
          <cell r="F546">
            <v>28850671</v>
          </cell>
        </row>
        <row r="547">
          <cell r="A547">
            <v>3390269</v>
          </cell>
          <cell r="B547" t="str">
            <v>JESUS OVIDIO USUGA OSPINA</v>
          </cell>
          <cell r="C547">
            <v>7244623</v>
          </cell>
          <cell r="D547">
            <v>7244623</v>
          </cell>
          <cell r="E547">
            <v>0</v>
          </cell>
          <cell r="F547">
            <v>0</v>
          </cell>
        </row>
        <row r="548">
          <cell r="A548">
            <v>3434950</v>
          </cell>
          <cell r="B548" t="str">
            <v>ALVARO DE JESUS VELEZ MONTOYA</v>
          </cell>
          <cell r="C548">
            <v>7244623</v>
          </cell>
          <cell r="D548">
            <v>7244623</v>
          </cell>
          <cell r="E548">
            <v>0</v>
          </cell>
          <cell r="F548">
            <v>0</v>
          </cell>
        </row>
        <row r="549">
          <cell r="A549">
            <v>3446390</v>
          </cell>
          <cell r="B549" t="str">
            <v>HERNAN DARIO ARANGO ECHEVERRI</v>
          </cell>
          <cell r="C549">
            <v>4979007</v>
          </cell>
          <cell r="D549">
            <v>0</v>
          </cell>
          <cell r="E549">
            <v>0</v>
          </cell>
          <cell r="F549">
            <v>4979007</v>
          </cell>
        </row>
        <row r="550">
          <cell r="A550">
            <v>3446655</v>
          </cell>
          <cell r="B550" t="str">
            <v>JOSE ALBEIRO LOPEZ LAVERDE</v>
          </cell>
          <cell r="C550">
            <v>4979007</v>
          </cell>
          <cell r="D550">
            <v>0</v>
          </cell>
          <cell r="E550">
            <v>0</v>
          </cell>
          <cell r="F550">
            <v>4979007</v>
          </cell>
        </row>
        <row r="551">
          <cell r="A551">
            <v>3532044</v>
          </cell>
          <cell r="B551" t="str">
            <v>HEBERTO  DURAN ANDRADE</v>
          </cell>
          <cell r="C551">
            <v>15596214</v>
          </cell>
          <cell r="D551">
            <v>0</v>
          </cell>
          <cell r="E551">
            <v>0</v>
          </cell>
          <cell r="F551">
            <v>15596214</v>
          </cell>
        </row>
        <row r="552">
          <cell r="A552">
            <v>3609896</v>
          </cell>
          <cell r="B552" t="str">
            <v>JORGE EDGAR ESCALANTE MARTINEZ</v>
          </cell>
          <cell r="C552">
            <v>2027841</v>
          </cell>
          <cell r="D552">
            <v>2027841</v>
          </cell>
          <cell r="E552">
            <v>0</v>
          </cell>
          <cell r="F552">
            <v>0</v>
          </cell>
        </row>
        <row r="553">
          <cell r="A553">
            <v>3716923</v>
          </cell>
          <cell r="B553" t="str">
            <v>ALVARO  GONZALEZ AGUILAR</v>
          </cell>
          <cell r="C553">
            <v>8199459</v>
          </cell>
          <cell r="D553">
            <v>8199459</v>
          </cell>
          <cell r="E553">
            <v>0</v>
          </cell>
          <cell r="F553">
            <v>0</v>
          </cell>
        </row>
        <row r="554">
          <cell r="A554">
            <v>3763501</v>
          </cell>
          <cell r="B554" t="str">
            <v>SAUL ANTONIO CHARRYS PEREZ</v>
          </cell>
          <cell r="C554">
            <v>25490859</v>
          </cell>
          <cell r="D554">
            <v>25490859</v>
          </cell>
          <cell r="E554">
            <v>0</v>
          </cell>
          <cell r="F554">
            <v>0</v>
          </cell>
        </row>
        <row r="555">
          <cell r="A555">
            <v>3906763</v>
          </cell>
          <cell r="B555" t="str">
            <v>MARIA DEL CARMEN CARRANZA ESCOBAR</v>
          </cell>
          <cell r="C555">
            <v>1463147</v>
          </cell>
          <cell r="D555">
            <v>1463147</v>
          </cell>
          <cell r="E555">
            <v>0</v>
          </cell>
          <cell r="F555">
            <v>0</v>
          </cell>
        </row>
        <row r="556">
          <cell r="A556">
            <v>4001244</v>
          </cell>
          <cell r="B556" t="str">
            <v>LUZ MARINA GARCIA PINEDA</v>
          </cell>
          <cell r="C556">
            <v>3661763</v>
          </cell>
          <cell r="D556">
            <v>3661763</v>
          </cell>
          <cell r="E556">
            <v>0</v>
          </cell>
          <cell r="F556">
            <v>0</v>
          </cell>
        </row>
        <row r="557">
          <cell r="A557">
            <v>4043110</v>
          </cell>
          <cell r="B557" t="str">
            <v>PABLO ANTONIO COY ECHEVERRIA</v>
          </cell>
          <cell r="C557">
            <v>3661763</v>
          </cell>
          <cell r="D557">
            <v>3661763</v>
          </cell>
          <cell r="E557">
            <v>0</v>
          </cell>
          <cell r="F557">
            <v>0</v>
          </cell>
        </row>
        <row r="558">
          <cell r="A558">
            <v>4060469</v>
          </cell>
          <cell r="B558" t="str">
            <v>WILLIAM DARIO PINZON BARRERA</v>
          </cell>
          <cell r="C558">
            <v>2904608</v>
          </cell>
          <cell r="D558">
            <v>0</v>
          </cell>
          <cell r="E558">
            <v>0</v>
          </cell>
          <cell r="F558">
            <v>2904608</v>
          </cell>
        </row>
        <row r="559">
          <cell r="A559">
            <v>4092356</v>
          </cell>
          <cell r="B559" t="str">
            <v>JOSE ROGELIO GARCIA ORTEGÓN</v>
          </cell>
          <cell r="C559">
            <v>170295385</v>
          </cell>
          <cell r="D559">
            <v>0</v>
          </cell>
          <cell r="E559">
            <v>0</v>
          </cell>
          <cell r="F559">
            <v>170295385</v>
          </cell>
        </row>
        <row r="560">
          <cell r="A560">
            <v>4111655</v>
          </cell>
          <cell r="B560" t="str">
            <v>OROMACIO  SANCHEZ ZANGUÑA</v>
          </cell>
          <cell r="C560">
            <v>3339612</v>
          </cell>
          <cell r="D560">
            <v>0</v>
          </cell>
          <cell r="E560">
            <v>0</v>
          </cell>
          <cell r="F560">
            <v>3339612</v>
          </cell>
        </row>
        <row r="561">
          <cell r="A561">
            <v>4119732</v>
          </cell>
          <cell r="B561" t="str">
            <v>ANCISAR HERNANDO PUERTO GAMA</v>
          </cell>
          <cell r="C561">
            <v>1979805</v>
          </cell>
          <cell r="D561">
            <v>0</v>
          </cell>
          <cell r="E561">
            <v>0</v>
          </cell>
          <cell r="F561">
            <v>1979805</v>
          </cell>
        </row>
        <row r="562">
          <cell r="A562">
            <v>4120775</v>
          </cell>
          <cell r="B562" t="str">
            <v>MARIO HERNANDO CRISTANCHO SERRANO</v>
          </cell>
          <cell r="C562">
            <v>1879805</v>
          </cell>
          <cell r="D562">
            <v>1879805</v>
          </cell>
          <cell r="E562">
            <v>0</v>
          </cell>
          <cell r="F562">
            <v>0</v>
          </cell>
        </row>
        <row r="563">
          <cell r="A563">
            <v>4128694</v>
          </cell>
          <cell r="B563" t="str">
            <v>RAMON ANTONIO MARTINEZ PIÑEROS</v>
          </cell>
          <cell r="C563">
            <v>7606948</v>
          </cell>
          <cell r="D563">
            <v>0</v>
          </cell>
          <cell r="E563">
            <v>0</v>
          </cell>
          <cell r="F563">
            <v>7606948</v>
          </cell>
        </row>
        <row r="564">
          <cell r="A564">
            <v>4133172</v>
          </cell>
          <cell r="B564" t="str">
            <v>LUIS JESUS COCONUBO MUÑOZ</v>
          </cell>
          <cell r="C564">
            <v>3661763</v>
          </cell>
          <cell r="D564">
            <v>0</v>
          </cell>
          <cell r="E564">
            <v>0</v>
          </cell>
          <cell r="F564">
            <v>3661763</v>
          </cell>
        </row>
        <row r="565">
          <cell r="A565">
            <v>4166885</v>
          </cell>
          <cell r="B565" t="str">
            <v>LUIS ERNESTO NEITA PRIETO</v>
          </cell>
          <cell r="C565">
            <v>3661763</v>
          </cell>
          <cell r="D565">
            <v>0</v>
          </cell>
          <cell r="E565">
            <v>0</v>
          </cell>
          <cell r="F565">
            <v>3661763</v>
          </cell>
        </row>
        <row r="566">
          <cell r="A566">
            <v>4167336</v>
          </cell>
          <cell r="B566" t="str">
            <v>JOSE JOAQUIN CRISTANCHO CELY</v>
          </cell>
          <cell r="C566">
            <v>3661763</v>
          </cell>
          <cell r="D566">
            <v>3661763</v>
          </cell>
          <cell r="E566">
            <v>0</v>
          </cell>
          <cell r="F566">
            <v>0</v>
          </cell>
        </row>
        <row r="567">
          <cell r="A567">
            <v>4167885</v>
          </cell>
          <cell r="B567" t="str">
            <v>MERCEDES  GOMEZ ROMERO</v>
          </cell>
          <cell r="C567">
            <v>6131487</v>
          </cell>
          <cell r="D567">
            <v>6131487</v>
          </cell>
          <cell r="E567">
            <v>0</v>
          </cell>
          <cell r="F567">
            <v>0</v>
          </cell>
        </row>
        <row r="568">
          <cell r="A568">
            <v>4171763</v>
          </cell>
          <cell r="B568" t="str">
            <v>HECTOR  CABREJO VILLAMIL</v>
          </cell>
          <cell r="C568">
            <v>3661763</v>
          </cell>
          <cell r="D568">
            <v>3661763</v>
          </cell>
          <cell r="E568">
            <v>0</v>
          </cell>
          <cell r="F568">
            <v>0</v>
          </cell>
        </row>
        <row r="569">
          <cell r="A569">
            <v>4171918</v>
          </cell>
          <cell r="B569" t="str">
            <v xml:space="preserve">HUGO ARMANDO GUERRERO </v>
          </cell>
          <cell r="C569">
            <v>1831201</v>
          </cell>
          <cell r="D569">
            <v>1831201</v>
          </cell>
          <cell r="E569">
            <v>0</v>
          </cell>
          <cell r="F569">
            <v>0</v>
          </cell>
        </row>
        <row r="570">
          <cell r="A570">
            <v>4172045</v>
          </cell>
          <cell r="B570" t="str">
            <v>MANUEL ANTONIO GONZALEZ PAEZ</v>
          </cell>
          <cell r="C570">
            <v>7606948</v>
          </cell>
          <cell r="D570">
            <v>0</v>
          </cell>
          <cell r="E570">
            <v>0</v>
          </cell>
          <cell r="F570">
            <v>7606948</v>
          </cell>
        </row>
        <row r="571">
          <cell r="A571">
            <v>4190524</v>
          </cell>
          <cell r="B571" t="str">
            <v>ANSELMO  CORONADO OCHOA</v>
          </cell>
          <cell r="C571">
            <v>237366</v>
          </cell>
          <cell r="D571">
            <v>0</v>
          </cell>
          <cell r="E571">
            <v>0</v>
          </cell>
          <cell r="F571">
            <v>237366</v>
          </cell>
        </row>
        <row r="572">
          <cell r="A572">
            <v>4198933</v>
          </cell>
          <cell r="B572" t="str">
            <v>SEGUNDO RAFAEL CARVAJAL BUSTOS</v>
          </cell>
          <cell r="C572">
            <v>7606948</v>
          </cell>
          <cell r="D572">
            <v>0</v>
          </cell>
          <cell r="E572">
            <v>0</v>
          </cell>
          <cell r="F572">
            <v>7606948</v>
          </cell>
        </row>
        <row r="573">
          <cell r="A573">
            <v>4211537</v>
          </cell>
          <cell r="B573" t="str">
            <v>EUSTACIO  LOPEZ LOPEZ</v>
          </cell>
          <cell r="C573">
            <v>3803474</v>
          </cell>
          <cell r="D573">
            <v>0</v>
          </cell>
          <cell r="E573">
            <v>0</v>
          </cell>
          <cell r="F573">
            <v>3803474</v>
          </cell>
        </row>
        <row r="574">
          <cell r="A574">
            <v>4213254</v>
          </cell>
          <cell r="B574" t="str">
            <v>BETTY  GUTIERREZ GALVIS</v>
          </cell>
          <cell r="C574">
            <v>3661763</v>
          </cell>
          <cell r="D574">
            <v>3661763</v>
          </cell>
          <cell r="E574">
            <v>0</v>
          </cell>
          <cell r="F574">
            <v>0</v>
          </cell>
        </row>
        <row r="575">
          <cell r="A575">
            <v>4228096</v>
          </cell>
          <cell r="B575" t="str">
            <v>RAFAEL HERNEY VERANO MUÑOZ</v>
          </cell>
          <cell r="C575">
            <v>7606948</v>
          </cell>
          <cell r="D575">
            <v>0</v>
          </cell>
          <cell r="E575">
            <v>0</v>
          </cell>
          <cell r="F575">
            <v>7606948</v>
          </cell>
        </row>
        <row r="576">
          <cell r="A576">
            <v>4237732</v>
          </cell>
          <cell r="B576" t="str">
            <v>JOSE ARISTIDES SEPULVEDA SALAZAR</v>
          </cell>
          <cell r="C576">
            <v>3661763</v>
          </cell>
          <cell r="D576">
            <v>3661763</v>
          </cell>
          <cell r="E576">
            <v>0</v>
          </cell>
          <cell r="F576">
            <v>0</v>
          </cell>
        </row>
        <row r="577">
          <cell r="A577">
            <v>4237760</v>
          </cell>
          <cell r="B577" t="str">
            <v>ANGEL MARIA BARRERA SISA</v>
          </cell>
          <cell r="C577">
            <v>4891153</v>
          </cell>
          <cell r="D577">
            <v>0</v>
          </cell>
          <cell r="E577">
            <v>0</v>
          </cell>
          <cell r="F577">
            <v>4891153</v>
          </cell>
        </row>
        <row r="578">
          <cell r="A578">
            <v>4238703</v>
          </cell>
          <cell r="B578" t="str">
            <v>ELISERIO  TARAZONA BARAJAS</v>
          </cell>
          <cell r="C578">
            <v>3803474</v>
          </cell>
          <cell r="D578">
            <v>3803474</v>
          </cell>
          <cell r="E578">
            <v>0</v>
          </cell>
          <cell r="F578">
            <v>0</v>
          </cell>
        </row>
        <row r="579">
          <cell r="A579">
            <v>4239353</v>
          </cell>
          <cell r="B579" t="str">
            <v>DOMINGO  RODRIGUEZ MURILLO</v>
          </cell>
          <cell r="C579">
            <v>3803474</v>
          </cell>
          <cell r="D579">
            <v>3803474</v>
          </cell>
          <cell r="E579">
            <v>0</v>
          </cell>
          <cell r="F579">
            <v>0</v>
          </cell>
        </row>
        <row r="580">
          <cell r="A580">
            <v>4242770</v>
          </cell>
          <cell r="B580" t="str">
            <v>EPIMENIO  CRISTANCHO TORRES</v>
          </cell>
          <cell r="C580">
            <v>3661763</v>
          </cell>
          <cell r="D580">
            <v>3661763</v>
          </cell>
          <cell r="E580">
            <v>0</v>
          </cell>
          <cell r="F580">
            <v>0</v>
          </cell>
        </row>
        <row r="581">
          <cell r="A581">
            <v>4254719</v>
          </cell>
          <cell r="B581" t="str">
            <v>HERALDO DE JESUS ABRIL ABRIL</v>
          </cell>
          <cell r="C581">
            <v>7606948</v>
          </cell>
          <cell r="D581">
            <v>7606948</v>
          </cell>
          <cell r="E581">
            <v>0</v>
          </cell>
          <cell r="F581">
            <v>0</v>
          </cell>
        </row>
        <row r="582">
          <cell r="A582">
            <v>4255683</v>
          </cell>
          <cell r="B582" t="str">
            <v xml:space="preserve">HOLGER CESAR SANDOVAL </v>
          </cell>
          <cell r="C582">
            <v>3803474</v>
          </cell>
          <cell r="D582">
            <v>3803474</v>
          </cell>
          <cell r="E582">
            <v>0</v>
          </cell>
          <cell r="F582">
            <v>0</v>
          </cell>
        </row>
        <row r="583">
          <cell r="A583">
            <v>4258373</v>
          </cell>
          <cell r="B583" t="str">
            <v>GUSTAVO MANUEL MANRIQUE CRISTIANO</v>
          </cell>
          <cell r="C583">
            <v>3946649</v>
          </cell>
          <cell r="D583">
            <v>0</v>
          </cell>
          <cell r="E583">
            <v>0</v>
          </cell>
          <cell r="F583">
            <v>3946649</v>
          </cell>
        </row>
        <row r="584">
          <cell r="A584">
            <v>4266041</v>
          </cell>
          <cell r="B584" t="str">
            <v>LUIS EDUARDO BRICEÑO JOYA</v>
          </cell>
          <cell r="C584">
            <v>3764474</v>
          </cell>
          <cell r="D584">
            <v>3764474</v>
          </cell>
          <cell r="E584">
            <v>0</v>
          </cell>
          <cell r="F584">
            <v>0</v>
          </cell>
        </row>
        <row r="585">
          <cell r="A585">
            <v>4277090</v>
          </cell>
          <cell r="B585" t="str">
            <v>SIERVO DE JESUS AVELLA OCHOA</v>
          </cell>
          <cell r="C585">
            <v>0</v>
          </cell>
          <cell r="D585">
            <v>3812474</v>
          </cell>
          <cell r="E585">
            <v>3812474</v>
          </cell>
          <cell r="F585">
            <v>0</v>
          </cell>
        </row>
        <row r="586">
          <cell r="A586">
            <v>4297291</v>
          </cell>
          <cell r="B586" t="str">
            <v>JOSE SIMON RUBIANO LOZANO</v>
          </cell>
          <cell r="C586">
            <v>0</v>
          </cell>
          <cell r="D586">
            <v>3946649</v>
          </cell>
          <cell r="E586">
            <v>3946649</v>
          </cell>
          <cell r="F586">
            <v>0</v>
          </cell>
        </row>
        <row r="587">
          <cell r="A587">
            <v>4309810</v>
          </cell>
          <cell r="B587" t="str">
            <v>NESTOR DANIEL GALEANO CUERVO</v>
          </cell>
          <cell r="C587">
            <v>0</v>
          </cell>
          <cell r="D587">
            <v>8711188</v>
          </cell>
          <cell r="E587">
            <v>8711188</v>
          </cell>
          <cell r="F587">
            <v>0</v>
          </cell>
        </row>
        <row r="588">
          <cell r="A588">
            <v>4334419</v>
          </cell>
          <cell r="B588" t="str">
            <v>JOSE LUIS CASTAÑO VALENCIA</v>
          </cell>
          <cell r="C588">
            <v>0</v>
          </cell>
          <cell r="D588">
            <v>0</v>
          </cell>
          <cell r="E588">
            <v>3907352</v>
          </cell>
          <cell r="F588">
            <v>3907352</v>
          </cell>
        </row>
        <row r="589">
          <cell r="A589">
            <v>4336708</v>
          </cell>
          <cell r="B589" t="str">
            <v xml:space="preserve">CESAR AUGUSTO CHAVERRA </v>
          </cell>
          <cell r="C589">
            <v>0</v>
          </cell>
          <cell r="D589">
            <v>0</v>
          </cell>
          <cell r="E589">
            <v>3907352</v>
          </cell>
          <cell r="F589">
            <v>3907352</v>
          </cell>
        </row>
        <row r="590">
          <cell r="A590">
            <v>4475408</v>
          </cell>
          <cell r="B590" t="str">
            <v>JOSE MARIA GUTIERREZ LONDOÑO</v>
          </cell>
          <cell r="C590">
            <v>0</v>
          </cell>
          <cell r="D590">
            <v>0</v>
          </cell>
          <cell r="E590">
            <v>12000000</v>
          </cell>
          <cell r="F590">
            <v>12000000</v>
          </cell>
        </row>
        <row r="591">
          <cell r="A591">
            <v>4700857</v>
          </cell>
          <cell r="B591" t="str">
            <v>HUBER  GARABATO CHAMAPURA</v>
          </cell>
          <cell r="C591">
            <v>0</v>
          </cell>
          <cell r="D591">
            <v>1324702</v>
          </cell>
          <cell r="E591">
            <v>1324702</v>
          </cell>
          <cell r="F591">
            <v>0</v>
          </cell>
        </row>
        <row r="592">
          <cell r="A592">
            <v>4795725</v>
          </cell>
          <cell r="B592" t="str">
            <v>RAMOS MANUEL PALACIOS MOSQUERA</v>
          </cell>
          <cell r="C592">
            <v>0</v>
          </cell>
          <cell r="D592">
            <v>1591543</v>
          </cell>
          <cell r="E592">
            <v>1591543</v>
          </cell>
          <cell r="F592">
            <v>0</v>
          </cell>
        </row>
        <row r="593">
          <cell r="A593">
            <v>4862755</v>
          </cell>
          <cell r="B593" t="str">
            <v>MILENOR  MOSQUERA MOSQUERA</v>
          </cell>
          <cell r="C593">
            <v>0</v>
          </cell>
          <cell r="D593">
            <v>3803474</v>
          </cell>
          <cell r="E593">
            <v>3803474</v>
          </cell>
          <cell r="F593">
            <v>0</v>
          </cell>
        </row>
        <row r="594">
          <cell r="A594">
            <v>4968536</v>
          </cell>
          <cell r="B594" t="str">
            <v>ALFONSO DEMETRIO QUIÑONES JARA</v>
          </cell>
          <cell r="C594">
            <v>0</v>
          </cell>
          <cell r="D594">
            <v>1175532</v>
          </cell>
          <cell r="E594">
            <v>1175532</v>
          </cell>
          <cell r="F594">
            <v>0</v>
          </cell>
        </row>
        <row r="595">
          <cell r="A595">
            <v>5201792</v>
          </cell>
          <cell r="B595" t="str">
            <v>GUILLERMO LEON BECERRA CAMPIÑO</v>
          </cell>
          <cell r="C595">
            <v>0</v>
          </cell>
          <cell r="D595">
            <v>3017020</v>
          </cell>
          <cell r="E595">
            <v>3017020</v>
          </cell>
          <cell r="F595">
            <v>0</v>
          </cell>
        </row>
        <row r="596">
          <cell r="A596">
            <v>5210031</v>
          </cell>
          <cell r="B596" t="str">
            <v>GIRALDO ALFREDO ORTEGA ALVEAR</v>
          </cell>
          <cell r="C596">
            <v>0</v>
          </cell>
          <cell r="D596">
            <v>19837593</v>
          </cell>
          <cell r="E596">
            <v>19837593</v>
          </cell>
          <cell r="F596">
            <v>0</v>
          </cell>
        </row>
        <row r="597">
          <cell r="A597">
            <v>5211487</v>
          </cell>
          <cell r="B597" t="str">
            <v>CARLOS NICASIO ARGOTE GOMEZ</v>
          </cell>
          <cell r="C597">
            <v>0</v>
          </cell>
          <cell r="D597">
            <v>0</v>
          </cell>
          <cell r="E597">
            <v>3339612</v>
          </cell>
          <cell r="F597">
            <v>3339612</v>
          </cell>
        </row>
        <row r="598">
          <cell r="A598">
            <v>5216793</v>
          </cell>
          <cell r="B598" t="str">
            <v>LUIS HERNAN AHUMADA BASTIDAS</v>
          </cell>
          <cell r="C598">
            <v>0</v>
          </cell>
          <cell r="D598">
            <v>2028588</v>
          </cell>
          <cell r="E598">
            <v>2028588</v>
          </cell>
          <cell r="F598">
            <v>0</v>
          </cell>
        </row>
        <row r="599">
          <cell r="A599">
            <v>5217025</v>
          </cell>
          <cell r="B599" t="str">
            <v>JOSE ROSEMBER MONTERO CASTILLO</v>
          </cell>
          <cell r="C599">
            <v>0</v>
          </cell>
          <cell r="D599">
            <v>1342139</v>
          </cell>
          <cell r="E599">
            <v>1342139</v>
          </cell>
          <cell r="F599">
            <v>0</v>
          </cell>
        </row>
        <row r="600">
          <cell r="A600">
            <v>5219330</v>
          </cell>
          <cell r="B600" t="str">
            <v>NELSON ENRIQUE CORTES CASTILLO</v>
          </cell>
          <cell r="C600">
            <v>0</v>
          </cell>
          <cell r="D600">
            <v>3803475</v>
          </cell>
          <cell r="E600">
            <v>3803475</v>
          </cell>
          <cell r="F600">
            <v>0</v>
          </cell>
        </row>
        <row r="601">
          <cell r="A601">
            <v>5219881</v>
          </cell>
          <cell r="B601" t="str">
            <v>JUSTO WALBERTO ORTIZ SEVILLANO</v>
          </cell>
          <cell r="C601">
            <v>0</v>
          </cell>
          <cell r="D601">
            <v>0</v>
          </cell>
          <cell r="E601">
            <v>3661763</v>
          </cell>
          <cell r="F601">
            <v>3661763</v>
          </cell>
        </row>
        <row r="602">
          <cell r="A602">
            <v>5230475</v>
          </cell>
          <cell r="B602" t="str">
            <v>MILLER ERMITO BOLAÑOS GOMEZ</v>
          </cell>
          <cell r="C602">
            <v>0</v>
          </cell>
          <cell r="D602">
            <v>22027539</v>
          </cell>
          <cell r="E602">
            <v>22027539</v>
          </cell>
          <cell r="F602">
            <v>0</v>
          </cell>
        </row>
        <row r="603">
          <cell r="A603">
            <v>5234238</v>
          </cell>
          <cell r="B603" t="str">
            <v>IGNACIO ARTEMIO CORAL CORAL</v>
          </cell>
          <cell r="C603">
            <v>0</v>
          </cell>
          <cell r="D603">
            <v>0</v>
          </cell>
          <cell r="E603">
            <v>3803475</v>
          </cell>
          <cell r="F603">
            <v>3803475</v>
          </cell>
        </row>
        <row r="604">
          <cell r="A604">
            <v>5234635</v>
          </cell>
          <cell r="B604" t="str">
            <v>CARLOS HERNAN SALAZAR MAYA</v>
          </cell>
          <cell r="C604">
            <v>0</v>
          </cell>
          <cell r="D604">
            <v>0</v>
          </cell>
          <cell r="E604">
            <v>23625700</v>
          </cell>
          <cell r="F604">
            <v>23625700</v>
          </cell>
        </row>
        <row r="605">
          <cell r="A605">
            <v>5236813</v>
          </cell>
          <cell r="B605" t="str">
            <v xml:space="preserve">LIBARDO JULIAN RUANO </v>
          </cell>
          <cell r="C605">
            <v>0</v>
          </cell>
          <cell r="D605">
            <v>0</v>
          </cell>
          <cell r="E605">
            <v>3215182</v>
          </cell>
          <cell r="F605">
            <v>3215182</v>
          </cell>
        </row>
        <row r="606">
          <cell r="A606">
            <v>5245919</v>
          </cell>
          <cell r="B606" t="str">
            <v>PROSPERO MARIA GOMEZ ORDOÑEZ</v>
          </cell>
          <cell r="C606">
            <v>0</v>
          </cell>
          <cell r="D606">
            <v>0</v>
          </cell>
          <cell r="E606">
            <v>2536250</v>
          </cell>
          <cell r="F606">
            <v>2536250</v>
          </cell>
        </row>
        <row r="607">
          <cell r="A607">
            <v>5246115</v>
          </cell>
          <cell r="B607" t="str">
            <v>JAVIER  RENGIFO CRUZ</v>
          </cell>
          <cell r="C607">
            <v>0</v>
          </cell>
          <cell r="D607">
            <v>2152304</v>
          </cell>
          <cell r="E607">
            <v>2152304</v>
          </cell>
          <cell r="F607">
            <v>0</v>
          </cell>
        </row>
        <row r="608">
          <cell r="A608">
            <v>5257838</v>
          </cell>
          <cell r="B608" t="str">
            <v>JESUS JAVIER CAICEDO SOLARTE</v>
          </cell>
          <cell r="C608">
            <v>0</v>
          </cell>
          <cell r="D608">
            <v>0</v>
          </cell>
          <cell r="E608">
            <v>3339612</v>
          </cell>
          <cell r="F608">
            <v>3339612</v>
          </cell>
        </row>
        <row r="609">
          <cell r="A609">
            <v>5259276</v>
          </cell>
          <cell r="B609" t="str">
            <v>JOSE GILBERTO YELA CADENA</v>
          </cell>
          <cell r="C609">
            <v>0</v>
          </cell>
          <cell r="D609">
            <v>0</v>
          </cell>
          <cell r="E609">
            <v>23654581</v>
          </cell>
          <cell r="F609">
            <v>23654581</v>
          </cell>
        </row>
        <row r="610">
          <cell r="A610">
            <v>5261882</v>
          </cell>
          <cell r="B610" t="str">
            <v xml:space="preserve">FEDERICO ARCEDIANO TELLO </v>
          </cell>
          <cell r="C610">
            <v>0</v>
          </cell>
          <cell r="D610">
            <v>0</v>
          </cell>
          <cell r="E610">
            <v>18820190</v>
          </cell>
          <cell r="F610">
            <v>18820190</v>
          </cell>
        </row>
        <row r="611">
          <cell r="A611">
            <v>5262696</v>
          </cell>
          <cell r="B611" t="str">
            <v>CARLOS OSWALDO LOPEZ BELALCAZAR</v>
          </cell>
          <cell r="C611">
            <v>0</v>
          </cell>
          <cell r="D611">
            <v>0</v>
          </cell>
          <cell r="E611">
            <v>2536250</v>
          </cell>
          <cell r="F611">
            <v>2536250</v>
          </cell>
        </row>
        <row r="612">
          <cell r="A612">
            <v>5262903</v>
          </cell>
          <cell r="B612" t="str">
            <v>ALVARO MARINO PUPIALES IGUA</v>
          </cell>
          <cell r="C612">
            <v>0</v>
          </cell>
          <cell r="D612">
            <v>0</v>
          </cell>
          <cell r="E612">
            <v>2221158</v>
          </cell>
          <cell r="F612">
            <v>2221158</v>
          </cell>
        </row>
        <row r="613">
          <cell r="A613">
            <v>5268481</v>
          </cell>
          <cell r="B613" t="str">
            <v>ALEXANDER ALFREDO SANCHEZ HERNANDEZ</v>
          </cell>
          <cell r="C613">
            <v>0</v>
          </cell>
          <cell r="D613">
            <v>0</v>
          </cell>
          <cell r="E613">
            <v>1980165</v>
          </cell>
          <cell r="F613">
            <v>1980165</v>
          </cell>
        </row>
        <row r="614">
          <cell r="A614">
            <v>5270978</v>
          </cell>
          <cell r="B614" t="str">
            <v>HENRY  ESTERILLA ARIAS</v>
          </cell>
          <cell r="C614">
            <v>0</v>
          </cell>
          <cell r="D614">
            <v>3803475</v>
          </cell>
          <cell r="E614">
            <v>3803475</v>
          </cell>
          <cell r="F614">
            <v>0</v>
          </cell>
        </row>
        <row r="615">
          <cell r="A615">
            <v>5270992</v>
          </cell>
          <cell r="B615" t="str">
            <v>LUIS ALVARO RIASCOS DELGADO</v>
          </cell>
          <cell r="C615">
            <v>0</v>
          </cell>
          <cell r="D615">
            <v>0</v>
          </cell>
          <cell r="E615">
            <v>17809663</v>
          </cell>
          <cell r="F615">
            <v>17809663</v>
          </cell>
        </row>
        <row r="616">
          <cell r="A616">
            <v>5271216</v>
          </cell>
          <cell r="B616" t="str">
            <v>FELIX  CAICEDO ESTUPIÑAN</v>
          </cell>
          <cell r="C616">
            <v>0</v>
          </cell>
          <cell r="D616">
            <v>0</v>
          </cell>
          <cell r="E616">
            <v>57750108</v>
          </cell>
          <cell r="F616">
            <v>57750108</v>
          </cell>
        </row>
        <row r="617">
          <cell r="A617">
            <v>5271489</v>
          </cell>
          <cell r="B617" t="str">
            <v>NESTOR  TOLOZA RODRIGUEZ</v>
          </cell>
          <cell r="C617">
            <v>0</v>
          </cell>
          <cell r="D617">
            <v>0</v>
          </cell>
          <cell r="E617">
            <v>1408756</v>
          </cell>
          <cell r="F617">
            <v>1408756</v>
          </cell>
        </row>
        <row r="618">
          <cell r="A618">
            <v>5275651</v>
          </cell>
          <cell r="B618" t="str">
            <v>CARLOS MILTON BURBANO TAQUEZ</v>
          </cell>
          <cell r="C618">
            <v>0</v>
          </cell>
          <cell r="D618">
            <v>0</v>
          </cell>
          <cell r="E618">
            <v>3017020</v>
          </cell>
          <cell r="F618">
            <v>3017020</v>
          </cell>
        </row>
        <row r="619">
          <cell r="A619">
            <v>5275977</v>
          </cell>
          <cell r="B619" t="str">
            <v>LUIS OLMEDO GOMEZ ORTEGA</v>
          </cell>
          <cell r="C619">
            <v>0</v>
          </cell>
          <cell r="D619">
            <v>0</v>
          </cell>
          <cell r="E619">
            <v>21471896</v>
          </cell>
          <cell r="F619">
            <v>21471896</v>
          </cell>
        </row>
        <row r="620">
          <cell r="A620">
            <v>5276215</v>
          </cell>
          <cell r="B620" t="str">
            <v>SEGUNDO RICARDO ORDOÑEZ DELGADO</v>
          </cell>
          <cell r="C620">
            <v>0</v>
          </cell>
          <cell r="D620">
            <v>0</v>
          </cell>
          <cell r="E620">
            <v>20994701</v>
          </cell>
          <cell r="F620">
            <v>20994701</v>
          </cell>
        </row>
        <row r="621">
          <cell r="A621">
            <v>5302335</v>
          </cell>
          <cell r="B621" t="str">
            <v>CARLOS  MICOLTA HURTADO</v>
          </cell>
          <cell r="C621">
            <v>0</v>
          </cell>
          <cell r="D621">
            <v>1831201</v>
          </cell>
          <cell r="E621">
            <v>1831201</v>
          </cell>
          <cell r="F621">
            <v>0</v>
          </cell>
        </row>
        <row r="622">
          <cell r="A622">
            <v>5302343</v>
          </cell>
          <cell r="B622" t="str">
            <v>JOSE FELIX GUIZAMANO GUERRERO</v>
          </cell>
          <cell r="C622">
            <v>0</v>
          </cell>
          <cell r="D622">
            <v>2536250</v>
          </cell>
          <cell r="E622">
            <v>2536250</v>
          </cell>
          <cell r="F622">
            <v>0</v>
          </cell>
        </row>
        <row r="623">
          <cell r="A623">
            <v>5302680</v>
          </cell>
          <cell r="B623" t="str">
            <v>NICOLAS  ANGULO VALENCIA</v>
          </cell>
          <cell r="C623">
            <v>0</v>
          </cell>
          <cell r="D623">
            <v>0</v>
          </cell>
          <cell r="E623">
            <v>1355785</v>
          </cell>
          <cell r="F623">
            <v>1355785</v>
          </cell>
        </row>
        <row r="624">
          <cell r="A624">
            <v>5302862</v>
          </cell>
          <cell r="B624" t="str">
            <v>RAMIRO  SATIZABAL PEREA</v>
          </cell>
          <cell r="C624">
            <v>0</v>
          </cell>
          <cell r="D624">
            <v>1489648</v>
          </cell>
          <cell r="E624">
            <v>1489648</v>
          </cell>
          <cell r="F624">
            <v>0</v>
          </cell>
        </row>
        <row r="625">
          <cell r="A625">
            <v>5302973</v>
          </cell>
          <cell r="B625" t="str">
            <v>SEGUNDO IGNACIO GUERRERO GUERRERO</v>
          </cell>
          <cell r="C625">
            <v>0</v>
          </cell>
          <cell r="D625">
            <v>0</v>
          </cell>
          <cell r="E625">
            <v>1667096</v>
          </cell>
          <cell r="F625">
            <v>1667096</v>
          </cell>
        </row>
        <row r="626">
          <cell r="A626">
            <v>5309403</v>
          </cell>
          <cell r="B626" t="str">
            <v>LIBARDO ANTONIO LOPEZ ALOMIA</v>
          </cell>
          <cell r="C626">
            <v>0</v>
          </cell>
          <cell r="D626">
            <v>0</v>
          </cell>
          <cell r="E626">
            <v>1667096</v>
          </cell>
          <cell r="F626">
            <v>1667096</v>
          </cell>
        </row>
        <row r="627">
          <cell r="A627">
            <v>5312293</v>
          </cell>
          <cell r="B627" t="str">
            <v>JESUS EDUARDO NARVAEZ CHECA</v>
          </cell>
          <cell r="C627">
            <v>0</v>
          </cell>
          <cell r="D627">
            <v>0</v>
          </cell>
          <cell r="E627">
            <v>19785051</v>
          </cell>
          <cell r="F627">
            <v>19785051</v>
          </cell>
        </row>
        <row r="628">
          <cell r="A628">
            <v>5314229</v>
          </cell>
          <cell r="B628" t="str">
            <v>JULIO JAIME NARVAEZ SOLARTE</v>
          </cell>
          <cell r="C628">
            <v>0</v>
          </cell>
          <cell r="D628">
            <v>3803475</v>
          </cell>
          <cell r="E628">
            <v>3803475</v>
          </cell>
          <cell r="F628">
            <v>0</v>
          </cell>
        </row>
        <row r="629">
          <cell r="A629">
            <v>5314453</v>
          </cell>
          <cell r="B629" t="str">
            <v>EDUARDO GILBERTO CHICAIZA ROSALES</v>
          </cell>
          <cell r="C629">
            <v>0</v>
          </cell>
          <cell r="D629">
            <v>0</v>
          </cell>
          <cell r="E629">
            <v>17786540</v>
          </cell>
          <cell r="F629">
            <v>17786540</v>
          </cell>
        </row>
        <row r="630">
          <cell r="A630">
            <v>5327641</v>
          </cell>
          <cell r="B630" t="str">
            <v>CARLOS ARTURO DAVID BRAVO</v>
          </cell>
          <cell r="C630">
            <v>0</v>
          </cell>
          <cell r="D630">
            <v>1831201</v>
          </cell>
          <cell r="E630">
            <v>1831201</v>
          </cell>
          <cell r="F630">
            <v>0</v>
          </cell>
        </row>
        <row r="631">
          <cell r="A631">
            <v>5332963</v>
          </cell>
          <cell r="B631" t="str">
            <v xml:space="preserve">GERARDO  MAYA </v>
          </cell>
          <cell r="C631">
            <v>0</v>
          </cell>
          <cell r="D631">
            <v>24447028</v>
          </cell>
          <cell r="E631">
            <v>24447028</v>
          </cell>
          <cell r="F631">
            <v>0</v>
          </cell>
        </row>
        <row r="632">
          <cell r="A632">
            <v>5358633</v>
          </cell>
          <cell r="B632" t="str">
            <v xml:space="preserve">MAURO FRANCISCO GONGORA </v>
          </cell>
          <cell r="C632">
            <v>0</v>
          </cell>
          <cell r="D632">
            <v>0</v>
          </cell>
          <cell r="E632">
            <v>1762971</v>
          </cell>
          <cell r="F632">
            <v>1762971</v>
          </cell>
        </row>
        <row r="633">
          <cell r="A633">
            <v>5363141</v>
          </cell>
          <cell r="B633" t="str">
            <v>JAIME LEONARDO OJEDA ACOSTA</v>
          </cell>
          <cell r="C633">
            <v>0</v>
          </cell>
          <cell r="D633">
            <v>0</v>
          </cell>
          <cell r="E633">
            <v>1434143</v>
          </cell>
          <cell r="F633">
            <v>1434143</v>
          </cell>
        </row>
        <row r="634">
          <cell r="A634">
            <v>5363143</v>
          </cell>
          <cell r="B634" t="str">
            <v>ROMULO PORFIRIO QUIROZ GOMEZ</v>
          </cell>
          <cell r="C634">
            <v>0</v>
          </cell>
          <cell r="D634">
            <v>0</v>
          </cell>
          <cell r="E634">
            <v>1489648</v>
          </cell>
          <cell r="F634">
            <v>1489648</v>
          </cell>
        </row>
        <row r="635">
          <cell r="A635">
            <v>5363197</v>
          </cell>
          <cell r="B635" t="str">
            <v xml:space="preserve">GUILLERMO EDUARDO TREJO </v>
          </cell>
          <cell r="C635">
            <v>0</v>
          </cell>
          <cell r="D635">
            <v>0</v>
          </cell>
          <cell r="E635">
            <v>2904609</v>
          </cell>
          <cell r="F635">
            <v>2904609</v>
          </cell>
        </row>
        <row r="636">
          <cell r="A636">
            <v>5372775</v>
          </cell>
          <cell r="B636" t="str">
            <v>HERMILO ENGELBERTO MENESES PARREÑO</v>
          </cell>
          <cell r="C636">
            <v>0</v>
          </cell>
          <cell r="D636">
            <v>0</v>
          </cell>
          <cell r="E636">
            <v>1980165</v>
          </cell>
          <cell r="F636">
            <v>1980165</v>
          </cell>
        </row>
        <row r="637">
          <cell r="A637">
            <v>5372785</v>
          </cell>
          <cell r="B637" t="str">
            <v>HUGO HERNAN VALLEJOS BENAVIDES</v>
          </cell>
          <cell r="C637">
            <v>0</v>
          </cell>
          <cell r="D637">
            <v>0</v>
          </cell>
          <cell r="E637">
            <v>20236780</v>
          </cell>
          <cell r="F637">
            <v>20236780</v>
          </cell>
        </row>
        <row r="638">
          <cell r="A638">
            <v>5408146</v>
          </cell>
          <cell r="B638" t="str">
            <v>MANUEL JESUS TORRADO SANTOS</v>
          </cell>
          <cell r="C638">
            <v>0</v>
          </cell>
          <cell r="D638">
            <v>0</v>
          </cell>
          <cell r="E638">
            <v>3803475</v>
          </cell>
          <cell r="F638">
            <v>3803475</v>
          </cell>
        </row>
        <row r="639">
          <cell r="A639">
            <v>5408801</v>
          </cell>
          <cell r="B639" t="str">
            <v>ALEXANDER  TORRADO PAEZ</v>
          </cell>
          <cell r="C639">
            <v>0</v>
          </cell>
          <cell r="D639">
            <v>0</v>
          </cell>
          <cell r="E639">
            <v>4626202</v>
          </cell>
          <cell r="F639">
            <v>4626202</v>
          </cell>
        </row>
        <row r="640">
          <cell r="A640">
            <v>5410055</v>
          </cell>
          <cell r="B640" t="str">
            <v>EDGAR ENRIQUE RINCON BLANCO</v>
          </cell>
          <cell r="C640">
            <v>0</v>
          </cell>
          <cell r="D640">
            <v>11958662</v>
          </cell>
          <cell r="E640">
            <v>11958662</v>
          </cell>
          <cell r="F640">
            <v>0</v>
          </cell>
        </row>
        <row r="641">
          <cell r="A641">
            <v>5410472</v>
          </cell>
          <cell r="B641" t="str">
            <v>JOSE TRINIDAD ORTEGA JAIMES</v>
          </cell>
          <cell r="C641">
            <v>0</v>
          </cell>
          <cell r="D641">
            <v>4979006</v>
          </cell>
          <cell r="E641">
            <v>4979006</v>
          </cell>
          <cell r="F641">
            <v>0</v>
          </cell>
        </row>
        <row r="642">
          <cell r="A642">
            <v>5414471</v>
          </cell>
          <cell r="B642" t="str">
            <v>LUIS FRANCISCO ESTUPIÑAN TOSCANO</v>
          </cell>
          <cell r="C642">
            <v>0</v>
          </cell>
          <cell r="D642">
            <v>0</v>
          </cell>
          <cell r="E642">
            <v>5507738</v>
          </cell>
          <cell r="F642">
            <v>5507738</v>
          </cell>
        </row>
        <row r="643">
          <cell r="A643">
            <v>5415261</v>
          </cell>
          <cell r="B643" t="str">
            <v>PABLO  BONILLA GUTIERREZ</v>
          </cell>
          <cell r="C643">
            <v>0</v>
          </cell>
          <cell r="D643">
            <v>0</v>
          </cell>
          <cell r="E643">
            <v>10754889</v>
          </cell>
          <cell r="F643">
            <v>10754889</v>
          </cell>
        </row>
        <row r="644">
          <cell r="A644">
            <v>5418577</v>
          </cell>
          <cell r="B644" t="str">
            <v xml:space="preserve">JOSE HERIBERTO FLOREZ </v>
          </cell>
          <cell r="C644">
            <v>0</v>
          </cell>
          <cell r="D644">
            <v>10754889</v>
          </cell>
          <cell r="E644">
            <v>10754889</v>
          </cell>
          <cell r="F644">
            <v>0</v>
          </cell>
        </row>
        <row r="645">
          <cell r="A645">
            <v>5425745</v>
          </cell>
          <cell r="B645" t="str">
            <v>OTONIEL  URON NUÑEZ</v>
          </cell>
          <cell r="C645">
            <v>0</v>
          </cell>
          <cell r="D645">
            <v>9884724</v>
          </cell>
          <cell r="E645">
            <v>11958662</v>
          </cell>
          <cell r="F645">
            <v>2073938</v>
          </cell>
        </row>
        <row r="646">
          <cell r="A646">
            <v>5434757</v>
          </cell>
          <cell r="B646" t="str">
            <v>JOSE ANGEL MEDINA CORREA</v>
          </cell>
          <cell r="C646">
            <v>0</v>
          </cell>
          <cell r="D646">
            <v>10754899</v>
          </cell>
          <cell r="E646">
            <v>10754899</v>
          </cell>
          <cell r="F646">
            <v>0</v>
          </cell>
        </row>
        <row r="647">
          <cell r="A647">
            <v>5435053</v>
          </cell>
          <cell r="B647" t="str">
            <v>JESUS ALBERTO DELGADO PINEDA</v>
          </cell>
          <cell r="C647">
            <v>0</v>
          </cell>
          <cell r="D647">
            <v>0</v>
          </cell>
          <cell r="E647">
            <v>3803475</v>
          </cell>
          <cell r="F647">
            <v>3803475</v>
          </cell>
        </row>
        <row r="648">
          <cell r="A648">
            <v>5435286</v>
          </cell>
          <cell r="B648" t="str">
            <v>MARIO JOSE CONDE GALVIS</v>
          </cell>
          <cell r="C648">
            <v>0</v>
          </cell>
          <cell r="D648">
            <v>10754889</v>
          </cell>
          <cell r="E648">
            <v>10754889</v>
          </cell>
          <cell r="F648">
            <v>0</v>
          </cell>
        </row>
        <row r="649">
          <cell r="A649">
            <v>5436790</v>
          </cell>
          <cell r="B649" t="str">
            <v>IDELFONSO  SOLANO VILLAMIZAR</v>
          </cell>
          <cell r="C649">
            <v>0</v>
          </cell>
          <cell r="D649">
            <v>10754889</v>
          </cell>
          <cell r="E649">
            <v>10754889</v>
          </cell>
          <cell r="F649">
            <v>0</v>
          </cell>
        </row>
        <row r="650">
          <cell r="A650">
            <v>5439519</v>
          </cell>
          <cell r="B650" t="str">
            <v>JORGE ENRIQUE ABREO PEÑA</v>
          </cell>
          <cell r="C650">
            <v>0</v>
          </cell>
          <cell r="D650">
            <v>10754889</v>
          </cell>
          <cell r="E650">
            <v>10754889</v>
          </cell>
          <cell r="F650">
            <v>0</v>
          </cell>
        </row>
        <row r="651">
          <cell r="A651">
            <v>5440577</v>
          </cell>
          <cell r="B651" t="str">
            <v xml:space="preserve">JOSE VICENTE BAUTISTA </v>
          </cell>
          <cell r="C651">
            <v>0</v>
          </cell>
          <cell r="D651">
            <v>4979006</v>
          </cell>
          <cell r="E651">
            <v>4979006</v>
          </cell>
          <cell r="F651">
            <v>0</v>
          </cell>
        </row>
        <row r="652">
          <cell r="A652">
            <v>5440733</v>
          </cell>
          <cell r="B652" t="str">
            <v>LEONCIO  JAIMES RANGEL</v>
          </cell>
          <cell r="C652">
            <v>0</v>
          </cell>
          <cell r="D652">
            <v>10754889</v>
          </cell>
          <cell r="E652">
            <v>10754889</v>
          </cell>
          <cell r="F652">
            <v>0</v>
          </cell>
        </row>
        <row r="653">
          <cell r="A653">
            <v>5440992</v>
          </cell>
          <cell r="B653" t="str">
            <v>FELISARIO  PABON CASTILLO</v>
          </cell>
          <cell r="C653">
            <v>0</v>
          </cell>
          <cell r="D653">
            <v>4979006</v>
          </cell>
          <cell r="E653">
            <v>4979006</v>
          </cell>
          <cell r="F653">
            <v>0</v>
          </cell>
        </row>
        <row r="654">
          <cell r="A654">
            <v>5441077</v>
          </cell>
          <cell r="B654" t="str">
            <v>RUBEN DARIO MENDOZA BAUTISTA</v>
          </cell>
          <cell r="C654">
            <v>0</v>
          </cell>
          <cell r="D654">
            <v>0</v>
          </cell>
          <cell r="E654">
            <v>586088</v>
          </cell>
          <cell r="F654">
            <v>586088</v>
          </cell>
        </row>
        <row r="655">
          <cell r="A655">
            <v>5441164</v>
          </cell>
          <cell r="B655" t="str">
            <v>SERGIO ENRIQUE PARADA BASTOS</v>
          </cell>
          <cell r="C655">
            <v>0</v>
          </cell>
          <cell r="D655">
            <v>0</v>
          </cell>
          <cell r="E655">
            <v>4267414</v>
          </cell>
          <cell r="F655">
            <v>4267414</v>
          </cell>
        </row>
        <row r="656">
          <cell r="A656">
            <v>5449767</v>
          </cell>
          <cell r="B656" t="str">
            <v>CARLOS HUMBERTO MOLINA GUERRERO</v>
          </cell>
          <cell r="C656">
            <v>0</v>
          </cell>
          <cell r="D656">
            <v>11958662</v>
          </cell>
          <cell r="E656">
            <v>11958662</v>
          </cell>
          <cell r="F656">
            <v>0</v>
          </cell>
        </row>
        <row r="657">
          <cell r="A657">
            <v>5450162</v>
          </cell>
          <cell r="B657" t="str">
            <v>TULIO CESAR PEÑARANDA APONTE</v>
          </cell>
          <cell r="C657">
            <v>0</v>
          </cell>
          <cell r="D657">
            <v>0</v>
          </cell>
          <cell r="E657">
            <v>11726244</v>
          </cell>
          <cell r="F657">
            <v>11726244</v>
          </cell>
        </row>
        <row r="658">
          <cell r="A658">
            <v>5450164</v>
          </cell>
          <cell r="B658" t="str">
            <v>JESUS MARIA GUTIERREZ GUTIERREZ</v>
          </cell>
          <cell r="C658">
            <v>0</v>
          </cell>
          <cell r="D658">
            <v>10754889</v>
          </cell>
          <cell r="E658">
            <v>10754889</v>
          </cell>
          <cell r="F658">
            <v>0</v>
          </cell>
        </row>
        <row r="659">
          <cell r="A659">
            <v>5455329</v>
          </cell>
          <cell r="B659" t="str">
            <v>GUIDO FRANCISCO ANTONIO BAUTISTA PEREZ</v>
          </cell>
          <cell r="C659">
            <v>0</v>
          </cell>
          <cell r="D659">
            <v>0</v>
          </cell>
          <cell r="E659">
            <v>11958662</v>
          </cell>
          <cell r="F659">
            <v>11958662</v>
          </cell>
        </row>
        <row r="660">
          <cell r="A660">
            <v>5456944</v>
          </cell>
          <cell r="B660" t="str">
            <v>JOSE SILVERIO MARTINEZ VILLAMIZAR</v>
          </cell>
          <cell r="C660">
            <v>0</v>
          </cell>
          <cell r="D660">
            <v>11958662</v>
          </cell>
          <cell r="E660">
            <v>11958662</v>
          </cell>
          <cell r="F660">
            <v>0</v>
          </cell>
        </row>
        <row r="661">
          <cell r="A661">
            <v>5457448</v>
          </cell>
          <cell r="B661" t="str">
            <v>ALVARO EUGEMIO CRUCES SUAREZ</v>
          </cell>
          <cell r="C661">
            <v>0</v>
          </cell>
          <cell r="D661">
            <v>10754889</v>
          </cell>
          <cell r="E661">
            <v>10754889</v>
          </cell>
          <cell r="F661">
            <v>0</v>
          </cell>
        </row>
        <row r="662">
          <cell r="A662">
            <v>5457729</v>
          </cell>
          <cell r="B662" t="str">
            <v>GERMAN GUIGO SILVA VILLAMIZAR</v>
          </cell>
          <cell r="C662">
            <v>0</v>
          </cell>
          <cell r="D662">
            <v>0</v>
          </cell>
          <cell r="E662">
            <v>4974006</v>
          </cell>
          <cell r="F662">
            <v>4974006</v>
          </cell>
        </row>
        <row r="663">
          <cell r="A663">
            <v>5459258</v>
          </cell>
          <cell r="B663" t="str">
            <v>MIGUEL ROBERTO CLARO ROPERO</v>
          </cell>
          <cell r="C663">
            <v>0</v>
          </cell>
          <cell r="D663">
            <v>0</v>
          </cell>
          <cell r="E663">
            <v>8209046</v>
          </cell>
          <cell r="F663">
            <v>8209046</v>
          </cell>
        </row>
        <row r="664">
          <cell r="A664">
            <v>5459929</v>
          </cell>
          <cell r="B664" t="str">
            <v>ARISTIDES  DURAN ACOSTA</v>
          </cell>
          <cell r="C664">
            <v>0</v>
          </cell>
          <cell r="D664">
            <v>0</v>
          </cell>
          <cell r="E664">
            <v>1040173</v>
          </cell>
          <cell r="F664">
            <v>1040173</v>
          </cell>
        </row>
        <row r="665">
          <cell r="A665">
            <v>5461194</v>
          </cell>
          <cell r="B665" t="str">
            <v>HELY  SANDOVAL CAICEDO</v>
          </cell>
          <cell r="C665">
            <v>10754889</v>
          </cell>
          <cell r="D665">
            <v>0</v>
          </cell>
          <cell r="E665">
            <v>0</v>
          </cell>
          <cell r="F665">
            <v>10754889</v>
          </cell>
        </row>
        <row r="666">
          <cell r="A666">
            <v>5461475</v>
          </cell>
          <cell r="B666" t="str">
            <v>MIGUEL ANGEL CARDENAS VEGA</v>
          </cell>
          <cell r="C666">
            <v>10754889</v>
          </cell>
          <cell r="D666">
            <v>0</v>
          </cell>
          <cell r="E666">
            <v>0</v>
          </cell>
          <cell r="F666">
            <v>10754889</v>
          </cell>
        </row>
        <row r="667">
          <cell r="A667">
            <v>5480017</v>
          </cell>
          <cell r="B667" t="str">
            <v>ALFONSO  SANTANDER ESPINOSA</v>
          </cell>
          <cell r="C667">
            <v>3010673</v>
          </cell>
          <cell r="D667">
            <v>0</v>
          </cell>
          <cell r="E667">
            <v>0</v>
          </cell>
          <cell r="F667">
            <v>3010673</v>
          </cell>
        </row>
        <row r="668">
          <cell r="A668">
            <v>5481097</v>
          </cell>
          <cell r="B668" t="str">
            <v>MIGUEL ANGEL CRISTANCHO VILLAMIZAR</v>
          </cell>
          <cell r="C668">
            <v>1317243</v>
          </cell>
          <cell r="D668">
            <v>1317243</v>
          </cell>
          <cell r="E668">
            <v>0</v>
          </cell>
          <cell r="F668">
            <v>0</v>
          </cell>
        </row>
        <row r="669">
          <cell r="A669">
            <v>5481161</v>
          </cell>
          <cell r="B669" t="str">
            <v>GILBERTO ANTONIO CRISTANCHO VILLAMIZAR</v>
          </cell>
          <cell r="C669">
            <v>11958662</v>
          </cell>
          <cell r="D669">
            <v>0</v>
          </cell>
          <cell r="E669">
            <v>0</v>
          </cell>
          <cell r="F669">
            <v>11958662</v>
          </cell>
        </row>
        <row r="670">
          <cell r="A670">
            <v>5481428</v>
          </cell>
          <cell r="B670" t="str">
            <v>HOMERO  CONTRERAS ALVARADO</v>
          </cell>
          <cell r="C670">
            <v>3333502</v>
          </cell>
          <cell r="D670">
            <v>0</v>
          </cell>
          <cell r="E670">
            <v>0</v>
          </cell>
          <cell r="F670">
            <v>3333502</v>
          </cell>
        </row>
        <row r="671">
          <cell r="A671">
            <v>5481459</v>
          </cell>
          <cell r="B671" t="str">
            <v>LUIS ENRIQUE SANABRIA TORRES</v>
          </cell>
          <cell r="C671">
            <v>1998864</v>
          </cell>
          <cell r="D671">
            <v>1998864</v>
          </cell>
          <cell r="E671">
            <v>0</v>
          </cell>
          <cell r="F671">
            <v>0</v>
          </cell>
        </row>
        <row r="672">
          <cell r="A672">
            <v>5482682</v>
          </cell>
          <cell r="B672" t="str">
            <v xml:space="preserve">JUAN ANDRES DIAZ </v>
          </cell>
          <cell r="C672">
            <v>1331834</v>
          </cell>
          <cell r="D672">
            <v>0</v>
          </cell>
          <cell r="E672">
            <v>0</v>
          </cell>
          <cell r="F672">
            <v>1331834</v>
          </cell>
        </row>
        <row r="673">
          <cell r="A673">
            <v>5482707</v>
          </cell>
          <cell r="B673" t="str">
            <v>ARNULFO  ORTIZ LEON</v>
          </cell>
          <cell r="C673">
            <v>11958662</v>
          </cell>
          <cell r="D673">
            <v>11958662</v>
          </cell>
          <cell r="E673">
            <v>0</v>
          </cell>
          <cell r="F673">
            <v>0</v>
          </cell>
        </row>
        <row r="674">
          <cell r="A674">
            <v>5483294</v>
          </cell>
          <cell r="B674" t="str">
            <v>SALVADOR  PEÑA CONTRERAS</v>
          </cell>
          <cell r="C674">
            <v>10754889</v>
          </cell>
          <cell r="D674">
            <v>7450185</v>
          </cell>
          <cell r="E674">
            <v>0</v>
          </cell>
          <cell r="F674">
            <v>3304704</v>
          </cell>
        </row>
        <row r="675">
          <cell r="A675">
            <v>5483806</v>
          </cell>
          <cell r="B675" t="str">
            <v>LUIS HUMBERTO CARRILLO VILLAMIZAR</v>
          </cell>
          <cell r="C675">
            <v>11958662</v>
          </cell>
          <cell r="D675">
            <v>11433267</v>
          </cell>
          <cell r="E675">
            <v>0</v>
          </cell>
          <cell r="F675">
            <v>525395</v>
          </cell>
        </row>
        <row r="676">
          <cell r="A676">
            <v>5488196</v>
          </cell>
          <cell r="B676" t="str">
            <v>EDGAR ALONSO RODRIGUEZ CARRASCAL</v>
          </cell>
          <cell r="C676">
            <v>11958662</v>
          </cell>
          <cell r="D676">
            <v>11958662</v>
          </cell>
          <cell r="E676">
            <v>0</v>
          </cell>
          <cell r="F676">
            <v>0</v>
          </cell>
        </row>
        <row r="677">
          <cell r="A677">
            <v>5489037</v>
          </cell>
          <cell r="B677" t="str">
            <v>GERMAN  CHAUSTRE RAMIREZ</v>
          </cell>
          <cell r="C677">
            <v>9209046</v>
          </cell>
          <cell r="D677">
            <v>0</v>
          </cell>
          <cell r="E677">
            <v>0</v>
          </cell>
          <cell r="F677">
            <v>9209046</v>
          </cell>
        </row>
        <row r="678">
          <cell r="A678">
            <v>5494816</v>
          </cell>
          <cell r="B678" t="str">
            <v>JOSE ELIECER MORANTES MANTILLA</v>
          </cell>
          <cell r="C678">
            <v>3399335</v>
          </cell>
          <cell r="D678">
            <v>0</v>
          </cell>
          <cell r="E678">
            <v>0</v>
          </cell>
          <cell r="F678">
            <v>3399335</v>
          </cell>
        </row>
        <row r="679">
          <cell r="A679">
            <v>5499907</v>
          </cell>
          <cell r="B679" t="str">
            <v>JOSE ALFREDO GOMEZ GOMEZ</v>
          </cell>
          <cell r="C679">
            <v>5980623</v>
          </cell>
          <cell r="D679">
            <v>0</v>
          </cell>
          <cell r="E679">
            <v>0</v>
          </cell>
          <cell r="F679">
            <v>5980623</v>
          </cell>
        </row>
        <row r="680">
          <cell r="A680">
            <v>5520417</v>
          </cell>
          <cell r="B680" t="str">
            <v xml:space="preserve">PATRICIO  RODRIGUEZ </v>
          </cell>
          <cell r="C680">
            <v>6628874</v>
          </cell>
          <cell r="D680">
            <v>0</v>
          </cell>
          <cell r="E680">
            <v>0</v>
          </cell>
          <cell r="F680">
            <v>6628874</v>
          </cell>
        </row>
        <row r="681">
          <cell r="A681">
            <v>5524828</v>
          </cell>
          <cell r="B681" t="str">
            <v>LUIS  CARVAJAL VEGA</v>
          </cell>
          <cell r="C681">
            <v>11958662</v>
          </cell>
          <cell r="D681">
            <v>0</v>
          </cell>
          <cell r="E681">
            <v>0</v>
          </cell>
          <cell r="F681">
            <v>11958662</v>
          </cell>
        </row>
        <row r="682">
          <cell r="A682">
            <v>5525103</v>
          </cell>
          <cell r="B682" t="str">
            <v>LUIS JOSE DELGADO HERNANDEZ</v>
          </cell>
          <cell r="C682">
            <v>11958662</v>
          </cell>
          <cell r="D682">
            <v>0</v>
          </cell>
          <cell r="E682">
            <v>0</v>
          </cell>
          <cell r="F682">
            <v>11958662</v>
          </cell>
        </row>
        <row r="683">
          <cell r="A683">
            <v>5529148</v>
          </cell>
          <cell r="B683" t="str">
            <v>JESUS  REMOLINA SERRANO</v>
          </cell>
          <cell r="C683">
            <v>3883537</v>
          </cell>
          <cell r="D683">
            <v>0</v>
          </cell>
          <cell r="E683">
            <v>0</v>
          </cell>
          <cell r="F683">
            <v>3883537</v>
          </cell>
        </row>
        <row r="684">
          <cell r="A684">
            <v>5530628</v>
          </cell>
          <cell r="B684" t="str">
            <v>GERMAN OCTAVIO GUERRERO VALDERRAMA</v>
          </cell>
          <cell r="C684">
            <v>7122971</v>
          </cell>
          <cell r="D684">
            <v>0</v>
          </cell>
          <cell r="E684">
            <v>0</v>
          </cell>
          <cell r="F684">
            <v>7122971</v>
          </cell>
        </row>
        <row r="685">
          <cell r="A685">
            <v>5534095</v>
          </cell>
          <cell r="B685" t="str">
            <v>ARMANDO ENRIQUE PARADA USSA</v>
          </cell>
          <cell r="C685">
            <v>10754889</v>
          </cell>
          <cell r="D685">
            <v>10754889</v>
          </cell>
          <cell r="E685">
            <v>0</v>
          </cell>
          <cell r="F685">
            <v>0</v>
          </cell>
        </row>
        <row r="686">
          <cell r="A686">
            <v>5560468</v>
          </cell>
          <cell r="B686" t="str">
            <v>RAFAEL ENRIQUE PUYANA GIRALDO</v>
          </cell>
          <cell r="C686">
            <v>15250000</v>
          </cell>
          <cell r="D686">
            <v>15250000</v>
          </cell>
          <cell r="E686">
            <v>0</v>
          </cell>
          <cell r="F686">
            <v>0</v>
          </cell>
        </row>
        <row r="687">
          <cell r="A687">
            <v>5657521</v>
          </cell>
          <cell r="B687" t="str">
            <v>CAROLIPO  ARDILA PEÑA</v>
          </cell>
          <cell r="C687">
            <v>3661763</v>
          </cell>
          <cell r="D687">
            <v>3661763</v>
          </cell>
          <cell r="E687">
            <v>0</v>
          </cell>
          <cell r="F687">
            <v>0</v>
          </cell>
        </row>
        <row r="688">
          <cell r="A688">
            <v>5659667</v>
          </cell>
          <cell r="B688" t="str">
            <v>JOSE VICENTE GARCIA GOMEZ</v>
          </cell>
          <cell r="C688">
            <v>5383703</v>
          </cell>
          <cell r="D688">
            <v>0</v>
          </cell>
          <cell r="E688">
            <v>0</v>
          </cell>
          <cell r="F688">
            <v>5383703</v>
          </cell>
        </row>
        <row r="689">
          <cell r="A689">
            <v>5706652</v>
          </cell>
          <cell r="B689" t="str">
            <v>JAIME  PADILLA RANGEL</v>
          </cell>
          <cell r="C689">
            <v>10754889</v>
          </cell>
          <cell r="D689">
            <v>10754889</v>
          </cell>
          <cell r="E689">
            <v>0</v>
          </cell>
          <cell r="F689">
            <v>0</v>
          </cell>
        </row>
        <row r="690">
          <cell r="A690">
            <v>5744741</v>
          </cell>
          <cell r="B690" t="str">
            <v xml:space="preserve">FELIX ANTONIO RUEDA </v>
          </cell>
          <cell r="C690">
            <v>4979006</v>
          </cell>
          <cell r="D690">
            <v>4979006</v>
          </cell>
          <cell r="E690">
            <v>0</v>
          </cell>
          <cell r="F690">
            <v>0</v>
          </cell>
        </row>
        <row r="691">
          <cell r="A691">
            <v>5744892</v>
          </cell>
          <cell r="B691" t="str">
            <v>JOSE DE JESUS BALLESTEROS APARICIO</v>
          </cell>
          <cell r="C691">
            <v>2634485</v>
          </cell>
          <cell r="D691">
            <v>0</v>
          </cell>
          <cell r="E691">
            <v>0</v>
          </cell>
          <cell r="F691">
            <v>2634485</v>
          </cell>
        </row>
        <row r="692">
          <cell r="A692">
            <v>5819848</v>
          </cell>
          <cell r="B692" t="str">
            <v>JUAN CARLOS BUCHELI QUENAN</v>
          </cell>
          <cell r="C692">
            <v>1980165</v>
          </cell>
          <cell r="D692">
            <v>0</v>
          </cell>
          <cell r="E692">
            <v>0</v>
          </cell>
          <cell r="F692">
            <v>1980165</v>
          </cell>
        </row>
        <row r="693">
          <cell r="A693">
            <v>5881042</v>
          </cell>
          <cell r="B693" t="str">
            <v>JAIRO  HERRERA GARZON</v>
          </cell>
          <cell r="C693">
            <v>19838591.84</v>
          </cell>
          <cell r="D693">
            <v>19838591.84</v>
          </cell>
          <cell r="E693">
            <v>0</v>
          </cell>
          <cell r="F693">
            <v>0</v>
          </cell>
        </row>
        <row r="694">
          <cell r="A694">
            <v>5901472</v>
          </cell>
          <cell r="B694" t="str">
            <v>LUIS ALBERTO OLAVE HERNANDEZ</v>
          </cell>
          <cell r="C694">
            <v>31123073</v>
          </cell>
          <cell r="D694">
            <v>0</v>
          </cell>
          <cell r="E694">
            <v>0</v>
          </cell>
          <cell r="F694">
            <v>31123073</v>
          </cell>
        </row>
        <row r="695">
          <cell r="A695">
            <v>5911655</v>
          </cell>
          <cell r="B695" t="str">
            <v>RODRIGO  PARRA ARISTIZABAL</v>
          </cell>
          <cell r="C695">
            <v>9936202.5</v>
          </cell>
          <cell r="D695">
            <v>0</v>
          </cell>
          <cell r="E695">
            <v>0</v>
          </cell>
          <cell r="F695">
            <v>9936202.5</v>
          </cell>
        </row>
        <row r="696">
          <cell r="A696">
            <v>5925807</v>
          </cell>
          <cell r="B696" t="str">
            <v>LUIS GUILLERMO DIAZ HERNANDEZ</v>
          </cell>
          <cell r="C696">
            <v>26927200</v>
          </cell>
          <cell r="D696">
            <v>26927200</v>
          </cell>
          <cell r="E696">
            <v>0</v>
          </cell>
          <cell r="F696">
            <v>0</v>
          </cell>
        </row>
        <row r="697">
          <cell r="A697">
            <v>5934448</v>
          </cell>
          <cell r="B697" t="str">
            <v>NANCY ISABEL SALAS ROJAS</v>
          </cell>
          <cell r="C697">
            <v>14606331</v>
          </cell>
          <cell r="D697">
            <v>14606331</v>
          </cell>
          <cell r="E697">
            <v>0</v>
          </cell>
          <cell r="F697">
            <v>0</v>
          </cell>
        </row>
        <row r="698">
          <cell r="A698">
            <v>5947435</v>
          </cell>
          <cell r="B698" t="str">
            <v>ERNESTO  MARIN PEÑARANDA</v>
          </cell>
          <cell r="C698">
            <v>1891744</v>
          </cell>
          <cell r="D698">
            <v>1891744</v>
          </cell>
          <cell r="E698">
            <v>0</v>
          </cell>
          <cell r="F698">
            <v>0</v>
          </cell>
        </row>
        <row r="699">
          <cell r="A699">
            <v>5982790</v>
          </cell>
          <cell r="B699" t="str">
            <v xml:space="preserve">HERNAN  SANCHEZ </v>
          </cell>
          <cell r="C699">
            <v>21520963.030000001</v>
          </cell>
          <cell r="D699">
            <v>0</v>
          </cell>
          <cell r="E699">
            <v>0</v>
          </cell>
          <cell r="F699">
            <v>21520963.030000001</v>
          </cell>
        </row>
        <row r="700">
          <cell r="A700">
            <v>6007418</v>
          </cell>
          <cell r="B700" t="str">
            <v>LUIS ALFONSO CUCAITA PERALTA</v>
          </cell>
          <cell r="C700">
            <v>6465422</v>
          </cell>
          <cell r="D700">
            <v>0</v>
          </cell>
          <cell r="E700">
            <v>0</v>
          </cell>
          <cell r="F700">
            <v>6465422</v>
          </cell>
        </row>
        <row r="701">
          <cell r="A701">
            <v>6031238</v>
          </cell>
          <cell r="B701" t="str">
            <v>OMAIRA  CRIADO BOTELLO</v>
          </cell>
          <cell r="C701">
            <v>2479991</v>
          </cell>
          <cell r="D701">
            <v>0</v>
          </cell>
          <cell r="E701">
            <v>0</v>
          </cell>
          <cell r="F701">
            <v>2479991</v>
          </cell>
        </row>
        <row r="702">
          <cell r="A702">
            <v>6218678</v>
          </cell>
          <cell r="B702" t="str">
            <v xml:space="preserve">ALEJANDRO  CUENCA </v>
          </cell>
          <cell r="C702">
            <v>4000000</v>
          </cell>
          <cell r="D702">
            <v>0</v>
          </cell>
          <cell r="E702">
            <v>0</v>
          </cell>
          <cell r="F702">
            <v>4000000</v>
          </cell>
        </row>
        <row r="703">
          <cell r="A703">
            <v>6268591</v>
          </cell>
          <cell r="B703" t="str">
            <v xml:space="preserve">EDGAR SILVERIO PALACIOS </v>
          </cell>
          <cell r="C703">
            <v>3661763</v>
          </cell>
          <cell r="D703">
            <v>3661763</v>
          </cell>
          <cell r="E703">
            <v>0</v>
          </cell>
          <cell r="F703">
            <v>0</v>
          </cell>
        </row>
        <row r="704">
          <cell r="A704">
            <v>6287845</v>
          </cell>
          <cell r="B704" t="str">
            <v xml:space="preserve">ISRAEL EMILIO MOSQUERA </v>
          </cell>
          <cell r="C704">
            <v>1591543</v>
          </cell>
          <cell r="D704">
            <v>1591543</v>
          </cell>
          <cell r="E704">
            <v>0</v>
          </cell>
          <cell r="F704">
            <v>0</v>
          </cell>
        </row>
        <row r="705">
          <cell r="A705">
            <v>6393323</v>
          </cell>
          <cell r="B705" t="str">
            <v>LUDY MARLENE VARGAS CONDE</v>
          </cell>
          <cell r="C705">
            <v>958483</v>
          </cell>
          <cell r="D705">
            <v>11958662</v>
          </cell>
          <cell r="E705">
            <v>11958662</v>
          </cell>
          <cell r="F705">
            <v>958483</v>
          </cell>
        </row>
        <row r="706">
          <cell r="A706">
            <v>6586010</v>
          </cell>
          <cell r="B706" t="str">
            <v>JULIO  HOYOS PEREZ</v>
          </cell>
          <cell r="C706">
            <v>160905779</v>
          </cell>
          <cell r="D706">
            <v>160905779</v>
          </cell>
          <cell r="E706">
            <v>0</v>
          </cell>
          <cell r="F706">
            <v>0</v>
          </cell>
        </row>
        <row r="707">
          <cell r="A707">
            <v>6674243</v>
          </cell>
          <cell r="B707" t="str">
            <v>JULIO MAURICIO ROJAS MAYORGA</v>
          </cell>
          <cell r="C707">
            <v>5727051</v>
          </cell>
          <cell r="D707">
            <v>0</v>
          </cell>
          <cell r="E707">
            <v>0</v>
          </cell>
          <cell r="F707">
            <v>5727051</v>
          </cell>
        </row>
        <row r="708">
          <cell r="A708">
            <v>6710914</v>
          </cell>
          <cell r="B708" t="str">
            <v xml:space="preserve">HERNANDO ALEJANDRO GONZALEZ </v>
          </cell>
          <cell r="C708">
            <v>3803474</v>
          </cell>
          <cell r="D708">
            <v>3803474</v>
          </cell>
          <cell r="E708">
            <v>0</v>
          </cell>
          <cell r="F708">
            <v>0</v>
          </cell>
        </row>
        <row r="709">
          <cell r="A709">
            <v>6746148</v>
          </cell>
          <cell r="B709" t="str">
            <v>CIRO ANTONIO ALBA PEREZ</v>
          </cell>
          <cell r="C709">
            <v>3661763</v>
          </cell>
          <cell r="D709">
            <v>0</v>
          </cell>
          <cell r="E709">
            <v>0</v>
          </cell>
          <cell r="F709">
            <v>3661763</v>
          </cell>
        </row>
        <row r="710">
          <cell r="A710">
            <v>6748013</v>
          </cell>
          <cell r="B710" t="str">
            <v>DANIEL ALBERTO CHAPARRO GALAN</v>
          </cell>
          <cell r="C710">
            <v>3661763</v>
          </cell>
          <cell r="D710">
            <v>3661763</v>
          </cell>
          <cell r="E710">
            <v>0</v>
          </cell>
          <cell r="F710">
            <v>0</v>
          </cell>
        </row>
        <row r="711">
          <cell r="A711">
            <v>6748435</v>
          </cell>
          <cell r="B711" t="str">
            <v>TULIO ENRIQUE RODRIGUEZ RUBIO</v>
          </cell>
          <cell r="C711">
            <v>3803474</v>
          </cell>
          <cell r="D711">
            <v>0</v>
          </cell>
          <cell r="E711">
            <v>0</v>
          </cell>
          <cell r="F711">
            <v>3803474</v>
          </cell>
        </row>
        <row r="712">
          <cell r="A712">
            <v>6749779</v>
          </cell>
          <cell r="B712" t="str">
            <v>LUIS HELY PARRA FINO</v>
          </cell>
          <cell r="C712">
            <v>1499730</v>
          </cell>
          <cell r="D712">
            <v>1499730</v>
          </cell>
          <cell r="E712">
            <v>0</v>
          </cell>
          <cell r="F712">
            <v>0</v>
          </cell>
        </row>
        <row r="713">
          <cell r="A713">
            <v>6750117</v>
          </cell>
          <cell r="B713" t="str">
            <v xml:space="preserve">PEDRO BOSIGA FIGUEROA </v>
          </cell>
          <cell r="C713">
            <v>2027841</v>
          </cell>
          <cell r="D713">
            <v>0</v>
          </cell>
          <cell r="E713">
            <v>0</v>
          </cell>
          <cell r="F713">
            <v>2027841</v>
          </cell>
        </row>
        <row r="714">
          <cell r="A714">
            <v>6751047</v>
          </cell>
          <cell r="B714" t="str">
            <v xml:space="preserve">CARLOS EDUARDO HERNANDEZ </v>
          </cell>
          <cell r="C714">
            <v>3803474</v>
          </cell>
          <cell r="D714">
            <v>3803474</v>
          </cell>
          <cell r="E714">
            <v>0</v>
          </cell>
          <cell r="F714">
            <v>0</v>
          </cell>
        </row>
        <row r="715">
          <cell r="A715">
            <v>6751585</v>
          </cell>
          <cell r="B715" t="str">
            <v>LUIS ENRIQUE MOTTA AVILA</v>
          </cell>
          <cell r="C715">
            <v>3661763</v>
          </cell>
          <cell r="D715">
            <v>3661763</v>
          </cell>
          <cell r="E715">
            <v>0</v>
          </cell>
          <cell r="F715">
            <v>0</v>
          </cell>
        </row>
        <row r="716">
          <cell r="A716">
            <v>6752638</v>
          </cell>
          <cell r="B716" t="str">
            <v>JULIO  MONDRAGON CASTAÑEDA</v>
          </cell>
          <cell r="C716">
            <v>3946649</v>
          </cell>
          <cell r="D716">
            <v>0</v>
          </cell>
          <cell r="E716">
            <v>0</v>
          </cell>
          <cell r="F716">
            <v>3946649</v>
          </cell>
        </row>
        <row r="717">
          <cell r="A717">
            <v>6753064</v>
          </cell>
          <cell r="B717" t="str">
            <v>HECTOR NOE SANCHEZ SUAREZ</v>
          </cell>
          <cell r="C717">
            <v>3661763</v>
          </cell>
          <cell r="D717">
            <v>3661763</v>
          </cell>
          <cell r="E717">
            <v>0</v>
          </cell>
          <cell r="F717">
            <v>0</v>
          </cell>
        </row>
        <row r="718">
          <cell r="A718">
            <v>6755061</v>
          </cell>
          <cell r="B718" t="str">
            <v>LUIS FELIPE BUITRAGO SALAMANCA</v>
          </cell>
          <cell r="C718">
            <v>7606948</v>
          </cell>
          <cell r="D718">
            <v>0</v>
          </cell>
          <cell r="E718">
            <v>0</v>
          </cell>
          <cell r="F718">
            <v>7606948</v>
          </cell>
        </row>
        <row r="719">
          <cell r="A719">
            <v>6755108</v>
          </cell>
          <cell r="B719" t="str">
            <v>FABRICIANO  OTALORA NIÑO</v>
          </cell>
          <cell r="C719">
            <v>3661763</v>
          </cell>
          <cell r="D719">
            <v>3661763</v>
          </cell>
          <cell r="E719">
            <v>0</v>
          </cell>
          <cell r="F719">
            <v>0</v>
          </cell>
        </row>
        <row r="720">
          <cell r="A720">
            <v>6755494</v>
          </cell>
          <cell r="B720" t="str">
            <v>EDGAR  SIERRA SUAREZ</v>
          </cell>
          <cell r="C720">
            <v>7606948</v>
          </cell>
          <cell r="D720">
            <v>7606948</v>
          </cell>
          <cell r="E720">
            <v>0</v>
          </cell>
          <cell r="F720">
            <v>0</v>
          </cell>
        </row>
        <row r="721">
          <cell r="A721">
            <v>6755575</v>
          </cell>
          <cell r="B721" t="str">
            <v>DIEGO GERMAN GUTIERREZ PEÑUELA</v>
          </cell>
          <cell r="C721">
            <v>3661763</v>
          </cell>
          <cell r="D721">
            <v>0</v>
          </cell>
          <cell r="E721">
            <v>0</v>
          </cell>
          <cell r="F721">
            <v>3661763</v>
          </cell>
        </row>
        <row r="722">
          <cell r="A722">
            <v>6756082</v>
          </cell>
          <cell r="B722" t="str">
            <v>HENRY EDUARDO MOLANO SANCHEZ</v>
          </cell>
          <cell r="C722">
            <v>7606948</v>
          </cell>
          <cell r="D722">
            <v>0</v>
          </cell>
          <cell r="E722">
            <v>0</v>
          </cell>
          <cell r="F722">
            <v>7606948</v>
          </cell>
        </row>
        <row r="723">
          <cell r="A723">
            <v>6757334</v>
          </cell>
          <cell r="B723" t="str">
            <v>SIERVO DE JESUS AYALA HERNANDEZ</v>
          </cell>
          <cell r="C723">
            <v>3661763</v>
          </cell>
          <cell r="D723">
            <v>3661763</v>
          </cell>
          <cell r="E723">
            <v>0</v>
          </cell>
          <cell r="F723">
            <v>0</v>
          </cell>
        </row>
        <row r="724">
          <cell r="A724">
            <v>6757933</v>
          </cell>
          <cell r="B724" t="str">
            <v>CARLOS JULIO NONSOQUE LOPEZ</v>
          </cell>
          <cell r="C724">
            <v>3803474</v>
          </cell>
          <cell r="D724">
            <v>0</v>
          </cell>
          <cell r="E724">
            <v>0</v>
          </cell>
          <cell r="F724">
            <v>3803474</v>
          </cell>
        </row>
        <row r="725">
          <cell r="A725">
            <v>6758068</v>
          </cell>
          <cell r="B725" t="str">
            <v>JUAN ESTEBAN URICOECHEA GONZALEZ</v>
          </cell>
          <cell r="C725">
            <v>3661763</v>
          </cell>
          <cell r="D725">
            <v>3661763</v>
          </cell>
          <cell r="E725">
            <v>0</v>
          </cell>
          <cell r="F725">
            <v>0</v>
          </cell>
        </row>
        <row r="726">
          <cell r="A726">
            <v>6758378</v>
          </cell>
          <cell r="B726" t="str">
            <v>GUSTAVO  ALCANTAR HERNANDEZ</v>
          </cell>
          <cell r="C726">
            <v>3661763</v>
          </cell>
          <cell r="D726">
            <v>0</v>
          </cell>
          <cell r="E726">
            <v>0</v>
          </cell>
          <cell r="F726">
            <v>3661763</v>
          </cell>
        </row>
        <row r="727">
          <cell r="A727">
            <v>6758747</v>
          </cell>
          <cell r="B727" t="str">
            <v>JESUS FERNANDO BLANCO TORRES</v>
          </cell>
          <cell r="C727">
            <v>7893296</v>
          </cell>
          <cell r="D727">
            <v>0</v>
          </cell>
          <cell r="E727">
            <v>0</v>
          </cell>
          <cell r="F727">
            <v>7893296</v>
          </cell>
        </row>
        <row r="728">
          <cell r="A728">
            <v>6758757</v>
          </cell>
          <cell r="B728" t="str">
            <v xml:space="preserve">ROGELIO HERNANDO ALVAREZ </v>
          </cell>
          <cell r="C728">
            <v>3661763</v>
          </cell>
          <cell r="D728">
            <v>0</v>
          </cell>
          <cell r="E728">
            <v>0</v>
          </cell>
          <cell r="F728">
            <v>3661763</v>
          </cell>
        </row>
        <row r="729">
          <cell r="A729">
            <v>6758762</v>
          </cell>
          <cell r="B729" t="str">
            <v>GUILLERMO JOSE AMEZQUITA AGUIRRE</v>
          </cell>
          <cell r="C729">
            <v>3661763</v>
          </cell>
          <cell r="D729">
            <v>3661763</v>
          </cell>
          <cell r="E729">
            <v>0</v>
          </cell>
          <cell r="F729">
            <v>0</v>
          </cell>
        </row>
        <row r="730">
          <cell r="A730">
            <v>6758995</v>
          </cell>
          <cell r="B730" t="str">
            <v xml:space="preserve">CARLOS ARTURO ACERO </v>
          </cell>
          <cell r="C730">
            <v>3973456</v>
          </cell>
          <cell r="D730">
            <v>0</v>
          </cell>
          <cell r="E730">
            <v>0</v>
          </cell>
          <cell r="F730">
            <v>3973456</v>
          </cell>
        </row>
        <row r="731">
          <cell r="A731">
            <v>6759087</v>
          </cell>
          <cell r="B731" t="str">
            <v>JAIME ENRIQUE ROA FIGUEREDO</v>
          </cell>
          <cell r="C731">
            <v>3661763</v>
          </cell>
          <cell r="D731">
            <v>3661763</v>
          </cell>
          <cell r="E731">
            <v>0</v>
          </cell>
          <cell r="F731">
            <v>0</v>
          </cell>
        </row>
        <row r="732">
          <cell r="A732">
            <v>6759194</v>
          </cell>
          <cell r="B732" t="str">
            <v>JOSE ABSALON SOTO MEDINA</v>
          </cell>
          <cell r="C732">
            <v>7606948</v>
          </cell>
          <cell r="D732">
            <v>0</v>
          </cell>
          <cell r="E732">
            <v>0</v>
          </cell>
          <cell r="F732">
            <v>7606948</v>
          </cell>
        </row>
        <row r="733">
          <cell r="A733">
            <v>6759306</v>
          </cell>
          <cell r="B733" t="str">
            <v>JOSE JOAQUIN MARTINEZ LOZANO</v>
          </cell>
          <cell r="C733">
            <v>10754889</v>
          </cell>
          <cell r="D733">
            <v>10754889</v>
          </cell>
          <cell r="E733">
            <v>0</v>
          </cell>
          <cell r="F733">
            <v>0</v>
          </cell>
        </row>
        <row r="734">
          <cell r="A734">
            <v>6759358</v>
          </cell>
          <cell r="B734" t="str">
            <v>JAIME  LAVERDE VARGAS</v>
          </cell>
          <cell r="C734">
            <v>7606948</v>
          </cell>
          <cell r="D734">
            <v>7606948</v>
          </cell>
          <cell r="E734">
            <v>0</v>
          </cell>
          <cell r="F734">
            <v>0</v>
          </cell>
        </row>
        <row r="735">
          <cell r="A735">
            <v>6759831</v>
          </cell>
          <cell r="B735" t="str">
            <v>JOSE NEFTALI PACHECO CELY</v>
          </cell>
          <cell r="C735">
            <v>3195656</v>
          </cell>
          <cell r="D735">
            <v>3195656</v>
          </cell>
          <cell r="E735">
            <v>0</v>
          </cell>
          <cell r="F735">
            <v>0</v>
          </cell>
        </row>
        <row r="736">
          <cell r="A736">
            <v>6760087</v>
          </cell>
          <cell r="B736" t="str">
            <v xml:space="preserve">EDGAR HERNÁN MEDINA </v>
          </cell>
          <cell r="C736">
            <v>3661763</v>
          </cell>
          <cell r="D736">
            <v>3661763</v>
          </cell>
          <cell r="E736">
            <v>0</v>
          </cell>
          <cell r="F736">
            <v>0</v>
          </cell>
        </row>
        <row r="737">
          <cell r="A737">
            <v>6760130</v>
          </cell>
          <cell r="B737" t="str">
            <v>NICOLAS  NAVARRETE ROMERO</v>
          </cell>
          <cell r="C737">
            <v>3803474</v>
          </cell>
          <cell r="D737">
            <v>0</v>
          </cell>
          <cell r="E737">
            <v>0</v>
          </cell>
          <cell r="F737">
            <v>3803474</v>
          </cell>
        </row>
        <row r="738">
          <cell r="A738">
            <v>6763100</v>
          </cell>
          <cell r="B738" t="str">
            <v>ANATOLIO  VARGAS SAENZ</v>
          </cell>
          <cell r="C738">
            <v>3946649</v>
          </cell>
          <cell r="D738">
            <v>0</v>
          </cell>
          <cell r="E738">
            <v>0</v>
          </cell>
          <cell r="F738">
            <v>3946649</v>
          </cell>
        </row>
        <row r="739">
          <cell r="A739">
            <v>6763217</v>
          </cell>
          <cell r="B739" t="str">
            <v>CARLOS HUMBERTO REYES CAMARGO</v>
          </cell>
          <cell r="C739">
            <v>3803475</v>
          </cell>
          <cell r="D739">
            <v>0</v>
          </cell>
          <cell r="E739">
            <v>0</v>
          </cell>
          <cell r="F739">
            <v>3803475</v>
          </cell>
        </row>
        <row r="740">
          <cell r="A740">
            <v>6763457</v>
          </cell>
          <cell r="B740" t="str">
            <v>JORGE ALIRIO OCHOA LANCHEROS</v>
          </cell>
          <cell r="C740">
            <v>361890800</v>
          </cell>
          <cell r="D740">
            <v>361890800</v>
          </cell>
          <cell r="E740">
            <v>0</v>
          </cell>
          <cell r="F740">
            <v>0</v>
          </cell>
        </row>
        <row r="741">
          <cell r="A741">
            <v>6763799</v>
          </cell>
          <cell r="B741" t="str">
            <v>PABLO ENRIQUE CASTILLO ESPINEL</v>
          </cell>
          <cell r="C741">
            <v>8051480</v>
          </cell>
          <cell r="D741">
            <v>8051480</v>
          </cell>
          <cell r="E741">
            <v>0</v>
          </cell>
          <cell r="F741">
            <v>0</v>
          </cell>
        </row>
        <row r="742">
          <cell r="A742">
            <v>6764222</v>
          </cell>
          <cell r="B742" t="str">
            <v xml:space="preserve">MISAEL ANTONIO RIOS </v>
          </cell>
          <cell r="C742">
            <v>83803474</v>
          </cell>
          <cell r="D742">
            <v>0</v>
          </cell>
          <cell r="E742">
            <v>0</v>
          </cell>
          <cell r="F742">
            <v>83803474</v>
          </cell>
        </row>
        <row r="743">
          <cell r="A743">
            <v>6764678</v>
          </cell>
          <cell r="B743" t="str">
            <v>LUIS ENRIQUE ARIAS SOLER</v>
          </cell>
          <cell r="C743">
            <v>11958662</v>
          </cell>
          <cell r="D743">
            <v>11958662</v>
          </cell>
          <cell r="E743">
            <v>0</v>
          </cell>
          <cell r="F743">
            <v>0</v>
          </cell>
        </row>
        <row r="744">
          <cell r="A744">
            <v>6765943</v>
          </cell>
          <cell r="B744" t="str">
            <v>JOSE DEL CARMEN ARIAS GUERRA</v>
          </cell>
          <cell r="C744">
            <v>3952401</v>
          </cell>
          <cell r="D744">
            <v>3952401</v>
          </cell>
          <cell r="E744">
            <v>0</v>
          </cell>
          <cell r="F744">
            <v>0</v>
          </cell>
        </row>
        <row r="745">
          <cell r="A745">
            <v>6766348</v>
          </cell>
          <cell r="B745" t="str">
            <v>CARLOS ENRIQUE LOZANO VELASQUEZ</v>
          </cell>
          <cell r="C745">
            <v>2631526</v>
          </cell>
          <cell r="D745">
            <v>2631526</v>
          </cell>
          <cell r="E745">
            <v>0</v>
          </cell>
          <cell r="F745">
            <v>0</v>
          </cell>
        </row>
        <row r="746">
          <cell r="A746">
            <v>6766741</v>
          </cell>
          <cell r="B746" t="str">
            <v>FABIO CRISTOBAL SOTO MEDINA</v>
          </cell>
          <cell r="C746">
            <v>3803474</v>
          </cell>
          <cell r="D746">
            <v>0</v>
          </cell>
          <cell r="E746">
            <v>0</v>
          </cell>
          <cell r="F746">
            <v>3803474</v>
          </cell>
        </row>
        <row r="747">
          <cell r="A747">
            <v>6767739</v>
          </cell>
          <cell r="B747" t="str">
            <v>LUIS ISRAEL AMEZQUITA GUIO</v>
          </cell>
          <cell r="C747">
            <v>3803475</v>
          </cell>
          <cell r="D747">
            <v>3803475</v>
          </cell>
          <cell r="E747">
            <v>0</v>
          </cell>
          <cell r="F747">
            <v>0</v>
          </cell>
        </row>
        <row r="748">
          <cell r="A748">
            <v>6768574</v>
          </cell>
          <cell r="B748" t="str">
            <v>JULIO ROBERTO BELLON HERRERA</v>
          </cell>
          <cell r="C748">
            <v>3803474</v>
          </cell>
          <cell r="D748">
            <v>3803474</v>
          </cell>
          <cell r="E748">
            <v>0</v>
          </cell>
          <cell r="F748">
            <v>0</v>
          </cell>
        </row>
        <row r="749">
          <cell r="A749">
            <v>6768600</v>
          </cell>
          <cell r="B749" t="str">
            <v>RAUL  MUNEVAR RODRIGUEZ</v>
          </cell>
          <cell r="C749">
            <v>2027841</v>
          </cell>
          <cell r="D749">
            <v>0</v>
          </cell>
          <cell r="E749">
            <v>0</v>
          </cell>
          <cell r="F749">
            <v>2027841</v>
          </cell>
        </row>
        <row r="750">
          <cell r="A750">
            <v>6769310</v>
          </cell>
          <cell r="B750" t="str">
            <v>CARLOS ARTURO GANTIVA GUERRERO</v>
          </cell>
          <cell r="C750">
            <v>7606948</v>
          </cell>
          <cell r="D750">
            <v>0</v>
          </cell>
          <cell r="E750">
            <v>0</v>
          </cell>
          <cell r="F750">
            <v>7606948</v>
          </cell>
        </row>
        <row r="751">
          <cell r="A751">
            <v>6770100</v>
          </cell>
          <cell r="B751" t="str">
            <v>HUGO ALIRIO MORENO CAMELO</v>
          </cell>
          <cell r="C751">
            <v>3661763</v>
          </cell>
          <cell r="D751">
            <v>3661763</v>
          </cell>
          <cell r="E751">
            <v>0</v>
          </cell>
          <cell r="F751">
            <v>0</v>
          </cell>
        </row>
        <row r="752">
          <cell r="A752">
            <v>6771802</v>
          </cell>
          <cell r="B752" t="str">
            <v>GIOVANI ENRIQUE DIAZ CASTILLA</v>
          </cell>
          <cell r="C752">
            <v>3215181</v>
          </cell>
          <cell r="D752">
            <v>3215181</v>
          </cell>
          <cell r="E752">
            <v>0</v>
          </cell>
          <cell r="F752">
            <v>0</v>
          </cell>
        </row>
        <row r="753">
          <cell r="A753">
            <v>6771945</v>
          </cell>
          <cell r="B753" t="str">
            <v>CARLOS  RODRIGUEZ RODRIGUEZ</v>
          </cell>
          <cell r="C753">
            <v>3215181</v>
          </cell>
          <cell r="D753">
            <v>3215181</v>
          </cell>
          <cell r="E753">
            <v>0</v>
          </cell>
          <cell r="F753">
            <v>0</v>
          </cell>
        </row>
        <row r="754">
          <cell r="A754">
            <v>6773183</v>
          </cell>
          <cell r="B754" t="str">
            <v>JOSE MANUEL CIPAGAUTA VARGAS</v>
          </cell>
          <cell r="C754">
            <v>3661763</v>
          </cell>
          <cell r="D754">
            <v>3661763</v>
          </cell>
          <cell r="E754">
            <v>0</v>
          </cell>
          <cell r="F754">
            <v>0</v>
          </cell>
        </row>
        <row r="755">
          <cell r="A755">
            <v>6774496</v>
          </cell>
          <cell r="B755" t="str">
            <v>MANUEL ANTONIO VALERO LOPEZ</v>
          </cell>
          <cell r="C755">
            <v>4055681</v>
          </cell>
          <cell r="D755">
            <v>4055681</v>
          </cell>
          <cell r="E755">
            <v>0</v>
          </cell>
          <cell r="F755">
            <v>0</v>
          </cell>
        </row>
        <row r="756">
          <cell r="A756">
            <v>6956243</v>
          </cell>
          <cell r="B756" t="str">
            <v>MARCO FIDEL RIVERA GONZALEZ</v>
          </cell>
          <cell r="C756">
            <v>3661763</v>
          </cell>
          <cell r="D756">
            <v>3661763</v>
          </cell>
          <cell r="E756">
            <v>0</v>
          </cell>
          <cell r="F756">
            <v>0</v>
          </cell>
        </row>
        <row r="757">
          <cell r="A757">
            <v>7120667</v>
          </cell>
          <cell r="B757" t="str">
            <v>SALVADOR HUMBERTO PATRAN SANTANA</v>
          </cell>
          <cell r="C757">
            <v>3803474</v>
          </cell>
          <cell r="D757">
            <v>0</v>
          </cell>
          <cell r="E757">
            <v>0</v>
          </cell>
          <cell r="F757">
            <v>3803474</v>
          </cell>
        </row>
        <row r="758">
          <cell r="A758">
            <v>7121175</v>
          </cell>
          <cell r="B758" t="str">
            <v>ZAMIR EDUARDO BUITRAGO AVILA</v>
          </cell>
          <cell r="C758">
            <v>2027841</v>
          </cell>
          <cell r="D758">
            <v>2027841</v>
          </cell>
          <cell r="E758">
            <v>0</v>
          </cell>
          <cell r="F758">
            <v>0</v>
          </cell>
        </row>
        <row r="759">
          <cell r="A759">
            <v>7162892</v>
          </cell>
          <cell r="B759" t="str">
            <v>GONZALO  AUZAQUE RODRIGUEZ</v>
          </cell>
          <cell r="C759">
            <v>3803474</v>
          </cell>
          <cell r="D759">
            <v>3803474</v>
          </cell>
          <cell r="E759">
            <v>0</v>
          </cell>
          <cell r="F759">
            <v>0</v>
          </cell>
        </row>
        <row r="760">
          <cell r="A760">
            <v>7163864</v>
          </cell>
          <cell r="B760" t="str">
            <v>WILSON  LEON BLANCO</v>
          </cell>
          <cell r="C760">
            <v>3803474</v>
          </cell>
          <cell r="D760">
            <v>3803474</v>
          </cell>
          <cell r="E760">
            <v>0</v>
          </cell>
          <cell r="F760">
            <v>0</v>
          </cell>
        </row>
        <row r="761">
          <cell r="A761">
            <v>7164325</v>
          </cell>
          <cell r="B761" t="str">
            <v>ALIRIO GONZALO BAUTISTA SILVA</v>
          </cell>
          <cell r="C761">
            <v>4055681</v>
          </cell>
          <cell r="D761">
            <v>4055681</v>
          </cell>
          <cell r="E761">
            <v>0</v>
          </cell>
          <cell r="F761">
            <v>0</v>
          </cell>
        </row>
        <row r="762">
          <cell r="A762">
            <v>7164403</v>
          </cell>
          <cell r="B762" t="str">
            <v>OMAR  POVEDA SEGURA</v>
          </cell>
          <cell r="C762">
            <v>6131487</v>
          </cell>
          <cell r="D762">
            <v>6131487</v>
          </cell>
          <cell r="E762">
            <v>0</v>
          </cell>
          <cell r="F762">
            <v>0</v>
          </cell>
        </row>
        <row r="763">
          <cell r="A763">
            <v>7165168</v>
          </cell>
          <cell r="B763" t="str">
            <v>ANGEL  CAMPO REYES</v>
          </cell>
          <cell r="C763">
            <v>4055681</v>
          </cell>
          <cell r="D763">
            <v>0</v>
          </cell>
          <cell r="E763">
            <v>0</v>
          </cell>
          <cell r="F763">
            <v>4055681</v>
          </cell>
        </row>
        <row r="764">
          <cell r="A764">
            <v>7165402</v>
          </cell>
          <cell r="B764" t="str">
            <v>WILSON HERNAN SAINEA VARGAS</v>
          </cell>
          <cell r="C764">
            <v>2027841</v>
          </cell>
          <cell r="D764">
            <v>0</v>
          </cell>
          <cell r="E764">
            <v>0</v>
          </cell>
          <cell r="F764">
            <v>2027841</v>
          </cell>
        </row>
        <row r="765">
          <cell r="A765">
            <v>7166580</v>
          </cell>
          <cell r="B765" t="str">
            <v>MANUEL ALFONSO MORENO SICHICA</v>
          </cell>
          <cell r="C765">
            <v>1792762</v>
          </cell>
          <cell r="D765">
            <v>1792762</v>
          </cell>
          <cell r="E765">
            <v>0</v>
          </cell>
          <cell r="F765">
            <v>0</v>
          </cell>
        </row>
        <row r="766">
          <cell r="A766">
            <v>7167353</v>
          </cell>
          <cell r="B766" t="str">
            <v>HECTOR ANIBAL SIERRA TORRES</v>
          </cell>
          <cell r="C766">
            <v>1604981</v>
          </cell>
          <cell r="D766">
            <v>1604981</v>
          </cell>
          <cell r="E766">
            <v>0</v>
          </cell>
          <cell r="F766">
            <v>0</v>
          </cell>
        </row>
        <row r="767">
          <cell r="A767">
            <v>7168947</v>
          </cell>
          <cell r="B767" t="str">
            <v>GIMENO DEL CARMEN RAMIREZ ESPINOSA</v>
          </cell>
          <cell r="C767">
            <v>3803474</v>
          </cell>
          <cell r="D767">
            <v>3803474</v>
          </cell>
          <cell r="E767">
            <v>0</v>
          </cell>
          <cell r="F767">
            <v>0</v>
          </cell>
        </row>
        <row r="768">
          <cell r="A768">
            <v>7171946</v>
          </cell>
          <cell r="B768" t="str">
            <v>CESAR  MARTINEZ ROJAS</v>
          </cell>
          <cell r="C768">
            <v>2027841</v>
          </cell>
          <cell r="D768">
            <v>0</v>
          </cell>
          <cell r="E768">
            <v>0</v>
          </cell>
          <cell r="F768">
            <v>2027841</v>
          </cell>
        </row>
        <row r="769">
          <cell r="A769">
            <v>7175647</v>
          </cell>
          <cell r="B769" t="str">
            <v>WILLIAM ADOLFO PLAZAS CARDENAS</v>
          </cell>
          <cell r="C769">
            <v>2175689</v>
          </cell>
          <cell r="D769">
            <v>0</v>
          </cell>
          <cell r="E769">
            <v>0</v>
          </cell>
          <cell r="F769">
            <v>2175689</v>
          </cell>
        </row>
        <row r="770">
          <cell r="A770">
            <v>7175648</v>
          </cell>
          <cell r="B770" t="str">
            <v>MANUEL HERNANDO PERLAZA SEGURA</v>
          </cell>
          <cell r="C770">
            <v>1573343</v>
          </cell>
          <cell r="D770">
            <v>0</v>
          </cell>
          <cell r="E770">
            <v>0</v>
          </cell>
          <cell r="F770">
            <v>1573343</v>
          </cell>
        </row>
        <row r="771">
          <cell r="A771">
            <v>7177613</v>
          </cell>
          <cell r="B771" t="str">
            <v>WILLIAM FERNANDO CUERVO LOPEZ</v>
          </cell>
          <cell r="C771">
            <v>2027841</v>
          </cell>
          <cell r="D771">
            <v>0</v>
          </cell>
          <cell r="E771">
            <v>0</v>
          </cell>
          <cell r="F771">
            <v>2027841</v>
          </cell>
        </row>
        <row r="772">
          <cell r="A772">
            <v>7178501</v>
          </cell>
          <cell r="B772" t="str">
            <v>DARIO ALEJANDRO GALAN ORDUZ</v>
          </cell>
          <cell r="C772">
            <v>2027841</v>
          </cell>
          <cell r="D772">
            <v>0</v>
          </cell>
          <cell r="E772">
            <v>0</v>
          </cell>
          <cell r="F772">
            <v>2027841</v>
          </cell>
        </row>
        <row r="773">
          <cell r="A773">
            <v>7179409</v>
          </cell>
          <cell r="B773" t="str">
            <v>FABIAN ESTEBAN DURAN VACA</v>
          </cell>
          <cell r="C773">
            <v>1188099</v>
          </cell>
          <cell r="D773">
            <v>1188099</v>
          </cell>
          <cell r="E773">
            <v>0</v>
          </cell>
          <cell r="F773">
            <v>0</v>
          </cell>
        </row>
        <row r="774">
          <cell r="A774">
            <v>7179832</v>
          </cell>
          <cell r="B774" t="str">
            <v>FABIAN ROSEBELL FONSECA ROJAS</v>
          </cell>
          <cell r="C774">
            <v>2027841</v>
          </cell>
          <cell r="D774">
            <v>0</v>
          </cell>
          <cell r="E774">
            <v>0</v>
          </cell>
          <cell r="F774">
            <v>2027841</v>
          </cell>
        </row>
        <row r="775">
          <cell r="A775">
            <v>7181161</v>
          </cell>
          <cell r="B775" t="str">
            <v>CESAR AUGUSTO PEREZ SANDOVAL</v>
          </cell>
          <cell r="C775">
            <v>2027841</v>
          </cell>
          <cell r="D775">
            <v>2027841</v>
          </cell>
          <cell r="E775">
            <v>0</v>
          </cell>
          <cell r="F775">
            <v>0</v>
          </cell>
        </row>
        <row r="776">
          <cell r="A776">
            <v>7183982</v>
          </cell>
          <cell r="B776" t="str">
            <v>OSCAR FABIAN SANCHEZ PINZON</v>
          </cell>
          <cell r="C776">
            <v>2027841</v>
          </cell>
          <cell r="D776">
            <v>2027841</v>
          </cell>
          <cell r="E776">
            <v>0</v>
          </cell>
          <cell r="F776">
            <v>0</v>
          </cell>
        </row>
        <row r="777">
          <cell r="A777">
            <v>7210197</v>
          </cell>
          <cell r="B777" t="str">
            <v>LUIS ALEJANDRO NUÑEZ JIMENEZ</v>
          </cell>
          <cell r="C777">
            <v>3803474</v>
          </cell>
          <cell r="D777">
            <v>3803474</v>
          </cell>
          <cell r="E777">
            <v>0</v>
          </cell>
          <cell r="F777">
            <v>0</v>
          </cell>
        </row>
        <row r="778">
          <cell r="A778">
            <v>7210301</v>
          </cell>
          <cell r="B778" t="str">
            <v>JOSE ALIRIO GARCIA CASTELLANOS</v>
          </cell>
          <cell r="C778">
            <v>3803474</v>
          </cell>
          <cell r="D778">
            <v>0</v>
          </cell>
          <cell r="E778">
            <v>0</v>
          </cell>
          <cell r="F778">
            <v>3803474</v>
          </cell>
        </row>
        <row r="779">
          <cell r="A779">
            <v>7210797</v>
          </cell>
          <cell r="B779" t="str">
            <v>JOSE DEL CARMEN GRANADOS RAMIREZ</v>
          </cell>
          <cell r="C779">
            <v>5160564</v>
          </cell>
          <cell r="D779">
            <v>0</v>
          </cell>
          <cell r="E779">
            <v>0</v>
          </cell>
          <cell r="F779">
            <v>5160564</v>
          </cell>
        </row>
        <row r="780">
          <cell r="A780">
            <v>7211580</v>
          </cell>
          <cell r="B780" t="str">
            <v>LUIS JORGE PANQUEVA MORA</v>
          </cell>
          <cell r="C780">
            <v>1957889</v>
          </cell>
          <cell r="D780">
            <v>0</v>
          </cell>
          <cell r="E780">
            <v>0</v>
          </cell>
          <cell r="F780">
            <v>1957889</v>
          </cell>
        </row>
        <row r="781">
          <cell r="A781">
            <v>7211662</v>
          </cell>
          <cell r="B781" t="str">
            <v>VICTOR MANUEL TORRES SALAZAR</v>
          </cell>
          <cell r="C781">
            <v>1879805</v>
          </cell>
          <cell r="D781">
            <v>1879805</v>
          </cell>
          <cell r="E781">
            <v>0</v>
          </cell>
          <cell r="F781">
            <v>0</v>
          </cell>
        </row>
        <row r="782">
          <cell r="A782">
            <v>7211925</v>
          </cell>
          <cell r="B782" t="str">
            <v xml:space="preserve">GUILLERMO ALFONSO MORENO </v>
          </cell>
          <cell r="C782">
            <v>4979006</v>
          </cell>
          <cell r="D782">
            <v>4979006</v>
          </cell>
          <cell r="E782">
            <v>0</v>
          </cell>
          <cell r="F782">
            <v>0</v>
          </cell>
        </row>
        <row r="783">
          <cell r="A783">
            <v>7211930</v>
          </cell>
          <cell r="B783" t="str">
            <v xml:space="preserve">RAFAEL EMILIO CARREÑO </v>
          </cell>
          <cell r="C783">
            <v>2027841</v>
          </cell>
          <cell r="D783">
            <v>0</v>
          </cell>
          <cell r="E783">
            <v>0</v>
          </cell>
          <cell r="F783">
            <v>2027841</v>
          </cell>
        </row>
        <row r="784">
          <cell r="A784">
            <v>7212233</v>
          </cell>
          <cell r="B784" t="str">
            <v>JESUS  AVILA CARRILLO</v>
          </cell>
          <cell r="C784">
            <v>3803474</v>
          </cell>
          <cell r="D784">
            <v>3803474</v>
          </cell>
          <cell r="E784">
            <v>0</v>
          </cell>
          <cell r="F784">
            <v>0</v>
          </cell>
        </row>
        <row r="785">
          <cell r="A785">
            <v>7212344</v>
          </cell>
          <cell r="B785" t="str">
            <v xml:space="preserve">JOSE ROGELIO HIGUERA </v>
          </cell>
          <cell r="C785">
            <v>2027841</v>
          </cell>
          <cell r="D785">
            <v>0</v>
          </cell>
          <cell r="E785">
            <v>0</v>
          </cell>
          <cell r="F785">
            <v>2027841</v>
          </cell>
        </row>
        <row r="786">
          <cell r="A786">
            <v>7214616</v>
          </cell>
          <cell r="B786" t="str">
            <v>OMAR HERNANDO GOMEZ HERNANDEZ</v>
          </cell>
          <cell r="C786">
            <v>7432136</v>
          </cell>
          <cell r="D786">
            <v>0</v>
          </cell>
          <cell r="E786">
            <v>0</v>
          </cell>
          <cell r="F786">
            <v>7432136</v>
          </cell>
        </row>
        <row r="787">
          <cell r="A787">
            <v>7214960</v>
          </cell>
          <cell r="B787" t="str">
            <v>JOSUE RODRIGO GARCIA GRACIA</v>
          </cell>
          <cell r="C787">
            <v>3661763</v>
          </cell>
          <cell r="D787">
            <v>0</v>
          </cell>
          <cell r="E787">
            <v>0</v>
          </cell>
          <cell r="F787">
            <v>3661763</v>
          </cell>
        </row>
        <row r="788">
          <cell r="A788">
            <v>7216659</v>
          </cell>
          <cell r="B788" t="str">
            <v>SERGIO ELIECER ESPINEL PRIETO</v>
          </cell>
          <cell r="C788">
            <v>3951729</v>
          </cell>
          <cell r="D788">
            <v>3951729</v>
          </cell>
          <cell r="E788">
            <v>0</v>
          </cell>
          <cell r="F788">
            <v>0</v>
          </cell>
        </row>
        <row r="789">
          <cell r="A789">
            <v>7218183</v>
          </cell>
          <cell r="B789" t="str">
            <v>JORGE ALFREDO GALVIS SIAVATO</v>
          </cell>
          <cell r="C789">
            <v>2868810</v>
          </cell>
          <cell r="D789">
            <v>2868810</v>
          </cell>
          <cell r="E789">
            <v>0</v>
          </cell>
          <cell r="F789">
            <v>0</v>
          </cell>
        </row>
        <row r="790">
          <cell r="A790">
            <v>7218620</v>
          </cell>
          <cell r="B790" t="str">
            <v xml:space="preserve">MARTIN  AVELLA </v>
          </cell>
          <cell r="C790">
            <v>3803474</v>
          </cell>
          <cell r="D790">
            <v>0</v>
          </cell>
          <cell r="E790">
            <v>0</v>
          </cell>
          <cell r="F790">
            <v>3803474</v>
          </cell>
        </row>
        <row r="791">
          <cell r="A791">
            <v>7225108</v>
          </cell>
          <cell r="B791" t="str">
            <v>ORLANDO  CORREDOR CELY</v>
          </cell>
          <cell r="C791">
            <v>6193446</v>
          </cell>
          <cell r="D791">
            <v>0</v>
          </cell>
          <cell r="E791">
            <v>0</v>
          </cell>
          <cell r="F791">
            <v>6193446</v>
          </cell>
        </row>
        <row r="792">
          <cell r="A792">
            <v>7225683</v>
          </cell>
          <cell r="B792" t="str">
            <v>GERMAN  ACERO VERDUGO</v>
          </cell>
          <cell r="C792">
            <v>2456203</v>
          </cell>
          <cell r="D792">
            <v>2456203</v>
          </cell>
          <cell r="E792">
            <v>0</v>
          </cell>
          <cell r="F792">
            <v>0</v>
          </cell>
        </row>
        <row r="793">
          <cell r="A793">
            <v>7229032</v>
          </cell>
          <cell r="B793" t="str">
            <v>WILSON DARIO BRAVO MARTINEZ</v>
          </cell>
          <cell r="C793">
            <v>1879805</v>
          </cell>
          <cell r="D793">
            <v>0</v>
          </cell>
          <cell r="E793">
            <v>0</v>
          </cell>
          <cell r="F793">
            <v>1879805</v>
          </cell>
        </row>
        <row r="794">
          <cell r="A794">
            <v>7245909</v>
          </cell>
          <cell r="B794" t="str">
            <v>HENRY  MANRIQUE MORENO</v>
          </cell>
          <cell r="C794">
            <v>3803474</v>
          </cell>
          <cell r="D794">
            <v>0</v>
          </cell>
          <cell r="E794">
            <v>0</v>
          </cell>
          <cell r="F794">
            <v>3803474</v>
          </cell>
        </row>
        <row r="795">
          <cell r="A795">
            <v>7246068</v>
          </cell>
          <cell r="B795" t="str">
            <v>MIGUEL ANGEL TORRENEGRA CALBACHE</v>
          </cell>
          <cell r="C795">
            <v>6131487</v>
          </cell>
          <cell r="D795">
            <v>6131487</v>
          </cell>
          <cell r="E795">
            <v>0</v>
          </cell>
          <cell r="F795">
            <v>0</v>
          </cell>
        </row>
        <row r="796">
          <cell r="A796">
            <v>7278393</v>
          </cell>
          <cell r="B796" t="str">
            <v>JESUS EDUARDO MARTINEZ RODRIGUEZ</v>
          </cell>
          <cell r="C796">
            <v>2027841</v>
          </cell>
          <cell r="D796">
            <v>2027841</v>
          </cell>
          <cell r="E796">
            <v>0</v>
          </cell>
          <cell r="F796">
            <v>0</v>
          </cell>
        </row>
        <row r="797">
          <cell r="A797">
            <v>7304290</v>
          </cell>
          <cell r="B797" t="str">
            <v>OSCAR DANIEL CORTES MUÑOZ</v>
          </cell>
          <cell r="C797">
            <v>4055681</v>
          </cell>
          <cell r="D797">
            <v>0</v>
          </cell>
          <cell r="E797">
            <v>0</v>
          </cell>
          <cell r="F797">
            <v>4055681</v>
          </cell>
        </row>
        <row r="798">
          <cell r="A798">
            <v>7305079</v>
          </cell>
          <cell r="B798" t="str">
            <v>LUIS ENRIQUE SANCHEZ CARVAJAL</v>
          </cell>
          <cell r="C798">
            <v>2027841</v>
          </cell>
          <cell r="D798">
            <v>2027841</v>
          </cell>
          <cell r="E798">
            <v>0</v>
          </cell>
          <cell r="F798">
            <v>0</v>
          </cell>
        </row>
        <row r="799">
          <cell r="A799">
            <v>7307755</v>
          </cell>
          <cell r="B799" t="str">
            <v>JAIME ALFONSO MORENO MORENO</v>
          </cell>
          <cell r="C799">
            <v>4055681</v>
          </cell>
          <cell r="D799">
            <v>4055681</v>
          </cell>
          <cell r="E799">
            <v>0</v>
          </cell>
          <cell r="F799">
            <v>0</v>
          </cell>
        </row>
        <row r="800">
          <cell r="A800">
            <v>7308739</v>
          </cell>
          <cell r="B800" t="str">
            <v>HELMER ANTONIO AREVALO VALBUENA</v>
          </cell>
          <cell r="C800">
            <v>3803474</v>
          </cell>
          <cell r="D800">
            <v>3803474</v>
          </cell>
          <cell r="E800">
            <v>0</v>
          </cell>
          <cell r="F800">
            <v>0</v>
          </cell>
        </row>
        <row r="801">
          <cell r="A801">
            <v>7310597</v>
          </cell>
          <cell r="B801" t="str">
            <v>CARLOS EFRAIN VARELA AVILA</v>
          </cell>
          <cell r="C801">
            <v>3803474</v>
          </cell>
          <cell r="D801">
            <v>0</v>
          </cell>
          <cell r="E801">
            <v>0</v>
          </cell>
          <cell r="F801">
            <v>3803474</v>
          </cell>
        </row>
        <row r="802">
          <cell r="A802">
            <v>7312243</v>
          </cell>
          <cell r="B802" t="str">
            <v>ANGEL CRISTIAN PAEZ DOMINGUEZ</v>
          </cell>
          <cell r="C802">
            <v>4055681</v>
          </cell>
          <cell r="D802">
            <v>4055681</v>
          </cell>
          <cell r="E802">
            <v>0</v>
          </cell>
          <cell r="F802">
            <v>0</v>
          </cell>
        </row>
        <row r="803">
          <cell r="A803">
            <v>7316340</v>
          </cell>
          <cell r="B803" t="str">
            <v>PABLO ALBERTO MUÑOZ MORENO</v>
          </cell>
          <cell r="C803">
            <v>2618885</v>
          </cell>
          <cell r="D803">
            <v>0</v>
          </cell>
          <cell r="E803">
            <v>0</v>
          </cell>
          <cell r="F803">
            <v>2618885</v>
          </cell>
        </row>
        <row r="804">
          <cell r="A804">
            <v>7330152</v>
          </cell>
          <cell r="B804" t="str">
            <v>CESAR ALFONSO SERRANO BOTIA</v>
          </cell>
          <cell r="C804">
            <v>2027841</v>
          </cell>
          <cell r="D804">
            <v>0</v>
          </cell>
          <cell r="E804">
            <v>0</v>
          </cell>
          <cell r="F804">
            <v>2027841</v>
          </cell>
        </row>
        <row r="805">
          <cell r="A805">
            <v>7409055</v>
          </cell>
          <cell r="B805" t="str">
            <v>GUSTAVO ADOLFO SOLANO RODRIGUEZ</v>
          </cell>
          <cell r="C805">
            <v>16041494</v>
          </cell>
          <cell r="D805">
            <v>16041494</v>
          </cell>
          <cell r="E805">
            <v>0</v>
          </cell>
          <cell r="F805">
            <v>0</v>
          </cell>
        </row>
        <row r="806">
          <cell r="A806">
            <v>7454510</v>
          </cell>
          <cell r="B806" t="str">
            <v>ABEL  OLMOS CABALLERO</v>
          </cell>
          <cell r="C806">
            <v>4978050</v>
          </cell>
          <cell r="D806">
            <v>4978050</v>
          </cell>
          <cell r="E806">
            <v>0</v>
          </cell>
          <cell r="F806">
            <v>0</v>
          </cell>
        </row>
        <row r="807">
          <cell r="A807">
            <v>7490137</v>
          </cell>
          <cell r="B807" t="str">
            <v>JAIR  PARRA RUBIO</v>
          </cell>
          <cell r="C807">
            <v>11742290</v>
          </cell>
          <cell r="D807">
            <v>0</v>
          </cell>
          <cell r="E807">
            <v>0</v>
          </cell>
          <cell r="F807">
            <v>11742290</v>
          </cell>
        </row>
        <row r="808">
          <cell r="A808">
            <v>7513153</v>
          </cell>
          <cell r="B808" t="str">
            <v>RENE  BURITICA CALDERON</v>
          </cell>
          <cell r="C808">
            <v>12460911</v>
          </cell>
          <cell r="D808">
            <v>0</v>
          </cell>
          <cell r="E808">
            <v>0</v>
          </cell>
          <cell r="F808">
            <v>12460911</v>
          </cell>
        </row>
        <row r="809">
          <cell r="A809">
            <v>7519071</v>
          </cell>
          <cell r="B809" t="str">
            <v>NEREO ANTONIO MONTES IBARRA</v>
          </cell>
          <cell r="C809">
            <v>1273436</v>
          </cell>
          <cell r="D809">
            <v>1273436</v>
          </cell>
          <cell r="E809">
            <v>0</v>
          </cell>
          <cell r="F809">
            <v>0</v>
          </cell>
        </row>
        <row r="810">
          <cell r="A810">
            <v>7523464</v>
          </cell>
          <cell r="B810" t="str">
            <v>FERNAN  FERNANDEZ GIL</v>
          </cell>
          <cell r="C810">
            <v>5587110</v>
          </cell>
          <cell r="D810">
            <v>5587110</v>
          </cell>
          <cell r="E810">
            <v>0</v>
          </cell>
          <cell r="F810">
            <v>0</v>
          </cell>
        </row>
        <row r="811">
          <cell r="A811">
            <v>7525095</v>
          </cell>
          <cell r="B811" t="str">
            <v>DANIEL  TIJARO RODRIGUEZ</v>
          </cell>
          <cell r="C811">
            <v>230128499</v>
          </cell>
          <cell r="D811">
            <v>230128499</v>
          </cell>
          <cell r="E811">
            <v>0</v>
          </cell>
          <cell r="F811">
            <v>0</v>
          </cell>
        </row>
        <row r="812">
          <cell r="A812">
            <v>7547386</v>
          </cell>
          <cell r="B812" t="str">
            <v xml:space="preserve">CARLOS AUGUSTO TIQUE </v>
          </cell>
          <cell r="C812">
            <v>4559440</v>
          </cell>
          <cell r="D812">
            <v>0</v>
          </cell>
          <cell r="E812">
            <v>0</v>
          </cell>
          <cell r="F812">
            <v>4559440</v>
          </cell>
        </row>
        <row r="813">
          <cell r="A813">
            <v>7651889</v>
          </cell>
          <cell r="B813" t="str">
            <v>ALFONSO  PRIETO RODRIGUEZ</v>
          </cell>
          <cell r="C813">
            <v>3215181</v>
          </cell>
          <cell r="D813">
            <v>3215181</v>
          </cell>
          <cell r="E813">
            <v>0</v>
          </cell>
          <cell r="F813">
            <v>0</v>
          </cell>
        </row>
        <row r="814">
          <cell r="A814">
            <v>7695970</v>
          </cell>
          <cell r="B814" t="str">
            <v>DIEGO OMAR QUINTERO PALOMARES</v>
          </cell>
          <cell r="C814">
            <v>6857364</v>
          </cell>
          <cell r="D814">
            <v>0</v>
          </cell>
          <cell r="E814">
            <v>0</v>
          </cell>
          <cell r="F814">
            <v>6857364</v>
          </cell>
        </row>
        <row r="815">
          <cell r="A815">
            <v>7702882</v>
          </cell>
          <cell r="B815" t="str">
            <v xml:space="preserve">JOSE  PATIÑO </v>
          </cell>
          <cell r="C815">
            <v>4000000</v>
          </cell>
          <cell r="D815">
            <v>0</v>
          </cell>
          <cell r="E815">
            <v>0</v>
          </cell>
          <cell r="F815">
            <v>4000000</v>
          </cell>
        </row>
        <row r="816">
          <cell r="A816">
            <v>7712293</v>
          </cell>
          <cell r="B816" t="str">
            <v>GERMAN DARIO CASTRO SANCHEZ</v>
          </cell>
          <cell r="C816">
            <v>7474535</v>
          </cell>
          <cell r="D816">
            <v>7474535</v>
          </cell>
          <cell r="E816">
            <v>0</v>
          </cell>
          <cell r="F816">
            <v>0</v>
          </cell>
        </row>
        <row r="817">
          <cell r="A817">
            <v>7837166</v>
          </cell>
          <cell r="B817" t="str">
            <v xml:space="preserve">FRANCISCO  ROJAS </v>
          </cell>
          <cell r="C817">
            <v>16880430</v>
          </cell>
          <cell r="D817">
            <v>0</v>
          </cell>
          <cell r="E817">
            <v>0</v>
          </cell>
          <cell r="F817">
            <v>16880430</v>
          </cell>
        </row>
        <row r="818">
          <cell r="A818">
            <v>7883309</v>
          </cell>
          <cell r="B818" t="str">
            <v>GERMAN RAFAEL GUTIERREZ GUARDO</v>
          </cell>
          <cell r="C818">
            <v>3661763</v>
          </cell>
          <cell r="D818">
            <v>3661763</v>
          </cell>
          <cell r="E818">
            <v>0</v>
          </cell>
          <cell r="F818">
            <v>0</v>
          </cell>
        </row>
        <row r="819">
          <cell r="A819">
            <v>8209046</v>
          </cell>
          <cell r="B819" t="str">
            <v>JOSE ALIRIO BERNAL RAMIREZ</v>
          </cell>
          <cell r="C819">
            <v>8209046</v>
          </cell>
          <cell r="D819">
            <v>0</v>
          </cell>
          <cell r="E819">
            <v>0</v>
          </cell>
          <cell r="F819">
            <v>8209046</v>
          </cell>
        </row>
        <row r="820">
          <cell r="A820">
            <v>8388908</v>
          </cell>
          <cell r="B820" t="str">
            <v>ALEJANDRO  LOPERA LOPERA</v>
          </cell>
          <cell r="C820">
            <v>6174245</v>
          </cell>
          <cell r="D820">
            <v>6174245</v>
          </cell>
          <cell r="E820">
            <v>0</v>
          </cell>
          <cell r="F820">
            <v>0</v>
          </cell>
        </row>
        <row r="821">
          <cell r="A821">
            <v>8471865</v>
          </cell>
          <cell r="B821" t="str">
            <v>HERNAN DARIO RAMIREZ TAMAYO</v>
          </cell>
          <cell r="C821">
            <v>7244623</v>
          </cell>
          <cell r="D821">
            <v>0</v>
          </cell>
          <cell r="E821">
            <v>0</v>
          </cell>
          <cell r="F821">
            <v>7244623</v>
          </cell>
        </row>
        <row r="822">
          <cell r="A822">
            <v>8536749</v>
          </cell>
          <cell r="B822" t="str">
            <v>ADOLFO DE JESUS ROJANO BOCANEGRA</v>
          </cell>
          <cell r="C822">
            <v>21514430</v>
          </cell>
          <cell r="D822">
            <v>21514430</v>
          </cell>
          <cell r="E822">
            <v>0</v>
          </cell>
          <cell r="F822">
            <v>0</v>
          </cell>
        </row>
        <row r="823">
          <cell r="A823">
            <v>8682525</v>
          </cell>
          <cell r="B823" t="str">
            <v>WILSON  GOMEZ COTES</v>
          </cell>
          <cell r="C823">
            <v>200000000</v>
          </cell>
          <cell r="D823">
            <v>200000000</v>
          </cell>
          <cell r="E823">
            <v>0</v>
          </cell>
          <cell r="F823">
            <v>0</v>
          </cell>
        </row>
        <row r="824">
          <cell r="A824">
            <v>8700529</v>
          </cell>
          <cell r="B824" t="str">
            <v xml:space="preserve">CARLOS OLGER CARDENAS </v>
          </cell>
          <cell r="C824">
            <v>6131486</v>
          </cell>
          <cell r="D824">
            <v>0</v>
          </cell>
          <cell r="E824">
            <v>0</v>
          </cell>
          <cell r="F824">
            <v>6131486</v>
          </cell>
        </row>
        <row r="825">
          <cell r="A825">
            <v>8705344</v>
          </cell>
          <cell r="B825" t="str">
            <v>FELIPE SEGUNDO TOSCANO MADERO</v>
          </cell>
          <cell r="C825">
            <v>435682700</v>
          </cell>
          <cell r="D825">
            <v>435682700</v>
          </cell>
          <cell r="E825">
            <v>0</v>
          </cell>
          <cell r="F825">
            <v>0</v>
          </cell>
        </row>
        <row r="826">
          <cell r="A826">
            <v>8727047</v>
          </cell>
          <cell r="B826" t="str">
            <v>JOSE MANUEL ALONSO COLINA</v>
          </cell>
          <cell r="C826">
            <v>23240718</v>
          </cell>
          <cell r="D826">
            <v>23240718</v>
          </cell>
          <cell r="E826">
            <v>0</v>
          </cell>
          <cell r="F826">
            <v>0</v>
          </cell>
        </row>
        <row r="827">
          <cell r="A827">
            <v>8760678</v>
          </cell>
          <cell r="B827" t="str">
            <v>ANGEL  DE ALBA ROA</v>
          </cell>
          <cell r="C827">
            <v>124015414</v>
          </cell>
          <cell r="D827">
            <v>124015414</v>
          </cell>
          <cell r="E827">
            <v>0</v>
          </cell>
          <cell r="F827">
            <v>0</v>
          </cell>
        </row>
        <row r="828">
          <cell r="A828">
            <v>9079834</v>
          </cell>
          <cell r="B828" t="str">
            <v>CLAUDIO ANTONIO AGUAS LASTRE</v>
          </cell>
          <cell r="C828">
            <v>3661943</v>
          </cell>
          <cell r="D828">
            <v>0</v>
          </cell>
          <cell r="E828">
            <v>0</v>
          </cell>
          <cell r="F828">
            <v>3661943</v>
          </cell>
        </row>
        <row r="829">
          <cell r="A829">
            <v>9130038</v>
          </cell>
          <cell r="B829" t="str">
            <v>ENRIQUE DE JESUS SAMPAYO DE LA PUENTE</v>
          </cell>
          <cell r="C829">
            <v>11958662</v>
          </cell>
          <cell r="D829">
            <v>11958662</v>
          </cell>
          <cell r="E829">
            <v>0</v>
          </cell>
          <cell r="F829">
            <v>0</v>
          </cell>
        </row>
        <row r="830">
          <cell r="A830">
            <v>9305914</v>
          </cell>
          <cell r="B830" t="str">
            <v>ALEJANDRO FRANCISCO GARCIA BLANCO</v>
          </cell>
          <cell r="C830">
            <v>8842500</v>
          </cell>
          <cell r="D830">
            <v>8842500</v>
          </cell>
          <cell r="E830">
            <v>0</v>
          </cell>
          <cell r="F830">
            <v>0</v>
          </cell>
        </row>
        <row r="831">
          <cell r="A831">
            <v>9375049</v>
          </cell>
          <cell r="B831" t="str">
            <v xml:space="preserve">HECTOR GABRIEL HORMAZA </v>
          </cell>
          <cell r="C831">
            <v>3803474</v>
          </cell>
          <cell r="D831">
            <v>3803474</v>
          </cell>
          <cell r="E831">
            <v>0</v>
          </cell>
          <cell r="F831">
            <v>0</v>
          </cell>
        </row>
        <row r="832">
          <cell r="A832">
            <v>9396237</v>
          </cell>
          <cell r="B832" t="str">
            <v>FLOBER GILBERTO AGUIRRE AGUIRRE</v>
          </cell>
          <cell r="C832">
            <v>1508387</v>
          </cell>
          <cell r="D832">
            <v>1508387</v>
          </cell>
          <cell r="E832">
            <v>0</v>
          </cell>
          <cell r="F832">
            <v>0</v>
          </cell>
        </row>
        <row r="833">
          <cell r="A833">
            <v>9399958</v>
          </cell>
          <cell r="B833" t="str">
            <v>JOAQUIN  TANGUA CASTRO</v>
          </cell>
          <cell r="C833">
            <v>2027841</v>
          </cell>
          <cell r="D833">
            <v>0</v>
          </cell>
          <cell r="E833">
            <v>0</v>
          </cell>
          <cell r="F833">
            <v>2027841</v>
          </cell>
        </row>
        <row r="834">
          <cell r="A834">
            <v>9465353</v>
          </cell>
          <cell r="B834" t="str">
            <v>PEDRO IGNACIO SANCHEZ MERCHAN</v>
          </cell>
          <cell r="C834">
            <v>3803474</v>
          </cell>
          <cell r="D834">
            <v>0</v>
          </cell>
          <cell r="E834">
            <v>0</v>
          </cell>
          <cell r="F834">
            <v>3803474</v>
          </cell>
        </row>
        <row r="835">
          <cell r="A835">
            <v>9466158</v>
          </cell>
          <cell r="B835" t="str">
            <v>ALVARO  PINEDA ANGARITA</v>
          </cell>
          <cell r="C835">
            <v>2027841</v>
          </cell>
          <cell r="D835">
            <v>0</v>
          </cell>
          <cell r="E835">
            <v>0</v>
          </cell>
          <cell r="F835">
            <v>2027841</v>
          </cell>
        </row>
        <row r="836">
          <cell r="A836">
            <v>9514515</v>
          </cell>
          <cell r="B836" t="str">
            <v>LUIS JOSE SEPULVEDA DIAZ</v>
          </cell>
          <cell r="C836">
            <v>8114078</v>
          </cell>
          <cell r="D836">
            <v>0</v>
          </cell>
          <cell r="E836">
            <v>0</v>
          </cell>
          <cell r="F836">
            <v>8114078</v>
          </cell>
        </row>
        <row r="837">
          <cell r="A837">
            <v>9514618</v>
          </cell>
          <cell r="B837" t="str">
            <v>ISAIAS  BARRERA PEREZ</v>
          </cell>
          <cell r="C837">
            <v>3946649</v>
          </cell>
          <cell r="D837">
            <v>0</v>
          </cell>
          <cell r="E837">
            <v>0</v>
          </cell>
          <cell r="F837">
            <v>3946649</v>
          </cell>
        </row>
        <row r="838">
          <cell r="A838">
            <v>9515630</v>
          </cell>
          <cell r="B838" t="str">
            <v>CENEN  PORRAS VILLATE</v>
          </cell>
          <cell r="C838">
            <v>7606948</v>
          </cell>
          <cell r="D838">
            <v>0</v>
          </cell>
          <cell r="E838">
            <v>0</v>
          </cell>
          <cell r="F838">
            <v>7606948</v>
          </cell>
        </row>
        <row r="839">
          <cell r="A839">
            <v>9517619</v>
          </cell>
          <cell r="B839" t="str">
            <v>JOSE JUAQUIN CARDENAS AGUIRRE</v>
          </cell>
          <cell r="C839">
            <v>3946649</v>
          </cell>
          <cell r="D839">
            <v>0</v>
          </cell>
          <cell r="E839">
            <v>0</v>
          </cell>
          <cell r="F839">
            <v>3946649</v>
          </cell>
        </row>
        <row r="840">
          <cell r="A840">
            <v>9517925</v>
          </cell>
          <cell r="B840" t="str">
            <v>JORGE DAVID CASTELLANOS VELANDIA</v>
          </cell>
          <cell r="C840">
            <v>3803474</v>
          </cell>
          <cell r="D840">
            <v>3803474</v>
          </cell>
          <cell r="E840">
            <v>0</v>
          </cell>
          <cell r="F840">
            <v>0</v>
          </cell>
        </row>
        <row r="841">
          <cell r="A841">
            <v>9519643</v>
          </cell>
          <cell r="B841" t="str">
            <v>CARLOS ANGEL CHAPARRO CARDOZO</v>
          </cell>
          <cell r="C841">
            <v>3803474</v>
          </cell>
          <cell r="D841">
            <v>0</v>
          </cell>
          <cell r="E841">
            <v>0</v>
          </cell>
          <cell r="F841">
            <v>3803474</v>
          </cell>
        </row>
        <row r="842">
          <cell r="A842">
            <v>9520569</v>
          </cell>
          <cell r="B842" t="str">
            <v>ALEJANDRO  SERRANO GONZALEZ</v>
          </cell>
          <cell r="C842">
            <v>3803474</v>
          </cell>
          <cell r="D842">
            <v>3803474</v>
          </cell>
          <cell r="E842">
            <v>0</v>
          </cell>
          <cell r="F842">
            <v>0</v>
          </cell>
        </row>
        <row r="843">
          <cell r="A843">
            <v>9523997</v>
          </cell>
          <cell r="B843" t="str">
            <v>ABDENAGO  MEDINA PEREZ</v>
          </cell>
          <cell r="C843">
            <v>3803474</v>
          </cell>
          <cell r="D843">
            <v>3803474</v>
          </cell>
          <cell r="E843">
            <v>0</v>
          </cell>
          <cell r="F843">
            <v>0</v>
          </cell>
        </row>
        <row r="844">
          <cell r="A844">
            <v>9524496</v>
          </cell>
          <cell r="B844" t="str">
            <v>GENTIL JAIME NOGUERA LANDETA</v>
          </cell>
          <cell r="C844">
            <v>1831201</v>
          </cell>
          <cell r="D844">
            <v>0</v>
          </cell>
          <cell r="E844">
            <v>0</v>
          </cell>
          <cell r="F844">
            <v>1831201</v>
          </cell>
        </row>
        <row r="845">
          <cell r="A845">
            <v>9527218</v>
          </cell>
          <cell r="B845" t="str">
            <v>EDGAR MAURICIO BERNAL BARRERA</v>
          </cell>
          <cell r="C845">
            <v>2027841</v>
          </cell>
          <cell r="D845">
            <v>0</v>
          </cell>
          <cell r="E845">
            <v>0</v>
          </cell>
          <cell r="F845">
            <v>2027841</v>
          </cell>
        </row>
        <row r="846">
          <cell r="A846">
            <v>9528096</v>
          </cell>
          <cell r="B846" t="str">
            <v>ARTURO  AVELLA BOLIVAR</v>
          </cell>
          <cell r="C846">
            <v>3803474</v>
          </cell>
          <cell r="D846">
            <v>3803474</v>
          </cell>
          <cell r="E846">
            <v>0</v>
          </cell>
          <cell r="F846">
            <v>0</v>
          </cell>
        </row>
        <row r="847">
          <cell r="A847">
            <v>9528522</v>
          </cell>
          <cell r="B847" t="str">
            <v>ALVARO  JIMENEZ OROZCO</v>
          </cell>
          <cell r="C847">
            <v>2027841</v>
          </cell>
          <cell r="D847">
            <v>0</v>
          </cell>
          <cell r="E847">
            <v>0</v>
          </cell>
          <cell r="F847">
            <v>2027841</v>
          </cell>
        </row>
        <row r="848">
          <cell r="A848">
            <v>9528570</v>
          </cell>
          <cell r="B848" t="str">
            <v>MARTIN  ALARCON VARGAS</v>
          </cell>
          <cell r="C848">
            <v>1879805</v>
          </cell>
          <cell r="D848">
            <v>0</v>
          </cell>
          <cell r="E848">
            <v>0</v>
          </cell>
          <cell r="F848">
            <v>1879805</v>
          </cell>
        </row>
        <row r="849">
          <cell r="A849">
            <v>9529631</v>
          </cell>
          <cell r="B849" t="str">
            <v>GERMAN  SALAMANCA MARENTES</v>
          </cell>
          <cell r="C849">
            <v>1879805</v>
          </cell>
          <cell r="D849">
            <v>1879805</v>
          </cell>
          <cell r="E849">
            <v>0</v>
          </cell>
          <cell r="F849">
            <v>0</v>
          </cell>
        </row>
        <row r="850">
          <cell r="A850">
            <v>9530649</v>
          </cell>
          <cell r="B850" t="str">
            <v>JUAN EFRAIN AVELLA ARENAS</v>
          </cell>
          <cell r="C850">
            <v>2456203</v>
          </cell>
          <cell r="D850">
            <v>2456203</v>
          </cell>
          <cell r="E850">
            <v>0</v>
          </cell>
          <cell r="F850">
            <v>0</v>
          </cell>
        </row>
        <row r="851">
          <cell r="A851">
            <v>9532285</v>
          </cell>
          <cell r="B851" t="str">
            <v>RUBEN DARIO RIVERA MORENO</v>
          </cell>
          <cell r="C851">
            <v>34472750</v>
          </cell>
          <cell r="D851">
            <v>0</v>
          </cell>
          <cell r="E851">
            <v>0</v>
          </cell>
          <cell r="F851">
            <v>34472750</v>
          </cell>
        </row>
        <row r="852">
          <cell r="A852">
            <v>9532716</v>
          </cell>
          <cell r="B852" t="str">
            <v>EDGAR MAURICIO MORENO SUAREZ</v>
          </cell>
          <cell r="C852">
            <v>2027841</v>
          </cell>
          <cell r="D852">
            <v>0</v>
          </cell>
          <cell r="E852">
            <v>0</v>
          </cell>
          <cell r="F852">
            <v>2027841</v>
          </cell>
        </row>
        <row r="853">
          <cell r="A853">
            <v>9715519</v>
          </cell>
          <cell r="B853" t="str">
            <v>JOSE ORIELSO TORRADO AVENDAÑO</v>
          </cell>
          <cell r="C853">
            <v>3743929</v>
          </cell>
          <cell r="D853">
            <v>0</v>
          </cell>
          <cell r="E853">
            <v>0</v>
          </cell>
          <cell r="F853">
            <v>3743929</v>
          </cell>
        </row>
        <row r="854">
          <cell r="A854">
            <v>9856600</v>
          </cell>
          <cell r="B854" t="str">
            <v>JHON JAIRO BETANCURT SALAZAR</v>
          </cell>
          <cell r="C854">
            <v>1370004</v>
          </cell>
          <cell r="D854">
            <v>0</v>
          </cell>
          <cell r="E854">
            <v>0</v>
          </cell>
          <cell r="F854">
            <v>1370004</v>
          </cell>
        </row>
        <row r="855">
          <cell r="A855">
            <v>9876544</v>
          </cell>
          <cell r="B855" t="str">
            <v>MARIA EUFRASIA SILVA DE JAIMES</v>
          </cell>
          <cell r="C855">
            <v>2057346</v>
          </cell>
          <cell r="D855">
            <v>2057346</v>
          </cell>
          <cell r="E855">
            <v>0</v>
          </cell>
          <cell r="F855">
            <v>0</v>
          </cell>
        </row>
        <row r="856">
          <cell r="A856">
            <v>10099972</v>
          </cell>
          <cell r="B856" t="str">
            <v>RICARDO ERNESTO ZAPATA MONTOYA</v>
          </cell>
          <cell r="C856">
            <v>2126634</v>
          </cell>
          <cell r="D856">
            <v>2126634</v>
          </cell>
          <cell r="E856">
            <v>0</v>
          </cell>
          <cell r="F856">
            <v>0</v>
          </cell>
        </row>
        <row r="857">
          <cell r="A857">
            <v>10259068</v>
          </cell>
          <cell r="B857" t="str">
            <v>OSCAR HUMBERTO ROSERO ORTIZ</v>
          </cell>
          <cell r="C857">
            <v>4488619</v>
          </cell>
          <cell r="D857">
            <v>0</v>
          </cell>
          <cell r="E857">
            <v>0</v>
          </cell>
          <cell r="F857">
            <v>4488619</v>
          </cell>
        </row>
        <row r="858">
          <cell r="A858">
            <v>10268011</v>
          </cell>
          <cell r="B858" t="str">
            <v>SANDRA PATRICIA DUARTE ORTEGA</v>
          </cell>
          <cell r="C858">
            <v>6131487</v>
          </cell>
          <cell r="D858">
            <v>6131487</v>
          </cell>
          <cell r="E858">
            <v>0</v>
          </cell>
          <cell r="F858">
            <v>0</v>
          </cell>
        </row>
        <row r="859">
          <cell r="A859">
            <v>10307879</v>
          </cell>
          <cell r="B859" t="str">
            <v>JAVIER EDSON RIASCOS HURTADO</v>
          </cell>
          <cell r="C859">
            <v>1980165</v>
          </cell>
          <cell r="D859">
            <v>0</v>
          </cell>
          <cell r="E859">
            <v>0</v>
          </cell>
          <cell r="F859">
            <v>1980165</v>
          </cell>
        </row>
        <row r="860">
          <cell r="A860">
            <v>10385445</v>
          </cell>
          <cell r="B860" t="str">
            <v xml:space="preserve">WILSON  SINISTERRA </v>
          </cell>
          <cell r="C860">
            <v>1158543</v>
          </cell>
          <cell r="D860">
            <v>1158543</v>
          </cell>
          <cell r="E860">
            <v>0</v>
          </cell>
          <cell r="F860">
            <v>0</v>
          </cell>
        </row>
        <row r="861">
          <cell r="A861">
            <v>10386584</v>
          </cell>
          <cell r="B861" t="str">
            <v>LEOCADIO  OBANDO CUERO</v>
          </cell>
          <cell r="C861">
            <v>1667096</v>
          </cell>
          <cell r="D861">
            <v>0</v>
          </cell>
          <cell r="E861">
            <v>0</v>
          </cell>
          <cell r="F861">
            <v>1667096</v>
          </cell>
        </row>
        <row r="862">
          <cell r="A862">
            <v>10387002</v>
          </cell>
          <cell r="B862" t="str">
            <v>OTILIO  MEJIA CHIRIPUA</v>
          </cell>
          <cell r="C862">
            <v>1408756</v>
          </cell>
          <cell r="D862">
            <v>1408756</v>
          </cell>
          <cell r="E862">
            <v>0</v>
          </cell>
          <cell r="F862">
            <v>0</v>
          </cell>
        </row>
        <row r="863">
          <cell r="A863">
            <v>10530322</v>
          </cell>
          <cell r="B863" t="str">
            <v xml:space="preserve">EIBAR  MELENDEZ </v>
          </cell>
          <cell r="C863">
            <v>3803475</v>
          </cell>
          <cell r="D863">
            <v>0</v>
          </cell>
          <cell r="E863">
            <v>0</v>
          </cell>
          <cell r="F863">
            <v>3803475</v>
          </cell>
        </row>
        <row r="864">
          <cell r="A864">
            <v>10540993</v>
          </cell>
          <cell r="B864" t="str">
            <v>ULISES  BRAVO ARGOTE</v>
          </cell>
          <cell r="C864">
            <v>16624316</v>
          </cell>
          <cell r="D864">
            <v>16624316</v>
          </cell>
          <cell r="E864">
            <v>0</v>
          </cell>
          <cell r="F864">
            <v>0</v>
          </cell>
        </row>
        <row r="865">
          <cell r="A865">
            <v>11253157</v>
          </cell>
          <cell r="B865" t="str">
            <v>CARLOS JULIO LOPEZ HERNANDEZ</v>
          </cell>
          <cell r="C865">
            <v>33654432</v>
          </cell>
          <cell r="D865">
            <v>33654432</v>
          </cell>
          <cell r="E865">
            <v>0</v>
          </cell>
          <cell r="F865">
            <v>0</v>
          </cell>
        </row>
        <row r="866">
          <cell r="A866">
            <v>11255142</v>
          </cell>
          <cell r="B866" t="str">
            <v>OSCAR RODRIGO LOPEZ ROZO</v>
          </cell>
          <cell r="C866">
            <v>240875000</v>
          </cell>
          <cell r="D866">
            <v>240875000</v>
          </cell>
          <cell r="E866">
            <v>0</v>
          </cell>
          <cell r="F866">
            <v>0</v>
          </cell>
        </row>
        <row r="867">
          <cell r="A867">
            <v>11332478</v>
          </cell>
          <cell r="B867" t="str">
            <v>GILBERTO ALONSO LARA MORENO</v>
          </cell>
          <cell r="C867">
            <v>6696806</v>
          </cell>
          <cell r="D867">
            <v>0</v>
          </cell>
          <cell r="E867">
            <v>0</v>
          </cell>
          <cell r="F867">
            <v>6696806</v>
          </cell>
        </row>
        <row r="868">
          <cell r="A868">
            <v>11341208</v>
          </cell>
          <cell r="B868" t="str">
            <v>JORGE ENRIQUE DIAZ TRIVIÑO</v>
          </cell>
          <cell r="C868">
            <v>6131487</v>
          </cell>
          <cell r="D868">
            <v>6131487</v>
          </cell>
          <cell r="E868">
            <v>0</v>
          </cell>
          <cell r="F868">
            <v>0</v>
          </cell>
        </row>
        <row r="869">
          <cell r="A869">
            <v>11342026</v>
          </cell>
          <cell r="B869" t="str">
            <v>HUGO  JURADO BERNAL</v>
          </cell>
          <cell r="C869">
            <v>6131487</v>
          </cell>
          <cell r="D869">
            <v>6131487</v>
          </cell>
          <cell r="E869">
            <v>0</v>
          </cell>
          <cell r="F869">
            <v>0</v>
          </cell>
        </row>
        <row r="870">
          <cell r="A870">
            <v>11426048</v>
          </cell>
          <cell r="B870" t="str">
            <v>CARLOS VICENTE SANTIBAÑEZ REYES</v>
          </cell>
          <cell r="C870">
            <v>12203727</v>
          </cell>
          <cell r="D870">
            <v>12203727</v>
          </cell>
          <cell r="E870">
            <v>0</v>
          </cell>
          <cell r="F870">
            <v>0</v>
          </cell>
        </row>
        <row r="871">
          <cell r="A871">
            <v>11426555</v>
          </cell>
          <cell r="B871" t="str">
            <v>CARLOS ENRIQUE OROZCO CASTIBLANCO</v>
          </cell>
          <cell r="C871">
            <v>4067909</v>
          </cell>
          <cell r="D871">
            <v>4067909</v>
          </cell>
          <cell r="E871">
            <v>0</v>
          </cell>
          <cell r="F871">
            <v>0</v>
          </cell>
        </row>
        <row r="872">
          <cell r="A872">
            <v>11438242</v>
          </cell>
          <cell r="B872" t="str">
            <v>VITO VLADIMIR LINARES JIMENES</v>
          </cell>
          <cell r="C872">
            <v>6131487</v>
          </cell>
          <cell r="D872">
            <v>6131487</v>
          </cell>
          <cell r="E872">
            <v>0</v>
          </cell>
          <cell r="F872">
            <v>0</v>
          </cell>
        </row>
        <row r="873">
          <cell r="A873">
            <v>11438658</v>
          </cell>
          <cell r="B873" t="str">
            <v>LEONARDO  GARZON ORTIZ</v>
          </cell>
          <cell r="C873">
            <v>1944437</v>
          </cell>
          <cell r="D873">
            <v>0</v>
          </cell>
          <cell r="E873">
            <v>0</v>
          </cell>
          <cell r="F873">
            <v>1944437</v>
          </cell>
        </row>
        <row r="874">
          <cell r="A874">
            <v>11617025</v>
          </cell>
          <cell r="B874" t="str">
            <v>FELIX  GUARDIA ROMAÑA</v>
          </cell>
          <cell r="C874">
            <v>123200000</v>
          </cell>
          <cell r="D874">
            <v>0</v>
          </cell>
          <cell r="E874">
            <v>0</v>
          </cell>
          <cell r="F874">
            <v>123200000</v>
          </cell>
        </row>
        <row r="875">
          <cell r="A875">
            <v>11636734</v>
          </cell>
          <cell r="B875" t="str">
            <v>ELEUTERIO  CHOCHO GUATICO</v>
          </cell>
          <cell r="C875">
            <v>1591543</v>
          </cell>
          <cell r="D875">
            <v>1591543</v>
          </cell>
          <cell r="E875">
            <v>0</v>
          </cell>
          <cell r="F875">
            <v>0</v>
          </cell>
        </row>
        <row r="876">
          <cell r="A876">
            <v>11785092</v>
          </cell>
          <cell r="B876" t="str">
            <v>OSCAR  MOSQUERA ABADIA</v>
          </cell>
          <cell r="C876">
            <v>1591543</v>
          </cell>
          <cell r="D876">
            <v>1591543</v>
          </cell>
          <cell r="E876">
            <v>0</v>
          </cell>
          <cell r="F876">
            <v>0</v>
          </cell>
        </row>
        <row r="877">
          <cell r="A877">
            <v>11787908</v>
          </cell>
          <cell r="B877" t="str">
            <v>VITELMO  PALACIOS PALACIOS</v>
          </cell>
          <cell r="C877">
            <v>3803474</v>
          </cell>
          <cell r="D877">
            <v>3803474</v>
          </cell>
          <cell r="E877">
            <v>0</v>
          </cell>
          <cell r="F877">
            <v>0</v>
          </cell>
        </row>
        <row r="878">
          <cell r="A878">
            <v>11789453</v>
          </cell>
          <cell r="B878" t="str">
            <v>JUAN ABSOLON VALENCIA MARTINEZ</v>
          </cell>
          <cell r="C878">
            <v>10754889</v>
          </cell>
          <cell r="D878">
            <v>10754889</v>
          </cell>
          <cell r="E878">
            <v>0</v>
          </cell>
          <cell r="F878">
            <v>0</v>
          </cell>
        </row>
        <row r="879">
          <cell r="A879">
            <v>11800802</v>
          </cell>
          <cell r="B879" t="str">
            <v>FREDY ANTONIO MOSQUERA ORTIZ</v>
          </cell>
          <cell r="C879">
            <v>7000000</v>
          </cell>
          <cell r="D879">
            <v>0</v>
          </cell>
          <cell r="E879">
            <v>0</v>
          </cell>
          <cell r="F879">
            <v>7000000</v>
          </cell>
        </row>
        <row r="880">
          <cell r="A880">
            <v>11802117</v>
          </cell>
          <cell r="B880" t="str">
            <v>RAFAEL  CORDOBA MENA</v>
          </cell>
          <cell r="C880">
            <v>7244623</v>
          </cell>
          <cell r="D880">
            <v>7244623</v>
          </cell>
          <cell r="E880">
            <v>0</v>
          </cell>
          <cell r="F880">
            <v>0</v>
          </cell>
        </row>
        <row r="881">
          <cell r="A881">
            <v>12097257</v>
          </cell>
          <cell r="B881" t="str">
            <v>MARCO AURELIO ORTIZ ANGULO</v>
          </cell>
          <cell r="C881">
            <v>1604980</v>
          </cell>
          <cell r="D881">
            <v>0</v>
          </cell>
          <cell r="E881">
            <v>0</v>
          </cell>
          <cell r="F881">
            <v>1604980</v>
          </cell>
        </row>
        <row r="882">
          <cell r="A882">
            <v>12101758</v>
          </cell>
          <cell r="B882" t="str">
            <v>JORGE  ALVAREZ TORRES</v>
          </cell>
          <cell r="C882">
            <v>3661943</v>
          </cell>
          <cell r="D882">
            <v>3661943</v>
          </cell>
          <cell r="E882">
            <v>0</v>
          </cell>
          <cell r="F882">
            <v>0</v>
          </cell>
        </row>
        <row r="883">
          <cell r="A883">
            <v>12103872</v>
          </cell>
          <cell r="B883" t="str">
            <v>RODRIGO  GUEVARA PERDOMO</v>
          </cell>
          <cell r="C883">
            <v>6131486</v>
          </cell>
          <cell r="D883">
            <v>0</v>
          </cell>
          <cell r="E883">
            <v>0</v>
          </cell>
          <cell r="F883">
            <v>6131486</v>
          </cell>
        </row>
        <row r="884">
          <cell r="A884">
            <v>12104324</v>
          </cell>
          <cell r="B884" t="str">
            <v>LUIS CARLOS DIAZ YARA</v>
          </cell>
          <cell r="C884">
            <v>4979006</v>
          </cell>
          <cell r="D884">
            <v>4979006</v>
          </cell>
          <cell r="E884">
            <v>0</v>
          </cell>
          <cell r="F884">
            <v>0</v>
          </cell>
        </row>
        <row r="885">
          <cell r="A885">
            <v>12106449</v>
          </cell>
          <cell r="B885" t="str">
            <v>DAVID  PERDOMO ALDANA</v>
          </cell>
          <cell r="C885">
            <v>6131486</v>
          </cell>
          <cell r="D885">
            <v>0</v>
          </cell>
          <cell r="E885">
            <v>0</v>
          </cell>
          <cell r="F885">
            <v>6131486</v>
          </cell>
        </row>
        <row r="886">
          <cell r="A886">
            <v>12115606</v>
          </cell>
          <cell r="B886" t="str">
            <v>ALFONSO  RAMOS ZUÑIGA</v>
          </cell>
          <cell r="C886">
            <v>3661943</v>
          </cell>
          <cell r="D886">
            <v>0</v>
          </cell>
          <cell r="E886">
            <v>0</v>
          </cell>
          <cell r="F886">
            <v>3661943</v>
          </cell>
        </row>
        <row r="887">
          <cell r="A887">
            <v>12121439</v>
          </cell>
          <cell r="B887" t="str">
            <v>JOSE LIZARDO LARA GALINDO</v>
          </cell>
          <cell r="C887">
            <v>3661943</v>
          </cell>
          <cell r="D887">
            <v>3661943</v>
          </cell>
          <cell r="E887">
            <v>0</v>
          </cell>
          <cell r="F887">
            <v>0</v>
          </cell>
        </row>
        <row r="888">
          <cell r="A888">
            <v>12128678</v>
          </cell>
          <cell r="B888" t="str">
            <v>LUIS HERNANDO CELADA SALCEDO</v>
          </cell>
          <cell r="C888">
            <v>1944437</v>
          </cell>
          <cell r="D888">
            <v>0</v>
          </cell>
          <cell r="E888">
            <v>0</v>
          </cell>
          <cell r="F888">
            <v>1944437</v>
          </cell>
        </row>
        <row r="889">
          <cell r="A889">
            <v>12130417</v>
          </cell>
          <cell r="B889" t="str">
            <v xml:space="preserve">OYDEM  UNI </v>
          </cell>
          <cell r="C889">
            <v>2265077</v>
          </cell>
          <cell r="D889">
            <v>0</v>
          </cell>
          <cell r="E889">
            <v>0</v>
          </cell>
          <cell r="F889">
            <v>2265077</v>
          </cell>
        </row>
        <row r="890">
          <cell r="A890">
            <v>12135493</v>
          </cell>
          <cell r="B890" t="str">
            <v>ELIAS  VALENZUELA BUITRAGO</v>
          </cell>
          <cell r="C890">
            <v>45503373</v>
          </cell>
          <cell r="D890">
            <v>0</v>
          </cell>
          <cell r="E890">
            <v>0</v>
          </cell>
          <cell r="F890">
            <v>45503373</v>
          </cell>
        </row>
        <row r="891">
          <cell r="A891">
            <v>12226442</v>
          </cell>
          <cell r="B891" t="str">
            <v>FAIVER  RODRIGUEZ SANCHEZ</v>
          </cell>
          <cell r="C891">
            <v>3949482</v>
          </cell>
          <cell r="D891">
            <v>0</v>
          </cell>
          <cell r="E891">
            <v>0</v>
          </cell>
          <cell r="F891">
            <v>3949482</v>
          </cell>
        </row>
        <row r="892">
          <cell r="A892">
            <v>12234730</v>
          </cell>
          <cell r="B892" t="str">
            <v>JOSE ULISES VASQUEZ RODRIGUEZ</v>
          </cell>
          <cell r="C892">
            <v>3526594</v>
          </cell>
          <cell r="D892">
            <v>0</v>
          </cell>
          <cell r="E892">
            <v>0</v>
          </cell>
          <cell r="F892">
            <v>3526594</v>
          </cell>
        </row>
        <row r="893">
          <cell r="A893">
            <v>12265783</v>
          </cell>
          <cell r="B893" t="str">
            <v>EIBAR  ROJAS BENAVIDES</v>
          </cell>
          <cell r="C893">
            <v>2041490</v>
          </cell>
          <cell r="D893">
            <v>2041490</v>
          </cell>
          <cell r="E893">
            <v>0</v>
          </cell>
          <cell r="F893">
            <v>0</v>
          </cell>
        </row>
        <row r="894">
          <cell r="A894">
            <v>12274494</v>
          </cell>
          <cell r="B894" t="str">
            <v>ALFREDO  OCHOA BASTIDAS</v>
          </cell>
          <cell r="C894">
            <v>9126088</v>
          </cell>
          <cell r="D894">
            <v>9126088</v>
          </cell>
          <cell r="E894">
            <v>0</v>
          </cell>
          <cell r="F894">
            <v>0</v>
          </cell>
        </row>
        <row r="895">
          <cell r="A895">
            <v>12562515</v>
          </cell>
          <cell r="B895" t="str">
            <v>GERARDO SEGUNDO AREVALO VANEGAS</v>
          </cell>
          <cell r="C895">
            <v>4979006</v>
          </cell>
          <cell r="D895">
            <v>4979006</v>
          </cell>
          <cell r="E895">
            <v>0</v>
          </cell>
          <cell r="F895">
            <v>0</v>
          </cell>
        </row>
        <row r="896">
          <cell r="A896">
            <v>12567024</v>
          </cell>
          <cell r="B896" t="str">
            <v>CARLOS ALBERTO GARCIA ITURRIAGO</v>
          </cell>
          <cell r="C896">
            <v>62050950</v>
          </cell>
          <cell r="D896">
            <v>0</v>
          </cell>
          <cell r="E896">
            <v>62050950</v>
          </cell>
          <cell r="F896">
            <v>124101900</v>
          </cell>
        </row>
        <row r="897">
          <cell r="A897">
            <v>12612389</v>
          </cell>
          <cell r="B897" t="str">
            <v>DILSON JESUS RADA BOJATO</v>
          </cell>
          <cell r="C897">
            <v>7417440</v>
          </cell>
          <cell r="D897">
            <v>7417440</v>
          </cell>
          <cell r="E897">
            <v>0</v>
          </cell>
          <cell r="F897">
            <v>0</v>
          </cell>
        </row>
        <row r="898">
          <cell r="A898">
            <v>12796190</v>
          </cell>
          <cell r="B898" t="str">
            <v>LENNIN  GUERRERO GARCES</v>
          </cell>
          <cell r="C898">
            <v>2028588</v>
          </cell>
          <cell r="D898">
            <v>0</v>
          </cell>
          <cell r="E898">
            <v>0</v>
          </cell>
          <cell r="F898">
            <v>2028588</v>
          </cell>
        </row>
        <row r="899">
          <cell r="A899">
            <v>12796312</v>
          </cell>
          <cell r="B899" t="str">
            <v>MELECIO  SINISTERRA CALZADA</v>
          </cell>
          <cell r="C899">
            <v>2221158</v>
          </cell>
          <cell r="D899">
            <v>2221158</v>
          </cell>
          <cell r="E899">
            <v>0</v>
          </cell>
          <cell r="F899">
            <v>0</v>
          </cell>
        </row>
        <row r="900">
          <cell r="A900">
            <v>12796387</v>
          </cell>
          <cell r="B900" t="str">
            <v>ANDRES  GARCES CIFUENTES</v>
          </cell>
          <cell r="C900">
            <v>15319481</v>
          </cell>
          <cell r="D900">
            <v>0</v>
          </cell>
          <cell r="E900">
            <v>0</v>
          </cell>
          <cell r="F900">
            <v>15319481</v>
          </cell>
        </row>
        <row r="901">
          <cell r="A901">
            <v>12796720</v>
          </cell>
          <cell r="B901" t="str">
            <v>JOSE LENY REINA BENITEZ</v>
          </cell>
          <cell r="C901">
            <v>1514721</v>
          </cell>
          <cell r="D901">
            <v>0</v>
          </cell>
          <cell r="E901">
            <v>0</v>
          </cell>
          <cell r="F901">
            <v>1514721</v>
          </cell>
        </row>
        <row r="902">
          <cell r="A902">
            <v>12797118</v>
          </cell>
          <cell r="B902" t="str">
            <v>JHON WIDMAN PAYAN MINOTTA</v>
          </cell>
          <cell r="C902">
            <v>1667096</v>
          </cell>
          <cell r="D902">
            <v>0</v>
          </cell>
          <cell r="E902">
            <v>0</v>
          </cell>
          <cell r="F902">
            <v>1667096</v>
          </cell>
        </row>
        <row r="903">
          <cell r="A903">
            <v>12797622</v>
          </cell>
          <cell r="B903" t="str">
            <v>ARCESIO  TORRES CALZADA</v>
          </cell>
          <cell r="C903">
            <v>2536250</v>
          </cell>
          <cell r="D903">
            <v>2536250</v>
          </cell>
          <cell r="E903">
            <v>0</v>
          </cell>
          <cell r="F903">
            <v>0</v>
          </cell>
        </row>
        <row r="904">
          <cell r="A904">
            <v>12830042</v>
          </cell>
          <cell r="B904" t="str">
            <v>RUBIANO  PRECIADO VALENCIA</v>
          </cell>
          <cell r="C904">
            <v>1489648</v>
          </cell>
          <cell r="D904">
            <v>0</v>
          </cell>
          <cell r="E904">
            <v>0</v>
          </cell>
          <cell r="F904">
            <v>1489648</v>
          </cell>
        </row>
        <row r="905">
          <cell r="A905">
            <v>12830528</v>
          </cell>
          <cell r="B905" t="str">
            <v>FERNANDO  OCAMPO SOLIS</v>
          </cell>
          <cell r="C905">
            <v>17753750</v>
          </cell>
          <cell r="D905">
            <v>17753750</v>
          </cell>
          <cell r="E905">
            <v>0</v>
          </cell>
          <cell r="F905">
            <v>0</v>
          </cell>
        </row>
        <row r="906">
          <cell r="A906">
            <v>12830736</v>
          </cell>
          <cell r="B906" t="str">
            <v>NICOLAS ALFREDO ULLOA ZUÑIGA</v>
          </cell>
          <cell r="C906">
            <v>2028588</v>
          </cell>
          <cell r="D906">
            <v>2028588</v>
          </cell>
          <cell r="E906">
            <v>0</v>
          </cell>
          <cell r="F906">
            <v>0</v>
          </cell>
        </row>
        <row r="907">
          <cell r="A907">
            <v>12901289</v>
          </cell>
          <cell r="B907" t="str">
            <v>ANDRES ALFONSO CAICEDO MARTINEZ</v>
          </cell>
          <cell r="C907">
            <v>1156161</v>
          </cell>
          <cell r="D907">
            <v>0</v>
          </cell>
          <cell r="E907">
            <v>0</v>
          </cell>
          <cell r="F907">
            <v>1156161</v>
          </cell>
        </row>
        <row r="908">
          <cell r="A908">
            <v>12904961</v>
          </cell>
          <cell r="B908" t="str">
            <v xml:space="preserve">SEGUNDO GUMERCINDO LANDAZURI </v>
          </cell>
          <cell r="C908">
            <v>24231536</v>
          </cell>
          <cell r="D908">
            <v>0</v>
          </cell>
          <cell r="E908">
            <v>0</v>
          </cell>
          <cell r="F908">
            <v>24231536</v>
          </cell>
        </row>
        <row r="909">
          <cell r="A909">
            <v>12905687</v>
          </cell>
          <cell r="B909" t="str">
            <v>LUIS EDUARDO MORENO MAIRONGO</v>
          </cell>
          <cell r="C909">
            <v>1115377</v>
          </cell>
          <cell r="D909">
            <v>0</v>
          </cell>
          <cell r="E909">
            <v>0</v>
          </cell>
          <cell r="F909">
            <v>1115377</v>
          </cell>
        </row>
        <row r="910">
          <cell r="A910">
            <v>12908002</v>
          </cell>
          <cell r="B910" t="str">
            <v>WILSON ANTISTENES GONZALEZ RIVERA</v>
          </cell>
          <cell r="C910">
            <v>1408756</v>
          </cell>
          <cell r="D910">
            <v>0</v>
          </cell>
          <cell r="E910">
            <v>0</v>
          </cell>
          <cell r="F910">
            <v>1408756</v>
          </cell>
        </row>
        <row r="911">
          <cell r="A911">
            <v>12918550</v>
          </cell>
          <cell r="B911" t="str">
            <v>MARIO GERMAN VELASQUEZ CORTES</v>
          </cell>
          <cell r="C911">
            <v>1667096</v>
          </cell>
          <cell r="D911">
            <v>1667096</v>
          </cell>
          <cell r="E911">
            <v>0</v>
          </cell>
          <cell r="F911">
            <v>0</v>
          </cell>
        </row>
        <row r="912">
          <cell r="A912">
            <v>12930549</v>
          </cell>
          <cell r="B912" t="str">
            <v>JOSE ALVARO ANCHICO PADILLA</v>
          </cell>
          <cell r="C912">
            <v>9486769</v>
          </cell>
          <cell r="D912">
            <v>9486769</v>
          </cell>
          <cell r="E912">
            <v>0</v>
          </cell>
          <cell r="F912">
            <v>0</v>
          </cell>
        </row>
        <row r="913">
          <cell r="A913">
            <v>12956565</v>
          </cell>
          <cell r="B913" t="str">
            <v>FRANCO MARINO SOLARTE PORTILLO</v>
          </cell>
          <cell r="C913">
            <v>3803475</v>
          </cell>
          <cell r="D913">
            <v>3803475</v>
          </cell>
          <cell r="E913">
            <v>0</v>
          </cell>
          <cell r="F913">
            <v>0</v>
          </cell>
        </row>
        <row r="914">
          <cell r="A914">
            <v>12956776</v>
          </cell>
          <cell r="B914" t="str">
            <v>ALVARO FRANCISCO JAVIER LASSO GAMEZ</v>
          </cell>
          <cell r="C914">
            <v>3803745</v>
          </cell>
          <cell r="D914">
            <v>0</v>
          </cell>
          <cell r="E914">
            <v>0</v>
          </cell>
          <cell r="F914">
            <v>3803745</v>
          </cell>
        </row>
        <row r="915">
          <cell r="A915">
            <v>12958030</v>
          </cell>
          <cell r="B915" t="str">
            <v>LEONCIO DE JESUS VERGARA CIFUENTES</v>
          </cell>
          <cell r="C915">
            <v>24998132</v>
          </cell>
          <cell r="D915">
            <v>0</v>
          </cell>
          <cell r="E915">
            <v>0</v>
          </cell>
          <cell r="F915">
            <v>24998132</v>
          </cell>
        </row>
        <row r="916">
          <cell r="A916">
            <v>12962911</v>
          </cell>
          <cell r="B916" t="str">
            <v>JAIME ARTURO DIAZ ROJAS</v>
          </cell>
          <cell r="C916">
            <v>4979006</v>
          </cell>
          <cell r="D916">
            <v>4979006</v>
          </cell>
          <cell r="E916">
            <v>0</v>
          </cell>
          <cell r="F916">
            <v>0</v>
          </cell>
        </row>
        <row r="917">
          <cell r="A917">
            <v>12963393</v>
          </cell>
          <cell r="B917" t="str">
            <v>JESUS EDMUNDO GONZALEZ GUALGUAN</v>
          </cell>
          <cell r="C917">
            <v>22686110</v>
          </cell>
          <cell r="D917">
            <v>22686110</v>
          </cell>
          <cell r="E917">
            <v>0</v>
          </cell>
          <cell r="F917">
            <v>0</v>
          </cell>
        </row>
        <row r="918">
          <cell r="A918">
            <v>12963546</v>
          </cell>
          <cell r="B918" t="str">
            <v>JORGE LEON CAIPE CRUZ</v>
          </cell>
          <cell r="C918">
            <v>23893359</v>
          </cell>
          <cell r="D918">
            <v>0</v>
          </cell>
          <cell r="E918">
            <v>0</v>
          </cell>
          <cell r="F918">
            <v>23893359</v>
          </cell>
        </row>
        <row r="919">
          <cell r="A919">
            <v>12965709</v>
          </cell>
          <cell r="B919" t="str">
            <v>SEGUNDO EMILIO BENAVIDEZ RUIZ</v>
          </cell>
          <cell r="C919">
            <v>3803474</v>
          </cell>
          <cell r="D919">
            <v>0</v>
          </cell>
          <cell r="E919">
            <v>0</v>
          </cell>
          <cell r="F919">
            <v>3803474</v>
          </cell>
        </row>
        <row r="920">
          <cell r="A920">
            <v>12968142</v>
          </cell>
          <cell r="B920" t="str">
            <v>AFRANIO HUMBERTO MEJIA SANCHEZ</v>
          </cell>
          <cell r="C920">
            <v>21893664</v>
          </cell>
          <cell r="D920">
            <v>0</v>
          </cell>
          <cell r="E920">
            <v>0</v>
          </cell>
          <cell r="F920">
            <v>21893664</v>
          </cell>
        </row>
        <row r="921">
          <cell r="A921">
            <v>12968360</v>
          </cell>
          <cell r="B921" t="str">
            <v>JULIO RENE FLOREZ CASANOVA</v>
          </cell>
          <cell r="C921">
            <v>2152304</v>
          </cell>
          <cell r="D921">
            <v>0</v>
          </cell>
          <cell r="E921">
            <v>0</v>
          </cell>
          <cell r="F921">
            <v>2152304</v>
          </cell>
        </row>
        <row r="922">
          <cell r="A922">
            <v>12969614</v>
          </cell>
          <cell r="B922" t="str">
            <v>JOSE MILTON GOMEZ GOMEZ</v>
          </cell>
          <cell r="C922">
            <v>18550487</v>
          </cell>
          <cell r="D922">
            <v>0</v>
          </cell>
          <cell r="E922">
            <v>0</v>
          </cell>
          <cell r="F922">
            <v>18550487</v>
          </cell>
        </row>
        <row r="923">
          <cell r="A923">
            <v>12972385</v>
          </cell>
          <cell r="B923" t="str">
            <v>CARLOS  JIMENEZ BOLAÑOS</v>
          </cell>
          <cell r="C923">
            <v>3339612</v>
          </cell>
          <cell r="D923">
            <v>0</v>
          </cell>
          <cell r="E923">
            <v>0</v>
          </cell>
          <cell r="F923">
            <v>3339612</v>
          </cell>
        </row>
        <row r="924">
          <cell r="A924">
            <v>12976323</v>
          </cell>
          <cell r="B924" t="str">
            <v>LUIS ALBERTO TULCAN ORDOÑEZ</v>
          </cell>
          <cell r="C924">
            <v>3661763</v>
          </cell>
          <cell r="D924">
            <v>3661763</v>
          </cell>
          <cell r="E924">
            <v>0</v>
          </cell>
          <cell r="F924">
            <v>0</v>
          </cell>
        </row>
        <row r="925">
          <cell r="A925">
            <v>12978105</v>
          </cell>
          <cell r="B925" t="str">
            <v>MANUEL JOSE VELEZ MARTINEZ</v>
          </cell>
          <cell r="C925">
            <v>3661763</v>
          </cell>
          <cell r="D925">
            <v>3661763</v>
          </cell>
          <cell r="E925">
            <v>0</v>
          </cell>
          <cell r="F925">
            <v>0</v>
          </cell>
        </row>
        <row r="926">
          <cell r="A926">
            <v>12978580</v>
          </cell>
          <cell r="B926" t="str">
            <v xml:space="preserve">CARLOS ALFREDO BASTIDAS </v>
          </cell>
          <cell r="C926">
            <v>6131487</v>
          </cell>
          <cell r="D926">
            <v>0</v>
          </cell>
          <cell r="E926">
            <v>0</v>
          </cell>
          <cell r="F926">
            <v>6131487</v>
          </cell>
        </row>
        <row r="927">
          <cell r="A927">
            <v>12980482</v>
          </cell>
          <cell r="B927" t="str">
            <v>ALVARO GONZALO BENAVIDES NARVAEZ</v>
          </cell>
          <cell r="C927">
            <v>2221158</v>
          </cell>
          <cell r="D927">
            <v>0</v>
          </cell>
          <cell r="E927">
            <v>0</v>
          </cell>
          <cell r="F927">
            <v>2221158</v>
          </cell>
        </row>
        <row r="928">
          <cell r="A928">
            <v>12980897</v>
          </cell>
          <cell r="B928" t="str">
            <v>JAIRO DE JESUS MARIÑO MESIAS</v>
          </cell>
          <cell r="C928">
            <v>2904608</v>
          </cell>
          <cell r="D928">
            <v>2904608</v>
          </cell>
          <cell r="E928">
            <v>0</v>
          </cell>
          <cell r="F928">
            <v>0</v>
          </cell>
        </row>
        <row r="929">
          <cell r="A929">
            <v>12981091</v>
          </cell>
          <cell r="B929" t="str">
            <v>JAIME  ERASO CASTILLO</v>
          </cell>
          <cell r="C929">
            <v>18238091</v>
          </cell>
          <cell r="D929">
            <v>18238091</v>
          </cell>
          <cell r="E929">
            <v>0</v>
          </cell>
          <cell r="F929">
            <v>0</v>
          </cell>
        </row>
        <row r="930">
          <cell r="A930">
            <v>12982537</v>
          </cell>
          <cell r="B930" t="str">
            <v>HERMES GILBERTO SANTANDER SANTACRUZ</v>
          </cell>
          <cell r="C930">
            <v>21574687</v>
          </cell>
          <cell r="D930">
            <v>0</v>
          </cell>
          <cell r="E930">
            <v>0</v>
          </cell>
          <cell r="F930">
            <v>21574687</v>
          </cell>
        </row>
        <row r="931">
          <cell r="A931">
            <v>12985947</v>
          </cell>
          <cell r="B931" t="str">
            <v>LUIS ARTURO MUÑOZ OVIEDO</v>
          </cell>
          <cell r="C931">
            <v>19672377</v>
          </cell>
          <cell r="D931">
            <v>19672377</v>
          </cell>
          <cell r="E931">
            <v>0</v>
          </cell>
          <cell r="F931">
            <v>0</v>
          </cell>
        </row>
        <row r="932">
          <cell r="A932">
            <v>12989344</v>
          </cell>
          <cell r="B932" t="str">
            <v>EDUARDO EFRAIN BASANTE CASTRO</v>
          </cell>
          <cell r="C932">
            <v>3017020</v>
          </cell>
          <cell r="D932">
            <v>0</v>
          </cell>
          <cell r="E932">
            <v>0</v>
          </cell>
          <cell r="F932">
            <v>3017020</v>
          </cell>
        </row>
        <row r="933">
          <cell r="A933">
            <v>12989565</v>
          </cell>
          <cell r="B933" t="str">
            <v>ALBERTO ROLANDO PANTOJA AGREDA</v>
          </cell>
          <cell r="C933">
            <v>8870460</v>
          </cell>
          <cell r="D933">
            <v>0</v>
          </cell>
          <cell r="E933">
            <v>0</v>
          </cell>
          <cell r="F933">
            <v>8870460</v>
          </cell>
        </row>
        <row r="934">
          <cell r="A934">
            <v>12997296</v>
          </cell>
          <cell r="B934" t="str">
            <v>JESUS AURELIO LOPEZ GOMEZ</v>
          </cell>
          <cell r="C934">
            <v>22686110</v>
          </cell>
          <cell r="D934">
            <v>0</v>
          </cell>
          <cell r="E934">
            <v>0</v>
          </cell>
          <cell r="F934">
            <v>22686110</v>
          </cell>
        </row>
        <row r="935">
          <cell r="A935">
            <v>12997797</v>
          </cell>
          <cell r="B935" t="str">
            <v xml:space="preserve">WILLIAM RICARDO GUERRERO </v>
          </cell>
          <cell r="C935">
            <v>2211158</v>
          </cell>
          <cell r="D935">
            <v>0</v>
          </cell>
          <cell r="E935">
            <v>0</v>
          </cell>
          <cell r="F935">
            <v>2211158</v>
          </cell>
        </row>
        <row r="936">
          <cell r="A936">
            <v>12999097</v>
          </cell>
          <cell r="B936" t="str">
            <v>JOSE LUIS CEBALLOS GALVIS</v>
          </cell>
          <cell r="C936">
            <v>3017020</v>
          </cell>
          <cell r="D936">
            <v>0</v>
          </cell>
          <cell r="E936">
            <v>0</v>
          </cell>
          <cell r="F936">
            <v>3017020</v>
          </cell>
        </row>
        <row r="937">
          <cell r="A937">
            <v>13007573</v>
          </cell>
          <cell r="B937" t="str">
            <v>JAIME ALIRIO LOPEZ IBARRA</v>
          </cell>
          <cell r="C937">
            <v>3500258</v>
          </cell>
          <cell r="D937">
            <v>0</v>
          </cell>
          <cell r="E937">
            <v>0</v>
          </cell>
          <cell r="F937">
            <v>3500258</v>
          </cell>
        </row>
        <row r="938">
          <cell r="A938">
            <v>13010192</v>
          </cell>
          <cell r="B938" t="str">
            <v>CARLOS HUMBERTO BUSTOS ERAZO</v>
          </cell>
          <cell r="C938">
            <v>3314146</v>
          </cell>
          <cell r="D938">
            <v>3314146</v>
          </cell>
          <cell r="E938">
            <v>0</v>
          </cell>
          <cell r="F938">
            <v>0</v>
          </cell>
        </row>
        <row r="939">
          <cell r="A939">
            <v>13010345</v>
          </cell>
          <cell r="B939" t="str">
            <v>RUPERTO AQUILES MONTENEGRO FIGUEROA</v>
          </cell>
          <cell r="C939">
            <v>16353698</v>
          </cell>
          <cell r="D939">
            <v>0</v>
          </cell>
          <cell r="E939">
            <v>0</v>
          </cell>
          <cell r="F939">
            <v>16353698</v>
          </cell>
        </row>
        <row r="940">
          <cell r="A940">
            <v>13012034</v>
          </cell>
          <cell r="B940" t="str">
            <v xml:space="preserve">IVAN BERNARDO MEJIA </v>
          </cell>
          <cell r="C940">
            <v>23413238</v>
          </cell>
          <cell r="D940">
            <v>23413238</v>
          </cell>
          <cell r="E940">
            <v>0</v>
          </cell>
          <cell r="F940">
            <v>0</v>
          </cell>
        </row>
        <row r="941">
          <cell r="A941">
            <v>13017291</v>
          </cell>
          <cell r="B941" t="str">
            <v>RAMIRO HERNAN YAMA ROMERO</v>
          </cell>
          <cell r="C941">
            <v>3803475</v>
          </cell>
          <cell r="D941">
            <v>0</v>
          </cell>
          <cell r="E941">
            <v>0</v>
          </cell>
          <cell r="F941">
            <v>3803475</v>
          </cell>
        </row>
        <row r="942">
          <cell r="A942">
            <v>13017929</v>
          </cell>
          <cell r="B942" t="str">
            <v>MILTON MARINO MEJIA ROSERO</v>
          </cell>
          <cell r="C942">
            <v>2587334</v>
          </cell>
          <cell r="D942">
            <v>0</v>
          </cell>
          <cell r="E942">
            <v>0</v>
          </cell>
          <cell r="F942">
            <v>2587334</v>
          </cell>
        </row>
        <row r="943">
          <cell r="A943">
            <v>13041362</v>
          </cell>
          <cell r="B943" t="str">
            <v>LUIS  AGUIRRE OBANDO</v>
          </cell>
          <cell r="C943">
            <v>1980165</v>
          </cell>
          <cell r="D943">
            <v>0</v>
          </cell>
          <cell r="E943">
            <v>0</v>
          </cell>
          <cell r="F943">
            <v>1980165</v>
          </cell>
        </row>
        <row r="944">
          <cell r="A944">
            <v>13060595</v>
          </cell>
          <cell r="B944" t="str">
            <v>JESUS ARTURO GUZMAN AREVALO</v>
          </cell>
          <cell r="C944">
            <v>10754889</v>
          </cell>
          <cell r="D944">
            <v>3092032</v>
          </cell>
          <cell r="E944">
            <v>0</v>
          </cell>
          <cell r="F944">
            <v>7662857</v>
          </cell>
        </row>
        <row r="945">
          <cell r="A945">
            <v>13068424</v>
          </cell>
          <cell r="B945" t="str">
            <v>EDGAR ANDRES ARTEAGA PORTILLA</v>
          </cell>
          <cell r="C945">
            <v>2587334</v>
          </cell>
          <cell r="D945">
            <v>0</v>
          </cell>
          <cell r="E945">
            <v>0</v>
          </cell>
          <cell r="F945">
            <v>2587334</v>
          </cell>
        </row>
        <row r="946">
          <cell r="A946">
            <v>13073358</v>
          </cell>
          <cell r="B946" t="str">
            <v>JESUS ALVARO NARVAEZ BURGOS</v>
          </cell>
          <cell r="C946">
            <v>21523054</v>
          </cell>
          <cell r="D946">
            <v>0</v>
          </cell>
          <cell r="E946">
            <v>0</v>
          </cell>
          <cell r="F946">
            <v>21523054</v>
          </cell>
        </row>
        <row r="947">
          <cell r="A947">
            <v>13103421</v>
          </cell>
          <cell r="B947" t="str">
            <v>MIGUEL ANTONIO LUNA CUERO</v>
          </cell>
          <cell r="C947">
            <v>20433965</v>
          </cell>
          <cell r="D947">
            <v>20433965</v>
          </cell>
          <cell r="E947">
            <v>0</v>
          </cell>
          <cell r="F947">
            <v>0</v>
          </cell>
        </row>
        <row r="948">
          <cell r="A948">
            <v>13104019</v>
          </cell>
          <cell r="B948" t="str">
            <v>DANIEL  TOLOZA CASTRO</v>
          </cell>
          <cell r="C948">
            <v>19409807</v>
          </cell>
          <cell r="D948">
            <v>0</v>
          </cell>
          <cell r="E948">
            <v>0</v>
          </cell>
          <cell r="F948">
            <v>19409807</v>
          </cell>
        </row>
        <row r="949">
          <cell r="A949">
            <v>13104856</v>
          </cell>
          <cell r="B949" t="str">
            <v>ADAISY  CASTRO ESTUPIÑAN</v>
          </cell>
          <cell r="C949">
            <v>16125650</v>
          </cell>
          <cell r="D949">
            <v>0</v>
          </cell>
          <cell r="E949">
            <v>0</v>
          </cell>
          <cell r="F949">
            <v>16125650</v>
          </cell>
        </row>
        <row r="950">
          <cell r="A950">
            <v>13107429</v>
          </cell>
          <cell r="B950" t="str">
            <v>JHON HAIDER HUILA HURTADO</v>
          </cell>
          <cell r="C950">
            <v>18348273</v>
          </cell>
          <cell r="D950">
            <v>0</v>
          </cell>
          <cell r="E950">
            <v>0</v>
          </cell>
          <cell r="F950">
            <v>18348273</v>
          </cell>
        </row>
        <row r="951">
          <cell r="A951">
            <v>13164239</v>
          </cell>
          <cell r="B951" t="str">
            <v>NEFTALI  SANGUINO HERNANDEZ</v>
          </cell>
          <cell r="C951">
            <v>1773140</v>
          </cell>
          <cell r="D951">
            <v>0</v>
          </cell>
          <cell r="E951">
            <v>0</v>
          </cell>
          <cell r="F951">
            <v>1773140</v>
          </cell>
        </row>
        <row r="952">
          <cell r="A952">
            <v>13165163</v>
          </cell>
          <cell r="B952" t="str">
            <v>ALVARO  ILLERA RIVERA</v>
          </cell>
          <cell r="C952">
            <v>5411410</v>
          </cell>
          <cell r="D952">
            <v>0</v>
          </cell>
          <cell r="E952">
            <v>0</v>
          </cell>
          <cell r="F952">
            <v>5411410</v>
          </cell>
        </row>
        <row r="953">
          <cell r="A953">
            <v>13165166</v>
          </cell>
          <cell r="B953" t="str">
            <v>DAVID  SEPULVEDA CONTRERAS</v>
          </cell>
          <cell r="C953">
            <v>4660426</v>
          </cell>
          <cell r="D953">
            <v>0</v>
          </cell>
          <cell r="E953">
            <v>0</v>
          </cell>
          <cell r="F953">
            <v>4660426</v>
          </cell>
        </row>
        <row r="954">
          <cell r="A954">
            <v>13165858</v>
          </cell>
          <cell r="B954" t="str">
            <v>HERMIN  REYES CHOGO</v>
          </cell>
          <cell r="C954">
            <v>345205</v>
          </cell>
          <cell r="D954">
            <v>0</v>
          </cell>
          <cell r="E954">
            <v>0</v>
          </cell>
          <cell r="F954">
            <v>345205</v>
          </cell>
        </row>
        <row r="955">
          <cell r="A955">
            <v>13167576</v>
          </cell>
          <cell r="B955" t="str">
            <v>JUVENAL  GELVIS LOZANO</v>
          </cell>
          <cell r="C955">
            <v>6291600</v>
          </cell>
          <cell r="D955">
            <v>0</v>
          </cell>
          <cell r="E955">
            <v>0</v>
          </cell>
          <cell r="F955">
            <v>6291600</v>
          </cell>
        </row>
        <row r="956">
          <cell r="A956">
            <v>13168678</v>
          </cell>
          <cell r="B956" t="str">
            <v>JUAN CARLOS PEREZ VELASQUEZ</v>
          </cell>
          <cell r="C956">
            <v>11958662</v>
          </cell>
          <cell r="D956">
            <v>11958662</v>
          </cell>
          <cell r="E956">
            <v>0</v>
          </cell>
          <cell r="F956">
            <v>0</v>
          </cell>
        </row>
        <row r="957">
          <cell r="A957">
            <v>13173072</v>
          </cell>
          <cell r="B957" t="str">
            <v>HOMERO  CUEVAS PEÑARANDA</v>
          </cell>
          <cell r="C957">
            <v>4979006</v>
          </cell>
          <cell r="D957">
            <v>4979006</v>
          </cell>
          <cell r="E957">
            <v>0</v>
          </cell>
          <cell r="F957">
            <v>0</v>
          </cell>
        </row>
        <row r="958">
          <cell r="A958">
            <v>13173813</v>
          </cell>
          <cell r="B958" t="str">
            <v>JUAN MANUEL PEREZ RUIZ</v>
          </cell>
          <cell r="C958">
            <v>3951726</v>
          </cell>
          <cell r="D958">
            <v>3951726</v>
          </cell>
          <cell r="E958">
            <v>0</v>
          </cell>
          <cell r="F958">
            <v>0</v>
          </cell>
        </row>
        <row r="959">
          <cell r="A959">
            <v>13222063</v>
          </cell>
          <cell r="B959" t="str">
            <v>JUAN IGNACIO BARRETO IBARRA</v>
          </cell>
          <cell r="C959">
            <v>734830</v>
          </cell>
          <cell r="D959">
            <v>0</v>
          </cell>
          <cell r="E959">
            <v>0</v>
          </cell>
          <cell r="F959">
            <v>734830</v>
          </cell>
        </row>
        <row r="960">
          <cell r="A960">
            <v>13226142</v>
          </cell>
          <cell r="B960" t="str">
            <v>JESUS EDUARDO RONDON ESPINOSA</v>
          </cell>
          <cell r="C960">
            <v>10754889</v>
          </cell>
          <cell r="D960">
            <v>10754889</v>
          </cell>
          <cell r="E960">
            <v>0</v>
          </cell>
          <cell r="F960">
            <v>0</v>
          </cell>
        </row>
        <row r="961">
          <cell r="A961">
            <v>13228266</v>
          </cell>
          <cell r="B961" t="str">
            <v>LUIS ALFREDO MARTINEZ GUERRERO</v>
          </cell>
          <cell r="C961">
            <v>10754889</v>
          </cell>
          <cell r="D961">
            <v>10754889</v>
          </cell>
          <cell r="E961">
            <v>0</v>
          </cell>
          <cell r="F961">
            <v>0</v>
          </cell>
        </row>
        <row r="962">
          <cell r="A962">
            <v>13228465</v>
          </cell>
          <cell r="B962" t="str">
            <v>ALVARO ENRIQUE SUAREZ LIZARAZO</v>
          </cell>
          <cell r="C962">
            <v>4979006</v>
          </cell>
          <cell r="D962">
            <v>0</v>
          </cell>
          <cell r="E962">
            <v>0</v>
          </cell>
          <cell r="F962">
            <v>4979006</v>
          </cell>
        </row>
        <row r="963">
          <cell r="A963">
            <v>13228970</v>
          </cell>
          <cell r="B963" t="str">
            <v>MARCO ANTONIO PEÑARANDA BLANCO</v>
          </cell>
          <cell r="C963">
            <v>1068367</v>
          </cell>
          <cell r="D963">
            <v>0</v>
          </cell>
          <cell r="E963">
            <v>0</v>
          </cell>
          <cell r="F963">
            <v>1068367</v>
          </cell>
        </row>
        <row r="964">
          <cell r="A964">
            <v>13230516</v>
          </cell>
          <cell r="B964" t="str">
            <v>JOSE VIDAL ESCALANTE SALAZAR</v>
          </cell>
          <cell r="C964">
            <v>4979006</v>
          </cell>
          <cell r="D964">
            <v>4979006</v>
          </cell>
          <cell r="E964">
            <v>0</v>
          </cell>
          <cell r="F964">
            <v>0</v>
          </cell>
        </row>
        <row r="965">
          <cell r="A965">
            <v>13231405</v>
          </cell>
          <cell r="B965" t="str">
            <v>ALVARO  GOMEZ MARTINEZ</v>
          </cell>
          <cell r="C965">
            <v>3803475</v>
          </cell>
          <cell r="D965">
            <v>0</v>
          </cell>
          <cell r="E965">
            <v>0</v>
          </cell>
          <cell r="F965">
            <v>3803475</v>
          </cell>
        </row>
        <row r="966">
          <cell r="A966">
            <v>13231430</v>
          </cell>
          <cell r="B966" t="str">
            <v>PEDRO ELISEO MARTINEZ DE CONTRERAS</v>
          </cell>
          <cell r="C966">
            <v>11958662</v>
          </cell>
          <cell r="D966">
            <v>11958662</v>
          </cell>
          <cell r="E966">
            <v>0</v>
          </cell>
          <cell r="F966">
            <v>0</v>
          </cell>
        </row>
        <row r="967">
          <cell r="A967">
            <v>13231630</v>
          </cell>
          <cell r="B967" t="str">
            <v>CELIAR ENRIQUE SEPULVEDA POSADA</v>
          </cell>
          <cell r="C967">
            <v>11958662</v>
          </cell>
          <cell r="D967">
            <v>11958662</v>
          </cell>
          <cell r="E967">
            <v>0</v>
          </cell>
          <cell r="F967">
            <v>0</v>
          </cell>
        </row>
        <row r="968">
          <cell r="A968">
            <v>13233674</v>
          </cell>
          <cell r="B968" t="str">
            <v>JESUS HUMBERTO GALVIS ORTIZ</v>
          </cell>
          <cell r="C968">
            <v>10754889</v>
          </cell>
          <cell r="D968">
            <v>10754889</v>
          </cell>
          <cell r="E968">
            <v>0</v>
          </cell>
          <cell r="F968">
            <v>0</v>
          </cell>
        </row>
        <row r="969">
          <cell r="A969">
            <v>13233767</v>
          </cell>
          <cell r="B969" t="str">
            <v>FERNANDO ALFONSO PICON CASTILLO</v>
          </cell>
          <cell r="C969">
            <v>6131487</v>
          </cell>
          <cell r="D969">
            <v>6131487</v>
          </cell>
          <cell r="E969">
            <v>0</v>
          </cell>
          <cell r="F969">
            <v>0</v>
          </cell>
        </row>
        <row r="970">
          <cell r="A970">
            <v>13236422</v>
          </cell>
          <cell r="B970" t="str">
            <v>LUIS ANTONIO PABON TARAZONA</v>
          </cell>
          <cell r="C970">
            <v>11958662</v>
          </cell>
          <cell r="D970">
            <v>11958662</v>
          </cell>
          <cell r="E970">
            <v>0</v>
          </cell>
          <cell r="F970">
            <v>0</v>
          </cell>
        </row>
        <row r="971">
          <cell r="A971">
            <v>13239294</v>
          </cell>
          <cell r="B971" t="str">
            <v>PEDRO SEGUNDO CONTRERAS CONTRERAS</v>
          </cell>
          <cell r="C971">
            <v>10754889</v>
          </cell>
          <cell r="D971">
            <v>10754889</v>
          </cell>
          <cell r="E971">
            <v>0</v>
          </cell>
          <cell r="F971">
            <v>0</v>
          </cell>
        </row>
        <row r="972">
          <cell r="A972">
            <v>13239769</v>
          </cell>
          <cell r="B972" t="str">
            <v>JOSE DARIO BERNAL LEAL</v>
          </cell>
          <cell r="C972">
            <v>4979007</v>
          </cell>
          <cell r="D972">
            <v>4979007</v>
          </cell>
          <cell r="E972">
            <v>0</v>
          </cell>
          <cell r="F972">
            <v>0</v>
          </cell>
        </row>
        <row r="973">
          <cell r="A973">
            <v>13240416</v>
          </cell>
          <cell r="B973" t="str">
            <v>JOSE ORLANDO GUTIERREZ VILLAMIZAR</v>
          </cell>
          <cell r="C973">
            <v>10754889</v>
          </cell>
          <cell r="D973">
            <v>10754889</v>
          </cell>
          <cell r="E973">
            <v>0</v>
          </cell>
          <cell r="F973">
            <v>0</v>
          </cell>
        </row>
        <row r="974">
          <cell r="A974">
            <v>13241794</v>
          </cell>
          <cell r="B974" t="str">
            <v>JAIME  FOSSI RODRIGUEZ</v>
          </cell>
          <cell r="C974">
            <v>1195862</v>
          </cell>
          <cell r="D974">
            <v>1195862</v>
          </cell>
          <cell r="E974">
            <v>0</v>
          </cell>
          <cell r="F974">
            <v>0</v>
          </cell>
        </row>
        <row r="975">
          <cell r="A975">
            <v>13241942</v>
          </cell>
          <cell r="B975" t="str">
            <v>OMAR ANTONIO HENAO OCHOA</v>
          </cell>
          <cell r="C975">
            <v>11958662</v>
          </cell>
          <cell r="D975">
            <v>11958662</v>
          </cell>
          <cell r="E975">
            <v>0</v>
          </cell>
          <cell r="F975">
            <v>0</v>
          </cell>
        </row>
        <row r="976">
          <cell r="A976">
            <v>13242002</v>
          </cell>
          <cell r="B976" t="str">
            <v>ANGEL EMIRO SANTIAGO QUINTERO</v>
          </cell>
          <cell r="C976">
            <v>4979006</v>
          </cell>
          <cell r="D976">
            <v>0</v>
          </cell>
          <cell r="E976">
            <v>0</v>
          </cell>
          <cell r="F976">
            <v>4979006</v>
          </cell>
        </row>
        <row r="977">
          <cell r="A977">
            <v>13242092</v>
          </cell>
          <cell r="B977" t="str">
            <v xml:space="preserve">LUIS ADBON SIERRA </v>
          </cell>
          <cell r="C977">
            <v>3146430</v>
          </cell>
          <cell r="D977">
            <v>3146430</v>
          </cell>
          <cell r="E977">
            <v>0</v>
          </cell>
          <cell r="F977">
            <v>0</v>
          </cell>
        </row>
        <row r="978">
          <cell r="A978">
            <v>13242146</v>
          </cell>
          <cell r="B978" t="str">
            <v>HECTOR HERMIDES PALACIOS BEDOYA</v>
          </cell>
          <cell r="C978">
            <v>3952215</v>
          </cell>
          <cell r="D978">
            <v>3952215</v>
          </cell>
          <cell r="E978">
            <v>0</v>
          </cell>
          <cell r="F978">
            <v>0</v>
          </cell>
        </row>
        <row r="979">
          <cell r="A979">
            <v>13244038</v>
          </cell>
          <cell r="B979" t="str">
            <v>MARCO AURELIO HERNANDEZ ORTIZ</v>
          </cell>
          <cell r="C979">
            <v>10754889</v>
          </cell>
          <cell r="D979">
            <v>10754889</v>
          </cell>
          <cell r="E979">
            <v>0</v>
          </cell>
          <cell r="F979">
            <v>0</v>
          </cell>
        </row>
        <row r="980">
          <cell r="A980">
            <v>13244882</v>
          </cell>
          <cell r="B980" t="str">
            <v>RAFAEL  FLORES RODRIGUEZ</v>
          </cell>
          <cell r="C980">
            <v>11958662</v>
          </cell>
          <cell r="D980">
            <v>11958662</v>
          </cell>
          <cell r="E980">
            <v>0</v>
          </cell>
          <cell r="F980">
            <v>0</v>
          </cell>
        </row>
        <row r="981">
          <cell r="A981">
            <v>13246087</v>
          </cell>
          <cell r="B981" t="str">
            <v xml:space="preserve">OSCAR JAVIER ORTEGA </v>
          </cell>
          <cell r="C981">
            <v>4979006</v>
          </cell>
          <cell r="D981">
            <v>4979006</v>
          </cell>
          <cell r="E981">
            <v>0</v>
          </cell>
          <cell r="F981">
            <v>0</v>
          </cell>
        </row>
        <row r="982">
          <cell r="A982">
            <v>13246966</v>
          </cell>
          <cell r="B982" t="str">
            <v>JOSE JAIME ALVAREZ JORDAN</v>
          </cell>
          <cell r="C982">
            <v>10754889</v>
          </cell>
          <cell r="D982">
            <v>10754889</v>
          </cell>
          <cell r="E982">
            <v>0</v>
          </cell>
          <cell r="F982">
            <v>0</v>
          </cell>
        </row>
        <row r="983">
          <cell r="A983">
            <v>13249122</v>
          </cell>
          <cell r="B983" t="str">
            <v>LUIS HUMBERTO USECHE ARCINIEGAS</v>
          </cell>
          <cell r="C983">
            <v>4979006</v>
          </cell>
          <cell r="D983">
            <v>4979006</v>
          </cell>
          <cell r="E983">
            <v>0</v>
          </cell>
          <cell r="F983">
            <v>0</v>
          </cell>
        </row>
        <row r="984">
          <cell r="A984">
            <v>13249570</v>
          </cell>
          <cell r="B984" t="str">
            <v>ELICENIO  FLOREZ GARCIA</v>
          </cell>
          <cell r="C984">
            <v>11958662</v>
          </cell>
          <cell r="D984">
            <v>11958662</v>
          </cell>
          <cell r="E984">
            <v>0</v>
          </cell>
          <cell r="F984">
            <v>0</v>
          </cell>
        </row>
        <row r="985">
          <cell r="A985">
            <v>13250732</v>
          </cell>
          <cell r="B985" t="str">
            <v>RODOLFO  ARIAS VILLAMIZAR</v>
          </cell>
          <cell r="C985">
            <v>9126088</v>
          </cell>
          <cell r="D985">
            <v>0</v>
          </cell>
          <cell r="E985">
            <v>0</v>
          </cell>
          <cell r="F985">
            <v>9126088</v>
          </cell>
        </row>
        <row r="986">
          <cell r="A986">
            <v>13250738</v>
          </cell>
          <cell r="B986" t="str">
            <v>FREDY OMAR RUEDA VERA</v>
          </cell>
          <cell r="C986">
            <v>11958662</v>
          </cell>
          <cell r="D986">
            <v>11958662</v>
          </cell>
          <cell r="E986">
            <v>0</v>
          </cell>
          <cell r="F986">
            <v>0</v>
          </cell>
        </row>
        <row r="987">
          <cell r="A987">
            <v>13251124</v>
          </cell>
          <cell r="B987" t="str">
            <v>REGULO ALONSO CARRILLO GELVEZ</v>
          </cell>
          <cell r="C987">
            <v>11958662</v>
          </cell>
          <cell r="D987">
            <v>7256040</v>
          </cell>
          <cell r="E987">
            <v>0</v>
          </cell>
          <cell r="F987">
            <v>4702622</v>
          </cell>
        </row>
        <row r="988">
          <cell r="A988">
            <v>13251503</v>
          </cell>
          <cell r="B988" t="str">
            <v>JESUS MANUEL CASIQUE RANGEL</v>
          </cell>
          <cell r="C988">
            <v>5910202</v>
          </cell>
          <cell r="D988">
            <v>0</v>
          </cell>
          <cell r="E988">
            <v>11958662</v>
          </cell>
          <cell r="F988">
            <v>17868864</v>
          </cell>
        </row>
        <row r="989">
          <cell r="A989">
            <v>13252108</v>
          </cell>
          <cell r="B989" t="str">
            <v>ALFONSO  VELANDIA PARRA</v>
          </cell>
          <cell r="C989">
            <v>10754889</v>
          </cell>
          <cell r="D989">
            <v>10754889</v>
          </cell>
          <cell r="E989">
            <v>10754889</v>
          </cell>
          <cell r="F989">
            <v>10754889</v>
          </cell>
        </row>
        <row r="990">
          <cell r="A990">
            <v>13252656</v>
          </cell>
          <cell r="B990" t="str">
            <v>ARTURO  CARDENAS CONTRERAS</v>
          </cell>
          <cell r="C990">
            <v>11958662</v>
          </cell>
          <cell r="D990">
            <v>11958662</v>
          </cell>
          <cell r="E990">
            <v>2577743</v>
          </cell>
          <cell r="F990">
            <v>2577743</v>
          </cell>
        </row>
        <row r="991">
          <cell r="A991">
            <v>13255265</v>
          </cell>
          <cell r="B991" t="str">
            <v>ELIAS  ALFONSO ARDILA</v>
          </cell>
          <cell r="C991">
            <v>8209046</v>
          </cell>
          <cell r="D991">
            <v>0</v>
          </cell>
          <cell r="E991">
            <v>0</v>
          </cell>
          <cell r="F991">
            <v>8209046</v>
          </cell>
        </row>
        <row r="992">
          <cell r="A992">
            <v>13255378</v>
          </cell>
          <cell r="B992" t="str">
            <v>JAIME ALBERTO CARRILLO RINCON</v>
          </cell>
          <cell r="C992">
            <v>4979006</v>
          </cell>
          <cell r="D992">
            <v>4979006</v>
          </cell>
          <cell r="E992">
            <v>0</v>
          </cell>
          <cell r="F992">
            <v>0</v>
          </cell>
        </row>
        <row r="993">
          <cell r="A993">
            <v>13255903</v>
          </cell>
          <cell r="B993" t="str">
            <v xml:space="preserve">OSCAR GUILLERMO CARDENAS </v>
          </cell>
          <cell r="C993">
            <v>10754889</v>
          </cell>
          <cell r="D993">
            <v>10754889</v>
          </cell>
          <cell r="E993">
            <v>0</v>
          </cell>
          <cell r="F993">
            <v>0</v>
          </cell>
        </row>
        <row r="994">
          <cell r="A994">
            <v>13256304</v>
          </cell>
          <cell r="B994" t="str">
            <v>VICTOR JULIO BOHORQUEZ MARTINEZ</v>
          </cell>
          <cell r="C994">
            <v>3951729</v>
          </cell>
          <cell r="D994">
            <v>3951729</v>
          </cell>
          <cell r="E994">
            <v>0</v>
          </cell>
          <cell r="F994">
            <v>0</v>
          </cell>
        </row>
        <row r="995">
          <cell r="A995">
            <v>13256704</v>
          </cell>
          <cell r="B995" t="str">
            <v>VICTOR ORLANDO JAIMES MOROS</v>
          </cell>
          <cell r="C995">
            <v>11958662</v>
          </cell>
          <cell r="D995">
            <v>11958662</v>
          </cell>
          <cell r="E995">
            <v>0</v>
          </cell>
          <cell r="F995">
            <v>0</v>
          </cell>
        </row>
        <row r="996">
          <cell r="A996">
            <v>13257436</v>
          </cell>
          <cell r="B996" t="str">
            <v>ALFONSO  PEREZ HURTADO</v>
          </cell>
          <cell r="C996">
            <v>3146430</v>
          </cell>
          <cell r="D996">
            <v>3146430</v>
          </cell>
          <cell r="E996">
            <v>0</v>
          </cell>
          <cell r="F996">
            <v>0</v>
          </cell>
        </row>
        <row r="997">
          <cell r="A997">
            <v>13257500</v>
          </cell>
          <cell r="B997" t="str">
            <v>CARLOS ARMANDO RODRIGUEZ ARIAS</v>
          </cell>
          <cell r="C997">
            <v>11958662</v>
          </cell>
          <cell r="D997">
            <v>11958662</v>
          </cell>
          <cell r="E997">
            <v>0</v>
          </cell>
          <cell r="F997">
            <v>0</v>
          </cell>
        </row>
        <row r="998">
          <cell r="A998">
            <v>13257884</v>
          </cell>
          <cell r="B998" t="str">
            <v>ROQUE RAMON MORENO LEAL</v>
          </cell>
          <cell r="C998">
            <v>10754889</v>
          </cell>
          <cell r="D998">
            <v>10754889</v>
          </cell>
          <cell r="E998">
            <v>0</v>
          </cell>
          <cell r="F998">
            <v>0</v>
          </cell>
        </row>
        <row r="999">
          <cell r="A999">
            <v>13258053</v>
          </cell>
          <cell r="B999" t="str">
            <v>CARLOS DANIEL HERNANDEZ URUETA</v>
          </cell>
          <cell r="C999">
            <v>11958662</v>
          </cell>
          <cell r="D999">
            <v>11958662</v>
          </cell>
          <cell r="E999">
            <v>0</v>
          </cell>
          <cell r="F999">
            <v>0</v>
          </cell>
        </row>
        <row r="1000">
          <cell r="A1000">
            <v>13258056</v>
          </cell>
          <cell r="B1000" t="str">
            <v>CARLOS DANIEL HERNANDEZ URETA</v>
          </cell>
          <cell r="C1000">
            <v>8941287</v>
          </cell>
          <cell r="D1000">
            <v>0</v>
          </cell>
          <cell r="E1000">
            <v>0</v>
          </cell>
          <cell r="F1000">
            <v>8941287</v>
          </cell>
        </row>
        <row r="1001">
          <cell r="A1001">
            <v>13259437</v>
          </cell>
          <cell r="B1001" t="str">
            <v>ELIECER ALFONSO PEDRAZA RICO</v>
          </cell>
          <cell r="C1001">
            <v>4979006</v>
          </cell>
          <cell r="D1001">
            <v>4979006</v>
          </cell>
          <cell r="E1001">
            <v>0</v>
          </cell>
          <cell r="F1001">
            <v>0</v>
          </cell>
        </row>
        <row r="1002">
          <cell r="A1002">
            <v>13259540</v>
          </cell>
          <cell r="B1002" t="str">
            <v>JESUS MARIA JAIMES MENDOZA</v>
          </cell>
          <cell r="C1002">
            <v>4979006</v>
          </cell>
          <cell r="D1002">
            <v>4979006</v>
          </cell>
          <cell r="E1002">
            <v>0</v>
          </cell>
          <cell r="F1002">
            <v>0</v>
          </cell>
        </row>
        <row r="1003">
          <cell r="A1003">
            <v>13268387</v>
          </cell>
          <cell r="B1003" t="str">
            <v>JAIRO DE JESUS GOMEZ RIAÑO</v>
          </cell>
          <cell r="C1003">
            <v>4979006</v>
          </cell>
          <cell r="D1003">
            <v>4979006</v>
          </cell>
          <cell r="E1003">
            <v>0</v>
          </cell>
          <cell r="F1003">
            <v>0</v>
          </cell>
        </row>
        <row r="1004">
          <cell r="A1004">
            <v>13268595</v>
          </cell>
          <cell r="B1004" t="str">
            <v>PEDRO PABLO ORTIZ GALVIS</v>
          </cell>
          <cell r="C1004">
            <v>11958662</v>
          </cell>
          <cell r="D1004">
            <v>11958662</v>
          </cell>
          <cell r="E1004">
            <v>0</v>
          </cell>
          <cell r="F1004">
            <v>0</v>
          </cell>
        </row>
        <row r="1005">
          <cell r="A1005">
            <v>13268604</v>
          </cell>
          <cell r="B1005" t="str">
            <v>RICARDO  GALVIS CARRERO</v>
          </cell>
          <cell r="C1005">
            <v>11958662</v>
          </cell>
          <cell r="D1005">
            <v>11958662</v>
          </cell>
          <cell r="E1005">
            <v>0</v>
          </cell>
          <cell r="F1005">
            <v>0</v>
          </cell>
        </row>
        <row r="1006">
          <cell r="A1006">
            <v>13268905</v>
          </cell>
          <cell r="B1006" t="str">
            <v>ANGEL MARIA DELGADO MENDOZA</v>
          </cell>
          <cell r="C1006">
            <v>11958662</v>
          </cell>
          <cell r="D1006">
            <v>11958662</v>
          </cell>
          <cell r="E1006">
            <v>0</v>
          </cell>
          <cell r="F1006">
            <v>0</v>
          </cell>
        </row>
        <row r="1007">
          <cell r="A1007">
            <v>13270043</v>
          </cell>
          <cell r="B1007" t="str">
            <v>ALBEIRO  TORO MANZANO</v>
          </cell>
          <cell r="C1007">
            <v>8209046</v>
          </cell>
          <cell r="D1007">
            <v>0</v>
          </cell>
          <cell r="E1007">
            <v>0</v>
          </cell>
          <cell r="F1007">
            <v>8209046</v>
          </cell>
        </row>
        <row r="1008">
          <cell r="A1008">
            <v>13270046</v>
          </cell>
          <cell r="B1008" t="str">
            <v>ABDORO  SIERRA VILLAMIZAR</v>
          </cell>
          <cell r="C1008">
            <v>9126088</v>
          </cell>
          <cell r="D1008">
            <v>9126088</v>
          </cell>
          <cell r="E1008">
            <v>0</v>
          </cell>
          <cell r="F1008">
            <v>0</v>
          </cell>
        </row>
        <row r="1009">
          <cell r="A1009">
            <v>13315518</v>
          </cell>
          <cell r="B1009" t="str">
            <v>JESUS HERNANDO SANGUINO SANTANA</v>
          </cell>
          <cell r="C1009">
            <v>1105514</v>
          </cell>
          <cell r="D1009">
            <v>1105514</v>
          </cell>
          <cell r="E1009">
            <v>0</v>
          </cell>
          <cell r="F1009">
            <v>0</v>
          </cell>
        </row>
        <row r="1010">
          <cell r="A1010">
            <v>13340009</v>
          </cell>
          <cell r="B1010" t="str">
            <v>JOSE BELEN LOPEZ ORTEGA</v>
          </cell>
          <cell r="C1010">
            <v>11958662</v>
          </cell>
          <cell r="D1010">
            <v>11958662</v>
          </cell>
          <cell r="E1010">
            <v>0</v>
          </cell>
          <cell r="F1010">
            <v>0</v>
          </cell>
        </row>
        <row r="1011">
          <cell r="A1011">
            <v>13345486</v>
          </cell>
          <cell r="B1011" t="str">
            <v>CALIXTO  BECERRA LEAL</v>
          </cell>
          <cell r="C1011">
            <v>11958662</v>
          </cell>
          <cell r="D1011">
            <v>11958662</v>
          </cell>
          <cell r="E1011">
            <v>0</v>
          </cell>
          <cell r="F1011">
            <v>0</v>
          </cell>
        </row>
        <row r="1012">
          <cell r="A1012">
            <v>13345741</v>
          </cell>
          <cell r="B1012" t="str">
            <v>LUIS  NOEL CACERES</v>
          </cell>
          <cell r="C1012">
            <v>4979006</v>
          </cell>
          <cell r="D1012">
            <v>4979006</v>
          </cell>
          <cell r="E1012">
            <v>0</v>
          </cell>
          <cell r="F1012">
            <v>0</v>
          </cell>
        </row>
        <row r="1013">
          <cell r="A1013">
            <v>13346351</v>
          </cell>
          <cell r="B1013" t="str">
            <v>GONZALO  PACHECO ARDILA</v>
          </cell>
          <cell r="C1013">
            <v>9126088</v>
          </cell>
          <cell r="D1013">
            <v>0</v>
          </cell>
          <cell r="E1013">
            <v>0</v>
          </cell>
          <cell r="F1013">
            <v>9126088</v>
          </cell>
        </row>
        <row r="1014">
          <cell r="A1014">
            <v>13346503</v>
          </cell>
          <cell r="B1014" t="str">
            <v>DANIEL  ORTEGA RUBIO</v>
          </cell>
          <cell r="C1014">
            <v>8094143</v>
          </cell>
          <cell r="D1014">
            <v>0</v>
          </cell>
          <cell r="E1014">
            <v>0</v>
          </cell>
          <cell r="F1014">
            <v>8094143</v>
          </cell>
        </row>
        <row r="1015">
          <cell r="A1015">
            <v>13346803</v>
          </cell>
          <cell r="B1015" t="str">
            <v>ORLANDO  ACOSTA QUINTERO</v>
          </cell>
          <cell r="C1015">
            <v>2724830</v>
          </cell>
          <cell r="D1015">
            <v>0</v>
          </cell>
          <cell r="E1015">
            <v>0</v>
          </cell>
          <cell r="F1015">
            <v>2724830</v>
          </cell>
        </row>
        <row r="1016">
          <cell r="A1016">
            <v>13347116</v>
          </cell>
          <cell r="B1016" t="str">
            <v>GERMAN ALFREDO VELANDIA GARCIA</v>
          </cell>
          <cell r="C1016">
            <v>10754889</v>
          </cell>
          <cell r="D1016">
            <v>10754889</v>
          </cell>
          <cell r="E1016">
            <v>0</v>
          </cell>
          <cell r="F1016">
            <v>0</v>
          </cell>
        </row>
        <row r="1017">
          <cell r="A1017">
            <v>13347334</v>
          </cell>
          <cell r="B1017" t="str">
            <v>JOSE URIEL CARREÑO CORTES</v>
          </cell>
          <cell r="C1017">
            <v>11958662</v>
          </cell>
          <cell r="D1017">
            <v>11958662</v>
          </cell>
          <cell r="E1017">
            <v>0</v>
          </cell>
          <cell r="F1017">
            <v>0</v>
          </cell>
        </row>
        <row r="1018">
          <cell r="A1018">
            <v>13347428</v>
          </cell>
          <cell r="B1018" t="str">
            <v>ALVARO  CARRILLO GOMEZ</v>
          </cell>
          <cell r="C1018">
            <v>11958662</v>
          </cell>
          <cell r="D1018">
            <v>11958662</v>
          </cell>
          <cell r="E1018">
            <v>0</v>
          </cell>
          <cell r="F1018">
            <v>0</v>
          </cell>
        </row>
        <row r="1019">
          <cell r="A1019">
            <v>13347582</v>
          </cell>
          <cell r="B1019" t="str">
            <v>JUAN BAUTISTA JAIMES SILVA</v>
          </cell>
          <cell r="C1019">
            <v>11958662</v>
          </cell>
          <cell r="D1019">
            <v>11958662</v>
          </cell>
          <cell r="E1019">
            <v>0</v>
          </cell>
          <cell r="F1019">
            <v>0</v>
          </cell>
        </row>
        <row r="1020">
          <cell r="A1020">
            <v>13347603</v>
          </cell>
          <cell r="B1020" t="str">
            <v>ALIRIO  CARDENAS YAÑEZ</v>
          </cell>
          <cell r="C1020">
            <v>4979007</v>
          </cell>
          <cell r="D1020">
            <v>0</v>
          </cell>
          <cell r="E1020">
            <v>0</v>
          </cell>
          <cell r="F1020">
            <v>4979007</v>
          </cell>
        </row>
        <row r="1021">
          <cell r="A1021">
            <v>13347924</v>
          </cell>
          <cell r="B1021" t="str">
            <v>CIRO HERNAN JAMES JAIMES</v>
          </cell>
          <cell r="C1021">
            <v>11958662</v>
          </cell>
          <cell r="D1021">
            <v>11958662</v>
          </cell>
          <cell r="E1021">
            <v>0</v>
          </cell>
          <cell r="F1021">
            <v>0</v>
          </cell>
        </row>
        <row r="1022">
          <cell r="A1022">
            <v>13348105</v>
          </cell>
          <cell r="B1022" t="str">
            <v>ALVARO  RIOS OVALLOS</v>
          </cell>
          <cell r="C1022">
            <v>11958662</v>
          </cell>
          <cell r="D1022">
            <v>11958662</v>
          </cell>
          <cell r="E1022">
            <v>0</v>
          </cell>
          <cell r="F1022">
            <v>0</v>
          </cell>
        </row>
        <row r="1023">
          <cell r="A1023">
            <v>13348437</v>
          </cell>
          <cell r="B1023" t="str">
            <v>JAIRO  RAMON SUAREZ</v>
          </cell>
          <cell r="C1023">
            <v>8209046</v>
          </cell>
          <cell r="D1023">
            <v>8209046</v>
          </cell>
          <cell r="E1023">
            <v>0</v>
          </cell>
          <cell r="F1023">
            <v>0</v>
          </cell>
        </row>
        <row r="1024">
          <cell r="A1024">
            <v>13349214</v>
          </cell>
          <cell r="B1024" t="str">
            <v>HERNANDO  VELANDIA GARCIA</v>
          </cell>
          <cell r="C1024">
            <v>4979006</v>
          </cell>
          <cell r="D1024">
            <v>4979006</v>
          </cell>
          <cell r="E1024">
            <v>0</v>
          </cell>
          <cell r="F1024">
            <v>0</v>
          </cell>
        </row>
        <row r="1025">
          <cell r="A1025">
            <v>13349294</v>
          </cell>
          <cell r="B1025" t="str">
            <v>GUILLERMO ALFONSO ACEVEDO VARGAS</v>
          </cell>
          <cell r="C1025">
            <v>3951729</v>
          </cell>
          <cell r="D1025">
            <v>3951729</v>
          </cell>
          <cell r="E1025">
            <v>0</v>
          </cell>
          <cell r="F1025">
            <v>0</v>
          </cell>
        </row>
        <row r="1026">
          <cell r="A1026">
            <v>13349373</v>
          </cell>
          <cell r="B1026" t="str">
            <v>GUSTAVO  RAMIREZ CAMARGO</v>
          </cell>
          <cell r="C1026">
            <v>11958662</v>
          </cell>
          <cell r="D1026">
            <v>11958662</v>
          </cell>
          <cell r="E1026">
            <v>0</v>
          </cell>
          <cell r="F1026">
            <v>0</v>
          </cell>
        </row>
        <row r="1027">
          <cell r="A1027">
            <v>13349649</v>
          </cell>
          <cell r="B1027" t="str">
            <v>LUIS ENRIQUE VERA RAMIREZ</v>
          </cell>
          <cell r="C1027">
            <v>4979006</v>
          </cell>
          <cell r="D1027">
            <v>4979006</v>
          </cell>
          <cell r="E1027">
            <v>0</v>
          </cell>
          <cell r="F1027">
            <v>0</v>
          </cell>
        </row>
        <row r="1028">
          <cell r="A1028">
            <v>13349846</v>
          </cell>
          <cell r="B1028" t="str">
            <v>SAMUEL  CARRILLO GONZALEZ</v>
          </cell>
          <cell r="C1028">
            <v>11958662</v>
          </cell>
          <cell r="D1028">
            <v>0</v>
          </cell>
          <cell r="E1028">
            <v>0</v>
          </cell>
          <cell r="F1028">
            <v>11958662</v>
          </cell>
        </row>
        <row r="1029">
          <cell r="A1029">
            <v>13349858</v>
          </cell>
          <cell r="B1029" t="str">
            <v>LUIS ALFONSO ARAQUE DUQUE</v>
          </cell>
          <cell r="C1029">
            <v>10754889</v>
          </cell>
          <cell r="D1029">
            <v>10754889</v>
          </cell>
          <cell r="E1029">
            <v>0</v>
          </cell>
          <cell r="F1029">
            <v>0</v>
          </cell>
        </row>
        <row r="1030">
          <cell r="A1030">
            <v>13349979</v>
          </cell>
          <cell r="B1030" t="str">
            <v>TITO ALBERTO NIÑO RINCON</v>
          </cell>
          <cell r="C1030">
            <v>10754889</v>
          </cell>
          <cell r="D1030">
            <v>10754889</v>
          </cell>
          <cell r="E1030">
            <v>0</v>
          </cell>
          <cell r="F1030">
            <v>0</v>
          </cell>
        </row>
        <row r="1031">
          <cell r="A1031">
            <v>13350003</v>
          </cell>
          <cell r="B1031" t="str">
            <v>CIRO ANTONIO RINCON RIOS</v>
          </cell>
          <cell r="C1031">
            <v>11958662</v>
          </cell>
          <cell r="D1031">
            <v>11958662</v>
          </cell>
          <cell r="E1031">
            <v>0</v>
          </cell>
          <cell r="F1031">
            <v>0</v>
          </cell>
        </row>
        <row r="1032">
          <cell r="A1032">
            <v>13350027</v>
          </cell>
          <cell r="B1032" t="str">
            <v>JULIO CESAR DELGADO HERNANDEZ</v>
          </cell>
          <cell r="C1032">
            <v>10754889</v>
          </cell>
          <cell r="D1032">
            <v>10754889</v>
          </cell>
          <cell r="E1032">
            <v>0</v>
          </cell>
          <cell r="F1032">
            <v>0</v>
          </cell>
        </row>
        <row r="1033">
          <cell r="A1033">
            <v>13350104</v>
          </cell>
          <cell r="B1033" t="str">
            <v>EDUARDO  HERNANDEZ ROJAS</v>
          </cell>
          <cell r="C1033">
            <v>11958662</v>
          </cell>
          <cell r="D1033">
            <v>11958662</v>
          </cell>
          <cell r="E1033">
            <v>0</v>
          </cell>
          <cell r="F1033">
            <v>0</v>
          </cell>
        </row>
        <row r="1034">
          <cell r="A1034">
            <v>13350743</v>
          </cell>
          <cell r="B1034" t="str">
            <v>LUIS ERNESTO VIVAS HERNANDEZ</v>
          </cell>
          <cell r="C1034">
            <v>11958662</v>
          </cell>
          <cell r="D1034">
            <v>11958662</v>
          </cell>
          <cell r="E1034">
            <v>0</v>
          </cell>
          <cell r="F1034">
            <v>0</v>
          </cell>
        </row>
        <row r="1035">
          <cell r="A1035">
            <v>13350777</v>
          </cell>
          <cell r="B1035" t="str">
            <v>JAIRO  VEGA GUARIN</v>
          </cell>
          <cell r="C1035">
            <v>10754889</v>
          </cell>
          <cell r="D1035">
            <v>10754889</v>
          </cell>
          <cell r="E1035">
            <v>0</v>
          </cell>
          <cell r="F1035">
            <v>0</v>
          </cell>
        </row>
        <row r="1036">
          <cell r="A1036">
            <v>13350971</v>
          </cell>
          <cell r="B1036" t="str">
            <v>JESUS ANTONIO JAIMES SOLANO</v>
          </cell>
          <cell r="C1036">
            <v>2835819</v>
          </cell>
          <cell r="D1036">
            <v>2835819</v>
          </cell>
          <cell r="E1036">
            <v>0</v>
          </cell>
          <cell r="F1036">
            <v>0</v>
          </cell>
        </row>
        <row r="1037">
          <cell r="A1037">
            <v>13351137</v>
          </cell>
          <cell r="B1037" t="str">
            <v>JAIRO ALBERTO MOGOLLON DUARTE</v>
          </cell>
          <cell r="C1037">
            <v>8255019</v>
          </cell>
          <cell r="D1037">
            <v>3951729</v>
          </cell>
          <cell r="E1037">
            <v>0</v>
          </cell>
          <cell r="F1037">
            <v>4303290</v>
          </cell>
        </row>
        <row r="1038">
          <cell r="A1038">
            <v>13351196</v>
          </cell>
          <cell r="B1038" t="str">
            <v>MANUEL HUEMBERTO RAMON SUAREZ</v>
          </cell>
          <cell r="C1038">
            <v>10754889</v>
          </cell>
          <cell r="D1038">
            <v>0</v>
          </cell>
          <cell r="E1038">
            <v>0</v>
          </cell>
          <cell r="F1038">
            <v>10754889</v>
          </cell>
        </row>
        <row r="1039">
          <cell r="A1039">
            <v>13351242</v>
          </cell>
          <cell r="B1039" t="str">
            <v>CARLOS ISIDRO DIAZ LIZARAZO</v>
          </cell>
          <cell r="C1039">
            <v>1238885</v>
          </cell>
          <cell r="D1039">
            <v>0</v>
          </cell>
          <cell r="E1039">
            <v>0</v>
          </cell>
          <cell r="F1039">
            <v>1238885</v>
          </cell>
        </row>
        <row r="1040">
          <cell r="A1040">
            <v>13351334</v>
          </cell>
          <cell r="B1040" t="str">
            <v>LUIS ALBERTO CARREÑO GUERRERO</v>
          </cell>
          <cell r="C1040">
            <v>11958662</v>
          </cell>
          <cell r="D1040">
            <v>11958662</v>
          </cell>
          <cell r="E1040">
            <v>0</v>
          </cell>
          <cell r="F1040">
            <v>0</v>
          </cell>
        </row>
        <row r="1041">
          <cell r="A1041">
            <v>13351555</v>
          </cell>
          <cell r="B1041" t="str">
            <v>FERNANDO  CAÑAS CAMARGO</v>
          </cell>
          <cell r="C1041">
            <v>10754889</v>
          </cell>
          <cell r="D1041">
            <v>10754889</v>
          </cell>
          <cell r="E1041">
            <v>0</v>
          </cell>
          <cell r="F1041">
            <v>0</v>
          </cell>
        </row>
        <row r="1042">
          <cell r="A1042">
            <v>13351640</v>
          </cell>
          <cell r="B1042" t="str">
            <v>GERMAN EDUARDO BERBESI MURCIA</v>
          </cell>
          <cell r="C1042">
            <v>2857077</v>
          </cell>
          <cell r="D1042">
            <v>2857077</v>
          </cell>
          <cell r="E1042">
            <v>0</v>
          </cell>
          <cell r="F1042">
            <v>0</v>
          </cell>
        </row>
        <row r="1043">
          <cell r="A1043">
            <v>13351747</v>
          </cell>
          <cell r="B1043" t="str">
            <v>PEDRO ORLANDO SUAREZ SUAREZ</v>
          </cell>
          <cell r="C1043">
            <v>11958662</v>
          </cell>
          <cell r="D1043">
            <v>11958662</v>
          </cell>
          <cell r="E1043">
            <v>0</v>
          </cell>
          <cell r="F1043">
            <v>0</v>
          </cell>
        </row>
        <row r="1044">
          <cell r="A1044">
            <v>13351754</v>
          </cell>
          <cell r="B1044" t="str">
            <v>HERNAN GUSTAVO CAICEDO GARCIA</v>
          </cell>
          <cell r="C1044">
            <v>10754889</v>
          </cell>
          <cell r="D1044">
            <v>10754889</v>
          </cell>
          <cell r="E1044">
            <v>0</v>
          </cell>
          <cell r="F1044">
            <v>0</v>
          </cell>
        </row>
        <row r="1045">
          <cell r="A1045">
            <v>13351915</v>
          </cell>
          <cell r="B1045" t="str">
            <v>NELSON  CONTRERAS PUERTO</v>
          </cell>
          <cell r="C1045">
            <v>8209046</v>
          </cell>
          <cell r="D1045">
            <v>0</v>
          </cell>
          <cell r="E1045">
            <v>0</v>
          </cell>
          <cell r="F1045">
            <v>8209046</v>
          </cell>
        </row>
        <row r="1046">
          <cell r="A1046">
            <v>13352010</v>
          </cell>
          <cell r="B1046" t="str">
            <v>HERNANDO  CASTILLO CAICEDO</v>
          </cell>
          <cell r="C1046">
            <v>8209046</v>
          </cell>
          <cell r="D1046">
            <v>8209046</v>
          </cell>
          <cell r="E1046">
            <v>0</v>
          </cell>
          <cell r="F1046">
            <v>0</v>
          </cell>
        </row>
        <row r="1047">
          <cell r="A1047">
            <v>13352106</v>
          </cell>
          <cell r="B1047" t="str">
            <v>GONZALO  JIMENEZ PABON</v>
          </cell>
          <cell r="C1047">
            <v>12338579</v>
          </cell>
          <cell r="D1047">
            <v>10754889</v>
          </cell>
          <cell r="E1047">
            <v>0</v>
          </cell>
          <cell r="F1047">
            <v>1583690</v>
          </cell>
        </row>
        <row r="1048">
          <cell r="A1048">
            <v>13352123</v>
          </cell>
          <cell r="B1048" t="str">
            <v>LUIS ENRIQUE PARADA TORRES</v>
          </cell>
          <cell r="C1048">
            <v>10754889</v>
          </cell>
          <cell r="D1048">
            <v>10754889</v>
          </cell>
          <cell r="E1048">
            <v>0</v>
          </cell>
          <cell r="F1048">
            <v>0</v>
          </cell>
        </row>
        <row r="1049">
          <cell r="A1049">
            <v>13352162</v>
          </cell>
          <cell r="B1049" t="str">
            <v>DAVID BENGUIRON BAUTISTA CALDERON</v>
          </cell>
          <cell r="C1049">
            <v>10754889</v>
          </cell>
          <cell r="D1049">
            <v>10754889</v>
          </cell>
          <cell r="E1049">
            <v>0</v>
          </cell>
          <cell r="F1049">
            <v>0</v>
          </cell>
        </row>
        <row r="1050">
          <cell r="A1050">
            <v>13352175</v>
          </cell>
          <cell r="B1050" t="str">
            <v>GUILLERMO ENRIQUE CARVAJAL CAMACHO</v>
          </cell>
          <cell r="C1050">
            <v>3469785</v>
          </cell>
          <cell r="D1050">
            <v>3469785</v>
          </cell>
          <cell r="E1050">
            <v>0</v>
          </cell>
          <cell r="F1050">
            <v>0</v>
          </cell>
        </row>
        <row r="1051">
          <cell r="A1051">
            <v>13352215</v>
          </cell>
          <cell r="B1051" t="str">
            <v>LUIS ENRIQUE SANABRIA HERNANDEZ</v>
          </cell>
          <cell r="C1051">
            <v>11958662</v>
          </cell>
          <cell r="D1051">
            <v>11958662</v>
          </cell>
          <cell r="E1051">
            <v>0</v>
          </cell>
          <cell r="F1051">
            <v>0</v>
          </cell>
        </row>
        <row r="1052">
          <cell r="A1052">
            <v>13352219</v>
          </cell>
          <cell r="B1052" t="str">
            <v>CARLOS ARTURO BASTOS SARMIENTO</v>
          </cell>
          <cell r="C1052">
            <v>4979006</v>
          </cell>
          <cell r="D1052">
            <v>4979006</v>
          </cell>
          <cell r="E1052">
            <v>0</v>
          </cell>
          <cell r="F1052">
            <v>0</v>
          </cell>
        </row>
        <row r="1053">
          <cell r="A1053">
            <v>13352237</v>
          </cell>
          <cell r="B1053" t="str">
            <v>LUIS FRANCISCO VEJAR CALDERON</v>
          </cell>
          <cell r="C1053">
            <v>10754889</v>
          </cell>
          <cell r="D1053">
            <v>10754889</v>
          </cell>
          <cell r="E1053">
            <v>0</v>
          </cell>
          <cell r="F1053">
            <v>0</v>
          </cell>
        </row>
        <row r="1054">
          <cell r="A1054">
            <v>13352262</v>
          </cell>
          <cell r="B1054" t="str">
            <v>HENRY  VILLAMIZAR PABON</v>
          </cell>
          <cell r="C1054">
            <v>11958662</v>
          </cell>
          <cell r="D1054">
            <v>0</v>
          </cell>
          <cell r="E1054">
            <v>0</v>
          </cell>
          <cell r="F1054">
            <v>11958662</v>
          </cell>
        </row>
        <row r="1055">
          <cell r="A1055">
            <v>13352637</v>
          </cell>
          <cell r="B1055" t="str">
            <v>GERARDO ALBERTO FERRER SUAREZ</v>
          </cell>
          <cell r="C1055">
            <v>11958662</v>
          </cell>
          <cell r="D1055">
            <v>11958662</v>
          </cell>
          <cell r="E1055">
            <v>0</v>
          </cell>
          <cell r="F1055">
            <v>0</v>
          </cell>
        </row>
        <row r="1056">
          <cell r="A1056">
            <v>13352649</v>
          </cell>
          <cell r="B1056" t="str">
            <v>JAVIER ENRIQUE VILLAMIZAR MENDOZA</v>
          </cell>
          <cell r="C1056">
            <v>11958662</v>
          </cell>
          <cell r="D1056">
            <v>11958662</v>
          </cell>
          <cell r="E1056">
            <v>0</v>
          </cell>
          <cell r="F1056">
            <v>0</v>
          </cell>
        </row>
        <row r="1057">
          <cell r="A1057">
            <v>13352680</v>
          </cell>
          <cell r="B1057" t="str">
            <v>DARIO ENRIQUE RAMIREZ MOLINA</v>
          </cell>
          <cell r="C1057">
            <v>10754889</v>
          </cell>
          <cell r="D1057">
            <v>10754889</v>
          </cell>
          <cell r="E1057">
            <v>0</v>
          </cell>
          <cell r="F1057">
            <v>0</v>
          </cell>
        </row>
        <row r="1058">
          <cell r="A1058">
            <v>13352767</v>
          </cell>
          <cell r="B1058" t="str">
            <v>EDGAR YESID JAIMES SUAREZ</v>
          </cell>
          <cell r="C1058">
            <v>11958662</v>
          </cell>
          <cell r="D1058">
            <v>11958662</v>
          </cell>
          <cell r="E1058">
            <v>0</v>
          </cell>
          <cell r="F1058">
            <v>0</v>
          </cell>
        </row>
        <row r="1059">
          <cell r="A1059">
            <v>13353189</v>
          </cell>
          <cell r="B1059" t="str">
            <v>ROQUE ARMANDO CONDE DUARTE</v>
          </cell>
          <cell r="C1059">
            <v>4130882</v>
          </cell>
          <cell r="D1059">
            <v>0</v>
          </cell>
          <cell r="E1059">
            <v>0</v>
          </cell>
          <cell r="F1059">
            <v>4130882</v>
          </cell>
        </row>
        <row r="1060">
          <cell r="A1060">
            <v>13353543</v>
          </cell>
          <cell r="B1060" t="str">
            <v>WALTER ALVARO CARRERO MALDONADO</v>
          </cell>
          <cell r="C1060">
            <v>1353067</v>
          </cell>
          <cell r="D1060">
            <v>0</v>
          </cell>
          <cell r="E1060">
            <v>0</v>
          </cell>
          <cell r="F1060">
            <v>1353067</v>
          </cell>
        </row>
        <row r="1061">
          <cell r="A1061">
            <v>13353590</v>
          </cell>
          <cell r="B1061" t="str">
            <v xml:space="preserve">ABEL  VERA </v>
          </cell>
          <cell r="C1061">
            <v>2634485</v>
          </cell>
          <cell r="D1061">
            <v>0</v>
          </cell>
          <cell r="E1061">
            <v>0</v>
          </cell>
          <cell r="F1061">
            <v>2634485</v>
          </cell>
        </row>
        <row r="1062">
          <cell r="A1062">
            <v>13353591</v>
          </cell>
          <cell r="B1062" t="str">
            <v>JESUS ANTONIO VERA DEL REAL</v>
          </cell>
          <cell r="C1062">
            <v>11958662</v>
          </cell>
          <cell r="D1062">
            <v>11958662</v>
          </cell>
          <cell r="E1062">
            <v>0</v>
          </cell>
          <cell r="F1062">
            <v>0</v>
          </cell>
        </row>
        <row r="1063">
          <cell r="A1063">
            <v>13353629</v>
          </cell>
          <cell r="B1063" t="str">
            <v>JUAN BAUTISTA CARRILLO GONZALEZ</v>
          </cell>
          <cell r="C1063">
            <v>10754889</v>
          </cell>
          <cell r="D1063">
            <v>10754889</v>
          </cell>
          <cell r="E1063">
            <v>0</v>
          </cell>
          <cell r="F1063">
            <v>0</v>
          </cell>
        </row>
        <row r="1064">
          <cell r="A1064">
            <v>13353997</v>
          </cell>
          <cell r="B1064" t="str">
            <v>JOSE HUMBERTO FIGUEROA SANCHEZ</v>
          </cell>
          <cell r="C1064">
            <v>2330570</v>
          </cell>
          <cell r="D1064">
            <v>0</v>
          </cell>
          <cell r="E1064">
            <v>0</v>
          </cell>
          <cell r="F1064">
            <v>2330570</v>
          </cell>
        </row>
        <row r="1065">
          <cell r="A1065">
            <v>13354023</v>
          </cell>
          <cell r="B1065" t="str">
            <v>SAUL  CONDE VILLAMIZAR</v>
          </cell>
          <cell r="C1065">
            <v>11958662</v>
          </cell>
          <cell r="D1065">
            <v>0</v>
          </cell>
          <cell r="E1065">
            <v>0</v>
          </cell>
          <cell r="F1065">
            <v>11958662</v>
          </cell>
        </row>
        <row r="1066">
          <cell r="A1066">
            <v>13354258</v>
          </cell>
          <cell r="B1066" t="str">
            <v>JORGE  CARVAJAL SERRANO</v>
          </cell>
          <cell r="C1066">
            <v>10754889</v>
          </cell>
          <cell r="D1066">
            <v>10754889</v>
          </cell>
          <cell r="E1066">
            <v>0</v>
          </cell>
          <cell r="F1066">
            <v>0</v>
          </cell>
        </row>
        <row r="1067">
          <cell r="A1067">
            <v>13354270</v>
          </cell>
          <cell r="B1067" t="str">
            <v xml:space="preserve">RAFAEL ANTONIO CASTELLANOS </v>
          </cell>
          <cell r="C1067">
            <v>3134619</v>
          </cell>
          <cell r="D1067">
            <v>3134619</v>
          </cell>
          <cell r="E1067">
            <v>0</v>
          </cell>
          <cell r="F1067">
            <v>0</v>
          </cell>
        </row>
        <row r="1068">
          <cell r="A1068">
            <v>13354410</v>
          </cell>
          <cell r="B1068" t="str">
            <v>JOSE  EVARISTO LATORRE</v>
          </cell>
          <cell r="C1068">
            <v>11958662</v>
          </cell>
          <cell r="D1068">
            <v>11958662</v>
          </cell>
          <cell r="E1068">
            <v>0</v>
          </cell>
          <cell r="F1068">
            <v>0</v>
          </cell>
        </row>
        <row r="1069">
          <cell r="A1069">
            <v>13354621</v>
          </cell>
          <cell r="B1069" t="str">
            <v>PASTOR  PAEZ JURADO</v>
          </cell>
          <cell r="C1069">
            <v>1775980</v>
          </cell>
          <cell r="D1069">
            <v>0</v>
          </cell>
          <cell r="E1069">
            <v>0</v>
          </cell>
          <cell r="F1069">
            <v>1775980</v>
          </cell>
        </row>
        <row r="1070">
          <cell r="A1070">
            <v>13356080</v>
          </cell>
          <cell r="B1070" t="str">
            <v>ANGEL EMILIO VERA ROPERO</v>
          </cell>
          <cell r="C1070">
            <v>11958662</v>
          </cell>
          <cell r="D1070">
            <v>11958662</v>
          </cell>
          <cell r="E1070">
            <v>0</v>
          </cell>
          <cell r="F1070">
            <v>0</v>
          </cell>
        </row>
        <row r="1071">
          <cell r="A1071">
            <v>13357393</v>
          </cell>
          <cell r="B1071" t="str">
            <v>CIRO ALFONSO MELO ROMERO</v>
          </cell>
          <cell r="C1071">
            <v>11958662</v>
          </cell>
          <cell r="D1071">
            <v>11958662</v>
          </cell>
          <cell r="E1071">
            <v>0</v>
          </cell>
          <cell r="F1071">
            <v>0</v>
          </cell>
        </row>
        <row r="1072">
          <cell r="A1072">
            <v>13357780</v>
          </cell>
          <cell r="B1072" t="str">
            <v>IVAN ANTONIO SANCHEZ TRILLOS</v>
          </cell>
          <cell r="C1072">
            <v>4979006</v>
          </cell>
          <cell r="D1072">
            <v>4979006</v>
          </cell>
          <cell r="E1072">
            <v>0</v>
          </cell>
          <cell r="F1072">
            <v>0</v>
          </cell>
        </row>
        <row r="1073">
          <cell r="A1073">
            <v>13357956</v>
          </cell>
          <cell r="B1073" t="str">
            <v>MANUEL MARIA ALVAREZ BAYONA</v>
          </cell>
          <cell r="C1073">
            <v>11958662</v>
          </cell>
          <cell r="D1073">
            <v>0</v>
          </cell>
          <cell r="E1073">
            <v>0</v>
          </cell>
          <cell r="F1073">
            <v>11958662</v>
          </cell>
        </row>
        <row r="1074">
          <cell r="A1074">
            <v>13358795</v>
          </cell>
          <cell r="B1074" t="str">
            <v>LUIS JOSE TRIGOS ARENAS</v>
          </cell>
          <cell r="C1074">
            <v>1505464</v>
          </cell>
          <cell r="D1074">
            <v>0</v>
          </cell>
          <cell r="E1074">
            <v>0</v>
          </cell>
          <cell r="F1074">
            <v>1505464</v>
          </cell>
        </row>
        <row r="1075">
          <cell r="A1075">
            <v>13359863</v>
          </cell>
          <cell r="B1075" t="str">
            <v>FERNANDO  SANCHEZ DONINO</v>
          </cell>
          <cell r="C1075">
            <v>11958662</v>
          </cell>
          <cell r="D1075">
            <v>11958662</v>
          </cell>
          <cell r="E1075">
            <v>0</v>
          </cell>
          <cell r="F1075">
            <v>0</v>
          </cell>
        </row>
        <row r="1076">
          <cell r="A1076">
            <v>13359910</v>
          </cell>
          <cell r="B1076" t="str">
            <v>MANUEL DOLORES MARTINEZ CASADIEGOS</v>
          </cell>
          <cell r="C1076">
            <v>4189205</v>
          </cell>
          <cell r="D1076">
            <v>0</v>
          </cell>
          <cell r="E1076">
            <v>0</v>
          </cell>
          <cell r="F1076">
            <v>4189205</v>
          </cell>
        </row>
        <row r="1077">
          <cell r="A1077">
            <v>13361188</v>
          </cell>
          <cell r="B1077" t="str">
            <v>VALMIRO  MARQUEZ VARGAS</v>
          </cell>
          <cell r="C1077">
            <v>4357312</v>
          </cell>
          <cell r="D1077">
            <v>0</v>
          </cell>
          <cell r="E1077">
            <v>0</v>
          </cell>
          <cell r="F1077">
            <v>4357312</v>
          </cell>
        </row>
        <row r="1078">
          <cell r="A1078">
            <v>13361446</v>
          </cell>
          <cell r="B1078" t="str">
            <v>JOSE ANTONIO PALLARES VEGA</v>
          </cell>
          <cell r="C1078">
            <v>10754889</v>
          </cell>
          <cell r="D1078">
            <v>10754889</v>
          </cell>
          <cell r="E1078">
            <v>0</v>
          </cell>
          <cell r="F1078">
            <v>0</v>
          </cell>
        </row>
        <row r="1079">
          <cell r="A1079">
            <v>13362329</v>
          </cell>
          <cell r="B1079" t="str">
            <v>FREDY ALONSO ALVAREZ QUINTERO</v>
          </cell>
          <cell r="C1079">
            <v>2333148</v>
          </cell>
          <cell r="D1079">
            <v>2333148</v>
          </cell>
          <cell r="E1079">
            <v>0</v>
          </cell>
          <cell r="F1079">
            <v>0</v>
          </cell>
        </row>
        <row r="1080">
          <cell r="A1080">
            <v>13362379</v>
          </cell>
          <cell r="B1080" t="str">
            <v>ORLANDO  ORTIZ QUINTERO</v>
          </cell>
          <cell r="C1080">
            <v>4979006</v>
          </cell>
          <cell r="D1080">
            <v>0</v>
          </cell>
          <cell r="E1080">
            <v>0</v>
          </cell>
          <cell r="F1080">
            <v>4979006</v>
          </cell>
        </row>
        <row r="1081">
          <cell r="A1081">
            <v>13362867</v>
          </cell>
          <cell r="B1081" t="str">
            <v>HELIO JESUS TORRES MORA</v>
          </cell>
          <cell r="C1081">
            <v>4603732</v>
          </cell>
          <cell r="D1081">
            <v>0</v>
          </cell>
          <cell r="E1081">
            <v>0</v>
          </cell>
          <cell r="F1081">
            <v>4603732</v>
          </cell>
        </row>
        <row r="1082">
          <cell r="A1082">
            <v>13363848</v>
          </cell>
          <cell r="B1082" t="str">
            <v>EDGAR  YARURO PEREZ</v>
          </cell>
          <cell r="C1082">
            <v>3951729</v>
          </cell>
          <cell r="D1082">
            <v>3951729</v>
          </cell>
          <cell r="E1082">
            <v>0</v>
          </cell>
          <cell r="F1082">
            <v>0</v>
          </cell>
        </row>
        <row r="1083">
          <cell r="A1083">
            <v>13364662</v>
          </cell>
          <cell r="B1083" t="str">
            <v>JESUS ALONSO PABA LEON</v>
          </cell>
          <cell r="C1083">
            <v>2393376</v>
          </cell>
          <cell r="D1083">
            <v>0</v>
          </cell>
          <cell r="E1083">
            <v>0</v>
          </cell>
          <cell r="F1083">
            <v>2393376</v>
          </cell>
        </row>
        <row r="1084">
          <cell r="A1084">
            <v>13370188</v>
          </cell>
          <cell r="B1084" t="str">
            <v>EXEL DOLORES MANOSALVA URQUIJO</v>
          </cell>
          <cell r="C1084">
            <v>4979006</v>
          </cell>
          <cell r="D1084">
            <v>0</v>
          </cell>
          <cell r="E1084">
            <v>0</v>
          </cell>
          <cell r="F1084">
            <v>4979006</v>
          </cell>
        </row>
        <row r="1085">
          <cell r="A1085">
            <v>13370879</v>
          </cell>
          <cell r="B1085" t="str">
            <v>GUSTAVO ENRIQUE MARQUEZ RINCON</v>
          </cell>
          <cell r="C1085">
            <v>4979006</v>
          </cell>
          <cell r="D1085">
            <v>4979006</v>
          </cell>
          <cell r="E1085">
            <v>0</v>
          </cell>
          <cell r="F1085">
            <v>0</v>
          </cell>
        </row>
        <row r="1086">
          <cell r="A1086">
            <v>13370927</v>
          </cell>
          <cell r="B1086" t="str">
            <v>ALFONSO MARIA DURAN DURAN</v>
          </cell>
          <cell r="C1086">
            <v>4347083</v>
          </cell>
          <cell r="D1086">
            <v>9126088</v>
          </cell>
          <cell r="E1086">
            <v>9126088</v>
          </cell>
          <cell r="F1086">
            <v>4347083</v>
          </cell>
        </row>
        <row r="1087">
          <cell r="A1087">
            <v>13371157</v>
          </cell>
          <cell r="B1087" t="str">
            <v>JOSE DEL CARMEN ROJAS SALAZAR</v>
          </cell>
          <cell r="C1087">
            <v>4979007</v>
          </cell>
          <cell r="D1087">
            <v>4979007</v>
          </cell>
          <cell r="E1087">
            <v>0</v>
          </cell>
          <cell r="F1087">
            <v>0</v>
          </cell>
        </row>
        <row r="1088">
          <cell r="A1088">
            <v>13371298</v>
          </cell>
          <cell r="B1088" t="str">
            <v>ISRAEL  CORONEL VILLAMIZAR</v>
          </cell>
          <cell r="C1088">
            <v>8209046</v>
          </cell>
          <cell r="D1088">
            <v>0</v>
          </cell>
          <cell r="E1088">
            <v>0</v>
          </cell>
          <cell r="F1088">
            <v>8209046</v>
          </cell>
        </row>
        <row r="1089">
          <cell r="A1089">
            <v>13371371</v>
          </cell>
          <cell r="B1089" t="str">
            <v>JOSE ARMANDO ORTEGA SOLANO</v>
          </cell>
          <cell r="C1089">
            <v>3951729</v>
          </cell>
          <cell r="D1089">
            <v>3951729</v>
          </cell>
          <cell r="E1089">
            <v>0</v>
          </cell>
          <cell r="F1089">
            <v>0</v>
          </cell>
        </row>
        <row r="1090">
          <cell r="A1090">
            <v>13371703</v>
          </cell>
          <cell r="B1090" t="str">
            <v>PLATARCO  PAEZ GELVES</v>
          </cell>
          <cell r="C1090">
            <v>4979006</v>
          </cell>
          <cell r="D1090">
            <v>4979006</v>
          </cell>
          <cell r="E1090">
            <v>0</v>
          </cell>
          <cell r="F1090">
            <v>0</v>
          </cell>
        </row>
        <row r="1091">
          <cell r="A1091">
            <v>13373313</v>
          </cell>
          <cell r="B1091" t="str">
            <v>OLGUIER EMILIO ANGARITA MOLINA</v>
          </cell>
          <cell r="C1091">
            <v>6708983</v>
          </cell>
          <cell r="D1091">
            <v>0</v>
          </cell>
          <cell r="E1091">
            <v>0</v>
          </cell>
          <cell r="F1091">
            <v>6708983</v>
          </cell>
        </row>
        <row r="1092">
          <cell r="A1092">
            <v>13373421</v>
          </cell>
          <cell r="B1092" t="str">
            <v>WILSON ANTONIO RINCON MARTINEZ</v>
          </cell>
          <cell r="C1092">
            <v>4979006</v>
          </cell>
          <cell r="D1092">
            <v>4979006</v>
          </cell>
          <cell r="E1092">
            <v>0</v>
          </cell>
          <cell r="F1092">
            <v>0</v>
          </cell>
        </row>
        <row r="1093">
          <cell r="A1093">
            <v>13374104</v>
          </cell>
          <cell r="B1093" t="str">
            <v>MARIO HUMBERTO SOLANO QUINTERO</v>
          </cell>
          <cell r="C1093">
            <v>11958662</v>
          </cell>
          <cell r="D1093">
            <v>0</v>
          </cell>
          <cell r="E1093">
            <v>0</v>
          </cell>
          <cell r="F1093">
            <v>11958662</v>
          </cell>
        </row>
        <row r="1094">
          <cell r="A1094">
            <v>13376121</v>
          </cell>
          <cell r="B1094" t="str">
            <v>ELY YOBANI PEREZ CASELLES</v>
          </cell>
          <cell r="C1094">
            <v>10754889</v>
          </cell>
          <cell r="D1094">
            <v>2696120</v>
          </cell>
          <cell r="E1094">
            <v>0</v>
          </cell>
          <cell r="F1094">
            <v>8058769</v>
          </cell>
        </row>
        <row r="1095">
          <cell r="A1095">
            <v>13376608</v>
          </cell>
          <cell r="B1095" t="str">
            <v>NICOLAS  GARCIA MADARIAGA</v>
          </cell>
          <cell r="C1095">
            <v>11958662</v>
          </cell>
          <cell r="D1095">
            <v>11958662</v>
          </cell>
          <cell r="E1095">
            <v>0</v>
          </cell>
          <cell r="F1095">
            <v>0</v>
          </cell>
        </row>
        <row r="1096">
          <cell r="A1096">
            <v>13385198</v>
          </cell>
          <cell r="B1096" t="str">
            <v xml:space="preserve">HUMBERTO ALARCON ESTEBAN </v>
          </cell>
          <cell r="C1096">
            <v>2307004</v>
          </cell>
          <cell r="D1096">
            <v>2307004</v>
          </cell>
          <cell r="E1096">
            <v>0</v>
          </cell>
          <cell r="F1096">
            <v>0</v>
          </cell>
        </row>
        <row r="1097">
          <cell r="A1097">
            <v>13387886</v>
          </cell>
          <cell r="B1097" t="str">
            <v>JOSE OMAR GUERRERO PEÑARANDA</v>
          </cell>
          <cell r="C1097">
            <v>10754889</v>
          </cell>
          <cell r="D1097">
            <v>10754889</v>
          </cell>
          <cell r="E1097">
            <v>0</v>
          </cell>
          <cell r="F1097">
            <v>0</v>
          </cell>
        </row>
        <row r="1098">
          <cell r="A1098">
            <v>13389208</v>
          </cell>
          <cell r="B1098" t="str">
            <v>LUIS ALFONSO CABALLERO PEREZ</v>
          </cell>
          <cell r="C1098">
            <v>11958662</v>
          </cell>
          <cell r="D1098">
            <v>11958662</v>
          </cell>
          <cell r="E1098">
            <v>0</v>
          </cell>
          <cell r="F1098">
            <v>0</v>
          </cell>
        </row>
        <row r="1099">
          <cell r="A1099">
            <v>13391814</v>
          </cell>
          <cell r="B1099" t="str">
            <v>EDWIN  TORRES SILVA</v>
          </cell>
          <cell r="C1099">
            <v>10754889</v>
          </cell>
          <cell r="D1099">
            <v>10754889</v>
          </cell>
          <cell r="E1099">
            <v>0</v>
          </cell>
          <cell r="F1099">
            <v>0</v>
          </cell>
        </row>
        <row r="1100">
          <cell r="A1100">
            <v>13410068</v>
          </cell>
          <cell r="B1100" t="str">
            <v>FRANCISCO  CONTRERAS CARILLO</v>
          </cell>
          <cell r="C1100">
            <v>4979006</v>
          </cell>
          <cell r="D1100">
            <v>4979006</v>
          </cell>
          <cell r="E1100">
            <v>0</v>
          </cell>
          <cell r="F1100">
            <v>0</v>
          </cell>
        </row>
        <row r="1101">
          <cell r="A1101">
            <v>13410977</v>
          </cell>
          <cell r="B1101" t="str">
            <v>ENRIQUE JOSE CRUZ MANDOZA</v>
          </cell>
          <cell r="C1101">
            <v>1595361</v>
          </cell>
          <cell r="D1101">
            <v>0</v>
          </cell>
          <cell r="E1101">
            <v>0</v>
          </cell>
          <cell r="F1101">
            <v>1595361</v>
          </cell>
        </row>
        <row r="1102">
          <cell r="A1102">
            <v>13411326</v>
          </cell>
          <cell r="B1102" t="str">
            <v>MARTIN OMAR ORTEGA LEAL</v>
          </cell>
          <cell r="C1102">
            <v>10754889</v>
          </cell>
          <cell r="D1102">
            <v>10754889</v>
          </cell>
          <cell r="E1102">
            <v>4421747</v>
          </cell>
          <cell r="F1102">
            <v>4421747</v>
          </cell>
        </row>
        <row r="1103">
          <cell r="A1103">
            <v>13411502</v>
          </cell>
          <cell r="B1103" t="str">
            <v>GENOVIO  VEGAS BUSTOS</v>
          </cell>
          <cell r="C1103">
            <v>4979006</v>
          </cell>
          <cell r="D1103">
            <v>4979006</v>
          </cell>
          <cell r="E1103">
            <v>0</v>
          </cell>
          <cell r="F1103">
            <v>0</v>
          </cell>
        </row>
        <row r="1104">
          <cell r="A1104">
            <v>13426915</v>
          </cell>
          <cell r="B1104" t="str">
            <v>JOSE DEL CARMEN LATORRE ORDOÑEZ</v>
          </cell>
          <cell r="C1104">
            <v>4979006</v>
          </cell>
          <cell r="D1104">
            <v>4979006</v>
          </cell>
          <cell r="E1104">
            <v>0</v>
          </cell>
          <cell r="F1104">
            <v>0</v>
          </cell>
        </row>
        <row r="1105">
          <cell r="A1105">
            <v>13434169</v>
          </cell>
          <cell r="B1105" t="str">
            <v>JOSE SANTOS ORTEGA LIZCANO</v>
          </cell>
          <cell r="C1105">
            <v>11958662</v>
          </cell>
          <cell r="D1105">
            <v>0</v>
          </cell>
          <cell r="E1105">
            <v>0</v>
          </cell>
          <cell r="F1105">
            <v>11958662</v>
          </cell>
        </row>
        <row r="1106">
          <cell r="A1106">
            <v>13435409</v>
          </cell>
          <cell r="B1106" t="str">
            <v xml:space="preserve">FELIX ANTONIO MALDONADO </v>
          </cell>
          <cell r="C1106">
            <v>4246782</v>
          </cell>
          <cell r="D1106">
            <v>0</v>
          </cell>
          <cell r="E1106">
            <v>0</v>
          </cell>
          <cell r="F1106">
            <v>4246782</v>
          </cell>
        </row>
        <row r="1107">
          <cell r="A1107">
            <v>13436690</v>
          </cell>
          <cell r="B1107" t="str">
            <v>ARNULFO EMILIO ESTUPIÑAN COTAMO</v>
          </cell>
          <cell r="C1107">
            <v>14283493</v>
          </cell>
          <cell r="D1107">
            <v>14283493</v>
          </cell>
          <cell r="E1107">
            <v>0</v>
          </cell>
          <cell r="F1107">
            <v>0</v>
          </cell>
        </row>
        <row r="1108">
          <cell r="A1108">
            <v>13436796</v>
          </cell>
          <cell r="B1108" t="str">
            <v>ANDRES ABELINO OMAÑA POLENTINO</v>
          </cell>
          <cell r="C1108">
            <v>10754889</v>
          </cell>
          <cell r="D1108">
            <v>10754889</v>
          </cell>
          <cell r="E1108">
            <v>0</v>
          </cell>
          <cell r="F1108">
            <v>0</v>
          </cell>
        </row>
        <row r="1109">
          <cell r="A1109">
            <v>13436979</v>
          </cell>
          <cell r="B1109" t="str">
            <v>CESAR LAUREANO GOMEZ PARADA</v>
          </cell>
          <cell r="C1109">
            <v>9519912</v>
          </cell>
          <cell r="D1109">
            <v>0</v>
          </cell>
          <cell r="E1109">
            <v>0</v>
          </cell>
          <cell r="F1109">
            <v>9519912</v>
          </cell>
        </row>
        <row r="1110">
          <cell r="A1110">
            <v>13437125</v>
          </cell>
          <cell r="B1110" t="str">
            <v>CARLOS FRANCISCO GEREDA SANCHEZ</v>
          </cell>
          <cell r="C1110">
            <v>10754889</v>
          </cell>
          <cell r="D1110">
            <v>0</v>
          </cell>
          <cell r="E1110">
            <v>0</v>
          </cell>
          <cell r="F1110">
            <v>10754889</v>
          </cell>
        </row>
        <row r="1111">
          <cell r="A1111">
            <v>13438549</v>
          </cell>
          <cell r="B1111" t="str">
            <v xml:space="preserve">FRANCISCO ANTONIO PANQUEBA </v>
          </cell>
          <cell r="C1111">
            <v>3951729</v>
          </cell>
          <cell r="D1111">
            <v>3951729</v>
          </cell>
          <cell r="E1111">
            <v>0</v>
          </cell>
          <cell r="F1111">
            <v>0</v>
          </cell>
        </row>
        <row r="1112">
          <cell r="A1112">
            <v>13438575</v>
          </cell>
          <cell r="B1112" t="str">
            <v>JAIME DARIO RODRIGUEZ COBOS</v>
          </cell>
          <cell r="C1112">
            <v>1503730</v>
          </cell>
          <cell r="D1112">
            <v>0</v>
          </cell>
          <cell r="E1112">
            <v>0</v>
          </cell>
          <cell r="F1112">
            <v>1503730</v>
          </cell>
        </row>
        <row r="1113">
          <cell r="A1113">
            <v>13439612</v>
          </cell>
          <cell r="B1113" t="str">
            <v>MIGUEL ALBERTO NIÑO LIZCANO</v>
          </cell>
          <cell r="C1113">
            <v>11958662</v>
          </cell>
          <cell r="D1113">
            <v>11958662</v>
          </cell>
          <cell r="E1113">
            <v>0</v>
          </cell>
          <cell r="F1113">
            <v>0</v>
          </cell>
        </row>
        <row r="1114">
          <cell r="A1114">
            <v>13441505</v>
          </cell>
          <cell r="B1114" t="str">
            <v>VICENTE  PRATO LARA</v>
          </cell>
          <cell r="C1114">
            <v>11958662</v>
          </cell>
          <cell r="D1114">
            <v>11958662</v>
          </cell>
          <cell r="E1114">
            <v>0</v>
          </cell>
          <cell r="F1114">
            <v>0</v>
          </cell>
        </row>
        <row r="1115">
          <cell r="A1115">
            <v>13441746</v>
          </cell>
          <cell r="B1115" t="str">
            <v>GUSTAVO  MORA CAPACHO</v>
          </cell>
          <cell r="C1115">
            <v>4979006</v>
          </cell>
          <cell r="D1115">
            <v>4979006</v>
          </cell>
          <cell r="E1115">
            <v>0</v>
          </cell>
          <cell r="F1115">
            <v>0</v>
          </cell>
        </row>
        <row r="1116">
          <cell r="A1116">
            <v>13442066</v>
          </cell>
          <cell r="B1116" t="str">
            <v>EDGAR  CRIADO BECERRA</v>
          </cell>
          <cell r="C1116">
            <v>12376676</v>
          </cell>
          <cell r="D1116">
            <v>0</v>
          </cell>
          <cell r="E1116">
            <v>0</v>
          </cell>
          <cell r="F1116">
            <v>12376676</v>
          </cell>
        </row>
        <row r="1117">
          <cell r="A1117">
            <v>13442878</v>
          </cell>
          <cell r="B1117" t="str">
            <v>ORLANDO  RODRIGUEZ QUIROZ</v>
          </cell>
          <cell r="C1117">
            <v>6443289</v>
          </cell>
          <cell r="D1117">
            <v>0</v>
          </cell>
          <cell r="E1117">
            <v>0</v>
          </cell>
          <cell r="F1117">
            <v>6443289</v>
          </cell>
        </row>
        <row r="1118">
          <cell r="A1118">
            <v>13443319</v>
          </cell>
          <cell r="B1118" t="str">
            <v>ALVARO  SIERRA RAMIREZ</v>
          </cell>
          <cell r="C1118">
            <v>11958662</v>
          </cell>
          <cell r="D1118">
            <v>11958662</v>
          </cell>
          <cell r="E1118">
            <v>0</v>
          </cell>
          <cell r="F1118">
            <v>0</v>
          </cell>
        </row>
        <row r="1119">
          <cell r="A1119">
            <v>13444351</v>
          </cell>
          <cell r="B1119" t="str">
            <v>CIRO ALFONSO VEGA VILLAMIZAR</v>
          </cell>
          <cell r="C1119">
            <v>11958662</v>
          </cell>
          <cell r="D1119">
            <v>11958662</v>
          </cell>
          <cell r="E1119">
            <v>0</v>
          </cell>
          <cell r="F1119">
            <v>0</v>
          </cell>
        </row>
        <row r="1120">
          <cell r="A1120">
            <v>13445339</v>
          </cell>
          <cell r="B1120" t="str">
            <v>GUILLERMO  SANCHEZ JAIMES</v>
          </cell>
          <cell r="C1120">
            <v>10754889</v>
          </cell>
          <cell r="D1120">
            <v>10754889</v>
          </cell>
          <cell r="E1120">
            <v>0</v>
          </cell>
          <cell r="F1120">
            <v>0</v>
          </cell>
        </row>
        <row r="1121">
          <cell r="A1121">
            <v>13446945</v>
          </cell>
          <cell r="B1121" t="str">
            <v>GUILLERMO ALBERTO LUNA BLANCO</v>
          </cell>
          <cell r="C1121">
            <v>10754889</v>
          </cell>
          <cell r="D1121">
            <v>10754889</v>
          </cell>
          <cell r="E1121">
            <v>0</v>
          </cell>
          <cell r="F1121">
            <v>0</v>
          </cell>
        </row>
        <row r="1122">
          <cell r="A1122">
            <v>13447322</v>
          </cell>
          <cell r="B1122" t="str">
            <v>WILLIAN ENRIQUE DIAZ GONZALES</v>
          </cell>
          <cell r="C1122">
            <v>10754889</v>
          </cell>
          <cell r="D1122">
            <v>10754889</v>
          </cell>
          <cell r="E1122">
            <v>0</v>
          </cell>
          <cell r="F1122">
            <v>0</v>
          </cell>
        </row>
        <row r="1123">
          <cell r="A1123">
            <v>13448081</v>
          </cell>
          <cell r="B1123" t="str">
            <v>RUBEN JAIRO LOPEZ OBANDO</v>
          </cell>
          <cell r="C1123">
            <v>4979006</v>
          </cell>
          <cell r="D1123">
            <v>4979006</v>
          </cell>
          <cell r="E1123">
            <v>0</v>
          </cell>
          <cell r="F1123">
            <v>0</v>
          </cell>
        </row>
        <row r="1124">
          <cell r="A1124">
            <v>13448261</v>
          </cell>
          <cell r="B1124" t="str">
            <v>ALVARO ENRIQUE VILLAMIZAR BECERRA</v>
          </cell>
          <cell r="C1124">
            <v>11958662</v>
          </cell>
          <cell r="D1124">
            <v>11958662</v>
          </cell>
          <cell r="E1124">
            <v>0</v>
          </cell>
          <cell r="F1124">
            <v>0</v>
          </cell>
        </row>
        <row r="1125">
          <cell r="A1125">
            <v>13449346</v>
          </cell>
          <cell r="B1125" t="str">
            <v>JORGE ORLANDO OLOZA MARTINEZ</v>
          </cell>
          <cell r="C1125">
            <v>11958662</v>
          </cell>
          <cell r="D1125">
            <v>11958662</v>
          </cell>
          <cell r="E1125">
            <v>0</v>
          </cell>
          <cell r="F1125">
            <v>0</v>
          </cell>
        </row>
        <row r="1126">
          <cell r="A1126">
            <v>13449860</v>
          </cell>
          <cell r="B1126" t="str">
            <v>FERNANDO  MORA MURCIA</v>
          </cell>
          <cell r="C1126">
            <v>2640630</v>
          </cell>
          <cell r="D1126">
            <v>2640630</v>
          </cell>
          <cell r="E1126">
            <v>0</v>
          </cell>
          <cell r="F1126">
            <v>0</v>
          </cell>
        </row>
        <row r="1127">
          <cell r="A1127">
            <v>13450447</v>
          </cell>
          <cell r="B1127" t="str">
            <v>ALFONSO  SERRANO JIMENEZ</v>
          </cell>
          <cell r="C1127">
            <v>1383388</v>
          </cell>
          <cell r="D1127">
            <v>10754889</v>
          </cell>
          <cell r="E1127">
            <v>10754889</v>
          </cell>
          <cell r="F1127">
            <v>1383388</v>
          </cell>
        </row>
        <row r="1128">
          <cell r="A1128">
            <v>13450588</v>
          </cell>
          <cell r="B1128" t="str">
            <v>EDGAR ALFONSO SALAZAE CAMARGO</v>
          </cell>
          <cell r="C1128">
            <v>11958662</v>
          </cell>
          <cell r="D1128">
            <v>11958662</v>
          </cell>
          <cell r="E1128">
            <v>0</v>
          </cell>
          <cell r="F1128">
            <v>0</v>
          </cell>
        </row>
        <row r="1129">
          <cell r="A1129">
            <v>13452168</v>
          </cell>
          <cell r="B1129" t="str">
            <v xml:space="preserve">LUIS CARLOS ANDRADE </v>
          </cell>
          <cell r="C1129">
            <v>15105092</v>
          </cell>
          <cell r="D1129">
            <v>15105092</v>
          </cell>
          <cell r="E1129">
            <v>0</v>
          </cell>
          <cell r="F1129">
            <v>0</v>
          </cell>
        </row>
        <row r="1130">
          <cell r="A1130">
            <v>13452239</v>
          </cell>
          <cell r="B1130" t="str">
            <v>JESUS MARIA HERNADEZ TIRIA</v>
          </cell>
          <cell r="C1130">
            <v>7380308</v>
          </cell>
          <cell r="D1130">
            <v>4979006</v>
          </cell>
          <cell r="E1130">
            <v>0</v>
          </cell>
          <cell r="F1130">
            <v>2401302</v>
          </cell>
        </row>
        <row r="1131">
          <cell r="A1131">
            <v>13452408</v>
          </cell>
          <cell r="B1131" t="str">
            <v>LUIS ENRIQUE CRUZ RODRIGUEZ</v>
          </cell>
          <cell r="C1131">
            <v>5228530</v>
          </cell>
          <cell r="D1131">
            <v>0</v>
          </cell>
          <cell r="E1131">
            <v>0</v>
          </cell>
          <cell r="F1131">
            <v>5228530</v>
          </cell>
        </row>
        <row r="1132">
          <cell r="A1132">
            <v>13452518</v>
          </cell>
          <cell r="B1132" t="str">
            <v>LUIS IVAN VELASCO QUINTERO</v>
          </cell>
          <cell r="C1132">
            <v>11958662</v>
          </cell>
          <cell r="D1132">
            <v>11958662</v>
          </cell>
          <cell r="E1132">
            <v>0</v>
          </cell>
          <cell r="F1132">
            <v>0</v>
          </cell>
        </row>
        <row r="1133">
          <cell r="A1133">
            <v>13453745</v>
          </cell>
          <cell r="B1133" t="str">
            <v>JOSE JAVIER GONZALEZ NIÑO</v>
          </cell>
          <cell r="C1133">
            <v>10754889</v>
          </cell>
          <cell r="D1133">
            <v>10754889</v>
          </cell>
          <cell r="E1133">
            <v>0</v>
          </cell>
          <cell r="F1133">
            <v>0</v>
          </cell>
        </row>
        <row r="1134">
          <cell r="A1134">
            <v>13457125</v>
          </cell>
          <cell r="B1134" t="str">
            <v>EDGAR DEL CARMEN CONTRERAS ALVAREZ</v>
          </cell>
          <cell r="C1134">
            <v>11958662</v>
          </cell>
          <cell r="D1134">
            <v>0</v>
          </cell>
          <cell r="E1134">
            <v>0</v>
          </cell>
          <cell r="F1134">
            <v>11958662</v>
          </cell>
        </row>
        <row r="1135">
          <cell r="A1135">
            <v>13458310</v>
          </cell>
          <cell r="B1135" t="str">
            <v>HECTOR  DIAZ MANTILLA</v>
          </cell>
          <cell r="C1135">
            <v>9131320</v>
          </cell>
          <cell r="D1135">
            <v>0</v>
          </cell>
          <cell r="E1135">
            <v>0</v>
          </cell>
          <cell r="F1135">
            <v>9131320</v>
          </cell>
        </row>
        <row r="1136">
          <cell r="A1136">
            <v>13458483</v>
          </cell>
          <cell r="B1136" t="str">
            <v>HUMBERTO  GUERRERO AVELLANEDA</v>
          </cell>
          <cell r="C1136">
            <v>4979066</v>
          </cell>
          <cell r="D1136">
            <v>4196321</v>
          </cell>
          <cell r="E1136">
            <v>0</v>
          </cell>
          <cell r="F1136">
            <v>782745</v>
          </cell>
        </row>
        <row r="1137">
          <cell r="A1137">
            <v>13459821</v>
          </cell>
          <cell r="B1137" t="str">
            <v>HENRY OMAR GONZALEZ CARDENAS</v>
          </cell>
          <cell r="C1137">
            <v>10754889</v>
          </cell>
          <cell r="D1137">
            <v>10754889</v>
          </cell>
          <cell r="E1137">
            <v>0</v>
          </cell>
          <cell r="F1137">
            <v>0</v>
          </cell>
        </row>
        <row r="1138">
          <cell r="A1138">
            <v>13460135</v>
          </cell>
          <cell r="B1138" t="str">
            <v>WILSON  CALDERON GONZALEZ</v>
          </cell>
          <cell r="C1138">
            <v>4979006</v>
          </cell>
          <cell r="D1138">
            <v>4979006</v>
          </cell>
          <cell r="E1138">
            <v>0</v>
          </cell>
          <cell r="F1138">
            <v>0</v>
          </cell>
        </row>
        <row r="1139">
          <cell r="A1139">
            <v>13460815</v>
          </cell>
          <cell r="B1139" t="str">
            <v>JOSE MAURICIO MORA JAIMES</v>
          </cell>
          <cell r="C1139">
            <v>10754889</v>
          </cell>
          <cell r="D1139">
            <v>10754889</v>
          </cell>
          <cell r="E1139">
            <v>0</v>
          </cell>
          <cell r="F1139">
            <v>0</v>
          </cell>
        </row>
        <row r="1140">
          <cell r="A1140">
            <v>13464776</v>
          </cell>
          <cell r="B1140" t="str">
            <v>LUIS EDUARDO PUERTO ORTIZ</v>
          </cell>
          <cell r="C1140">
            <v>7615258</v>
          </cell>
          <cell r="D1140">
            <v>0</v>
          </cell>
          <cell r="E1140">
            <v>0</v>
          </cell>
          <cell r="F1140">
            <v>7615258</v>
          </cell>
        </row>
        <row r="1141">
          <cell r="A1141">
            <v>13465770</v>
          </cell>
          <cell r="B1141" t="str">
            <v xml:space="preserve">MIGUEL ANGEL CASTELLANOS </v>
          </cell>
          <cell r="C1141">
            <v>4979006</v>
          </cell>
          <cell r="D1141">
            <v>4979006</v>
          </cell>
          <cell r="E1141">
            <v>0</v>
          </cell>
          <cell r="F1141">
            <v>0</v>
          </cell>
        </row>
        <row r="1142">
          <cell r="A1142">
            <v>13466349</v>
          </cell>
          <cell r="B1142" t="str">
            <v>JAIME  MORA BERNAL</v>
          </cell>
          <cell r="C1142">
            <v>10754889</v>
          </cell>
          <cell r="D1142">
            <v>10754889</v>
          </cell>
          <cell r="E1142">
            <v>0</v>
          </cell>
          <cell r="F1142">
            <v>0</v>
          </cell>
        </row>
        <row r="1143">
          <cell r="A1143">
            <v>13467007</v>
          </cell>
          <cell r="B1143" t="str">
            <v>MARCO TULIO IBARRA PALACIOS</v>
          </cell>
          <cell r="C1143">
            <v>10754889</v>
          </cell>
          <cell r="D1143">
            <v>10754889</v>
          </cell>
          <cell r="E1143">
            <v>0</v>
          </cell>
          <cell r="F1143">
            <v>0</v>
          </cell>
        </row>
        <row r="1144">
          <cell r="A1144">
            <v>13469362</v>
          </cell>
          <cell r="B1144" t="str">
            <v>CESAR IVAN CASTELLANOS CASTELLANOS</v>
          </cell>
          <cell r="C1144">
            <v>10754889</v>
          </cell>
          <cell r="D1144">
            <v>10754889</v>
          </cell>
          <cell r="E1144">
            <v>0</v>
          </cell>
          <cell r="F1144">
            <v>0</v>
          </cell>
        </row>
        <row r="1145">
          <cell r="A1145">
            <v>13472427</v>
          </cell>
          <cell r="B1145" t="str">
            <v>FREDDY ALBERTO ASCENCIO CONTRERAS</v>
          </cell>
          <cell r="C1145">
            <v>4979006</v>
          </cell>
          <cell r="D1145">
            <v>4979006</v>
          </cell>
          <cell r="E1145">
            <v>0</v>
          </cell>
          <cell r="F1145">
            <v>0</v>
          </cell>
        </row>
        <row r="1146">
          <cell r="A1146">
            <v>13472687</v>
          </cell>
          <cell r="B1146" t="str">
            <v>FREDDY JESUS SOLANO GAMBOA</v>
          </cell>
          <cell r="C1146">
            <v>2835819</v>
          </cell>
          <cell r="D1146">
            <v>2835819</v>
          </cell>
          <cell r="E1146">
            <v>0</v>
          </cell>
          <cell r="F1146">
            <v>0</v>
          </cell>
        </row>
        <row r="1147">
          <cell r="A1147">
            <v>13473450</v>
          </cell>
          <cell r="B1147" t="str">
            <v>YIMMY DE LA FE BALSECA REYES</v>
          </cell>
          <cell r="C1147">
            <v>8209046</v>
          </cell>
          <cell r="D1147">
            <v>8209046</v>
          </cell>
          <cell r="E1147">
            <v>0</v>
          </cell>
          <cell r="F1147">
            <v>0</v>
          </cell>
        </row>
        <row r="1148">
          <cell r="A1148">
            <v>13473456</v>
          </cell>
          <cell r="B1148" t="str">
            <v>JUAN CARLOS MARIÑO ROJAS</v>
          </cell>
          <cell r="C1148">
            <v>2504760</v>
          </cell>
          <cell r="D1148">
            <v>0</v>
          </cell>
          <cell r="E1148">
            <v>11958662</v>
          </cell>
          <cell r="F1148">
            <v>14463422</v>
          </cell>
        </row>
        <row r="1149">
          <cell r="A1149">
            <v>13474620</v>
          </cell>
          <cell r="B1149" t="str">
            <v>ALED OMAR LINDARTE ESTEBAN</v>
          </cell>
          <cell r="C1149">
            <v>465340</v>
          </cell>
          <cell r="D1149">
            <v>0</v>
          </cell>
          <cell r="E1149">
            <v>0</v>
          </cell>
          <cell r="F1149">
            <v>465340</v>
          </cell>
        </row>
        <row r="1150">
          <cell r="A1150">
            <v>13476703</v>
          </cell>
          <cell r="B1150" t="str">
            <v xml:space="preserve">LUIS JESUS BOTELLO </v>
          </cell>
          <cell r="C1150">
            <v>10754889</v>
          </cell>
          <cell r="D1150">
            <v>10754889</v>
          </cell>
          <cell r="E1150">
            <v>0</v>
          </cell>
          <cell r="F1150">
            <v>0</v>
          </cell>
        </row>
        <row r="1151">
          <cell r="A1151">
            <v>13479446</v>
          </cell>
          <cell r="B1151" t="str">
            <v>GERMAN GONZALO DIAZ CONTRERAS</v>
          </cell>
          <cell r="C1151">
            <v>11958662</v>
          </cell>
          <cell r="D1151">
            <v>0</v>
          </cell>
          <cell r="E1151">
            <v>0</v>
          </cell>
          <cell r="F1151">
            <v>11958662</v>
          </cell>
        </row>
        <row r="1152">
          <cell r="A1152">
            <v>13480539</v>
          </cell>
          <cell r="B1152" t="str">
            <v>GERMAN  MOLINA GUERRERO</v>
          </cell>
          <cell r="C1152">
            <v>10754889</v>
          </cell>
          <cell r="D1152">
            <v>10754889</v>
          </cell>
          <cell r="E1152">
            <v>0</v>
          </cell>
          <cell r="F1152">
            <v>0</v>
          </cell>
        </row>
        <row r="1153">
          <cell r="A1153">
            <v>13481686</v>
          </cell>
          <cell r="B1153" t="str">
            <v>ALIRIO JESUS MORA SANCHEZ</v>
          </cell>
          <cell r="C1153">
            <v>2254539</v>
          </cell>
          <cell r="D1153">
            <v>0</v>
          </cell>
          <cell r="E1153">
            <v>0</v>
          </cell>
          <cell r="F1153">
            <v>2254539</v>
          </cell>
        </row>
        <row r="1154">
          <cell r="A1154">
            <v>13483816</v>
          </cell>
          <cell r="B1154" t="str">
            <v>JESUS DANIEL CASTRELLON RUBIO</v>
          </cell>
          <cell r="C1154">
            <v>20404132</v>
          </cell>
          <cell r="D1154">
            <v>0</v>
          </cell>
          <cell r="E1154">
            <v>0</v>
          </cell>
          <cell r="F1154">
            <v>20404132</v>
          </cell>
        </row>
        <row r="1155">
          <cell r="A1155">
            <v>13486486</v>
          </cell>
          <cell r="B1155" t="str">
            <v>ANA BELEN SERRANO MUÑOZ</v>
          </cell>
          <cell r="C1155">
            <v>11958662</v>
          </cell>
          <cell r="D1155">
            <v>0</v>
          </cell>
          <cell r="E1155">
            <v>0</v>
          </cell>
          <cell r="F1155">
            <v>11958662</v>
          </cell>
        </row>
        <row r="1156">
          <cell r="A1156">
            <v>13486759</v>
          </cell>
          <cell r="B1156" t="str">
            <v>LUIS AUGUSTO RIVERA RIVERA</v>
          </cell>
          <cell r="C1156">
            <v>10958662</v>
          </cell>
          <cell r="D1156">
            <v>10958662</v>
          </cell>
          <cell r="E1156">
            <v>0</v>
          </cell>
          <cell r="F1156">
            <v>0</v>
          </cell>
        </row>
        <row r="1157">
          <cell r="A1157">
            <v>13489179</v>
          </cell>
          <cell r="B1157" t="str">
            <v>GABRIEL  OLAZA GELVEZ</v>
          </cell>
          <cell r="C1157">
            <v>11958662</v>
          </cell>
          <cell r="D1157">
            <v>11958662</v>
          </cell>
          <cell r="E1157">
            <v>0</v>
          </cell>
          <cell r="F1157">
            <v>0</v>
          </cell>
        </row>
        <row r="1158">
          <cell r="A1158">
            <v>13489213</v>
          </cell>
          <cell r="B1158" t="str">
            <v>PEDRO ANTONIO MENDOZA SILVA</v>
          </cell>
          <cell r="C1158">
            <v>10754889</v>
          </cell>
          <cell r="D1158">
            <v>10754889</v>
          </cell>
          <cell r="E1158">
            <v>0</v>
          </cell>
          <cell r="F1158">
            <v>0</v>
          </cell>
        </row>
        <row r="1159">
          <cell r="A1159">
            <v>13490589</v>
          </cell>
          <cell r="B1159" t="str">
            <v>RODRIGO  CARRILLO ARENAS</v>
          </cell>
          <cell r="C1159">
            <v>11958662</v>
          </cell>
          <cell r="D1159">
            <v>11958662</v>
          </cell>
          <cell r="E1159">
            <v>0</v>
          </cell>
          <cell r="F1159">
            <v>0</v>
          </cell>
        </row>
        <row r="1160">
          <cell r="A1160">
            <v>13493009</v>
          </cell>
          <cell r="B1160" t="str">
            <v>GUSTAVO  ROJAS GARAVITO</v>
          </cell>
          <cell r="C1160">
            <v>10754889</v>
          </cell>
          <cell r="D1160">
            <v>10754889</v>
          </cell>
          <cell r="E1160">
            <v>0</v>
          </cell>
          <cell r="F1160">
            <v>0</v>
          </cell>
        </row>
        <row r="1161">
          <cell r="A1161">
            <v>13494205</v>
          </cell>
          <cell r="B1161" t="str">
            <v>LUIS FERNANDO RINCON MOROS</v>
          </cell>
          <cell r="C1161">
            <v>11958662</v>
          </cell>
          <cell r="D1161">
            <v>11958662</v>
          </cell>
          <cell r="E1161">
            <v>0</v>
          </cell>
          <cell r="F1161">
            <v>0</v>
          </cell>
        </row>
        <row r="1162">
          <cell r="A1162">
            <v>13494515</v>
          </cell>
          <cell r="B1162" t="str">
            <v>OSBALDO  GAMBOA JAIMES</v>
          </cell>
          <cell r="C1162">
            <v>11958662</v>
          </cell>
          <cell r="D1162">
            <v>11958662</v>
          </cell>
          <cell r="E1162">
            <v>0</v>
          </cell>
          <cell r="F1162">
            <v>0</v>
          </cell>
        </row>
        <row r="1163">
          <cell r="A1163">
            <v>13495812</v>
          </cell>
          <cell r="B1163" t="str">
            <v>FEDDY ALBERTO CARRILLO RAMIREZ</v>
          </cell>
          <cell r="C1163">
            <v>10754889</v>
          </cell>
          <cell r="D1163">
            <v>10754889</v>
          </cell>
          <cell r="E1163">
            <v>0</v>
          </cell>
          <cell r="F1163">
            <v>0</v>
          </cell>
        </row>
        <row r="1164">
          <cell r="A1164">
            <v>13496710</v>
          </cell>
          <cell r="B1164" t="str">
            <v>ASDRUAL  GUTIERREZ FARFAN</v>
          </cell>
          <cell r="C1164">
            <v>11958662</v>
          </cell>
          <cell r="D1164">
            <v>11958662</v>
          </cell>
          <cell r="E1164">
            <v>0</v>
          </cell>
          <cell r="F1164">
            <v>0</v>
          </cell>
        </row>
        <row r="1165">
          <cell r="A1165">
            <v>13497153</v>
          </cell>
          <cell r="B1165" t="str">
            <v>ARTURO  SOLANO SANTIAGO</v>
          </cell>
          <cell r="C1165">
            <v>11958662</v>
          </cell>
          <cell r="D1165">
            <v>11958662</v>
          </cell>
          <cell r="E1165">
            <v>0</v>
          </cell>
          <cell r="F1165">
            <v>0</v>
          </cell>
        </row>
        <row r="1166">
          <cell r="A1166">
            <v>13498615</v>
          </cell>
          <cell r="B1166" t="str">
            <v>JUAN RAMON HURTADO MARIN</v>
          </cell>
          <cell r="C1166">
            <v>10754889</v>
          </cell>
          <cell r="D1166">
            <v>10754889</v>
          </cell>
          <cell r="E1166">
            <v>0</v>
          </cell>
          <cell r="F1166">
            <v>0</v>
          </cell>
        </row>
        <row r="1167">
          <cell r="A1167">
            <v>13498629</v>
          </cell>
          <cell r="B1167" t="str">
            <v>HERNANDO  TAMAYO PEREZ</v>
          </cell>
          <cell r="C1167">
            <v>11958662</v>
          </cell>
          <cell r="D1167">
            <v>11958662</v>
          </cell>
          <cell r="E1167">
            <v>0</v>
          </cell>
          <cell r="F1167">
            <v>0</v>
          </cell>
        </row>
        <row r="1168">
          <cell r="A1168">
            <v>13498983</v>
          </cell>
          <cell r="B1168" t="str">
            <v>CARLOS  PARADA ROZO</v>
          </cell>
          <cell r="C1168">
            <v>11818276</v>
          </cell>
          <cell r="D1168">
            <v>0</v>
          </cell>
          <cell r="E1168">
            <v>0</v>
          </cell>
          <cell r="F1168">
            <v>11818276</v>
          </cell>
        </row>
        <row r="1169">
          <cell r="A1169">
            <v>13499522</v>
          </cell>
          <cell r="B1169" t="str">
            <v>ANGEL EDUARDO VILLAMIZAR PARADA</v>
          </cell>
          <cell r="C1169">
            <v>11958662</v>
          </cell>
          <cell r="D1169">
            <v>11958662</v>
          </cell>
          <cell r="E1169">
            <v>0</v>
          </cell>
          <cell r="F1169">
            <v>0</v>
          </cell>
        </row>
        <row r="1170">
          <cell r="A1170">
            <v>13499930</v>
          </cell>
          <cell r="B1170" t="str">
            <v>FABIO EDUARDO ROLON SANTAELLA</v>
          </cell>
          <cell r="C1170">
            <v>10754889</v>
          </cell>
          <cell r="D1170">
            <v>10754889</v>
          </cell>
          <cell r="E1170">
            <v>0</v>
          </cell>
          <cell r="F1170">
            <v>0</v>
          </cell>
        </row>
        <row r="1171">
          <cell r="A1171">
            <v>13500824</v>
          </cell>
          <cell r="B1171" t="str">
            <v>OMAR FREDY SANGUINO ARAQUE</v>
          </cell>
          <cell r="C1171">
            <v>1054889</v>
          </cell>
          <cell r="D1171">
            <v>1054889</v>
          </cell>
          <cell r="E1171">
            <v>0</v>
          </cell>
          <cell r="F1171">
            <v>0</v>
          </cell>
        </row>
        <row r="1172">
          <cell r="A1172">
            <v>13503065</v>
          </cell>
          <cell r="B1172" t="str">
            <v>CARLOS ROBERTO ARDILA PACHECO</v>
          </cell>
          <cell r="C1172">
            <v>5069736</v>
          </cell>
          <cell r="D1172">
            <v>0</v>
          </cell>
          <cell r="E1172">
            <v>0</v>
          </cell>
          <cell r="F1172">
            <v>5069736</v>
          </cell>
        </row>
        <row r="1173">
          <cell r="A1173">
            <v>13503722</v>
          </cell>
          <cell r="B1173" t="str">
            <v>JULIO ENRIQUE CASAS PRADA</v>
          </cell>
          <cell r="C1173">
            <v>10754889</v>
          </cell>
          <cell r="D1173">
            <v>10754889</v>
          </cell>
          <cell r="E1173">
            <v>0</v>
          </cell>
          <cell r="F1173">
            <v>0</v>
          </cell>
        </row>
        <row r="1174">
          <cell r="A1174">
            <v>13504207</v>
          </cell>
          <cell r="B1174" t="str">
            <v>LEONICIO  CRUZ RIVERA</v>
          </cell>
          <cell r="C1174">
            <v>2204951</v>
          </cell>
          <cell r="D1174">
            <v>0</v>
          </cell>
          <cell r="E1174">
            <v>0</v>
          </cell>
          <cell r="F1174">
            <v>2204951</v>
          </cell>
        </row>
        <row r="1175">
          <cell r="A1175">
            <v>13504233</v>
          </cell>
          <cell r="B1175" t="str">
            <v>CARLOS  VALASQUEZ OROZCO</v>
          </cell>
          <cell r="C1175">
            <v>16033167</v>
          </cell>
          <cell r="D1175">
            <v>11958662</v>
          </cell>
          <cell r="E1175">
            <v>0</v>
          </cell>
          <cell r="F1175">
            <v>4074505</v>
          </cell>
        </row>
        <row r="1176">
          <cell r="A1176">
            <v>13504832</v>
          </cell>
          <cell r="B1176" t="str">
            <v>HECTOR OMAR ORTEGA MEJIA</v>
          </cell>
          <cell r="C1176">
            <v>10754889</v>
          </cell>
          <cell r="D1176">
            <v>10754889</v>
          </cell>
          <cell r="E1176">
            <v>0</v>
          </cell>
          <cell r="F1176">
            <v>0</v>
          </cell>
        </row>
        <row r="1177">
          <cell r="A1177">
            <v>13506769</v>
          </cell>
          <cell r="B1177" t="str">
            <v xml:space="preserve">CIRO ALFONSO CONTRERAS </v>
          </cell>
          <cell r="C1177">
            <v>11958662</v>
          </cell>
          <cell r="D1177">
            <v>7524003</v>
          </cell>
          <cell r="E1177">
            <v>0</v>
          </cell>
          <cell r="F1177">
            <v>4434659</v>
          </cell>
        </row>
        <row r="1178">
          <cell r="A1178">
            <v>13508375</v>
          </cell>
          <cell r="B1178" t="str">
            <v>MILTON AICARDO GONZALEZ CETINA</v>
          </cell>
          <cell r="C1178">
            <v>4979006</v>
          </cell>
          <cell r="D1178">
            <v>4979006</v>
          </cell>
          <cell r="E1178">
            <v>0</v>
          </cell>
          <cell r="F1178">
            <v>0</v>
          </cell>
        </row>
        <row r="1179">
          <cell r="A1179">
            <v>13509341</v>
          </cell>
          <cell r="B1179" t="str">
            <v>JUAN CARLOS SANCHEZ GARAVITO</v>
          </cell>
          <cell r="C1179">
            <v>10754889</v>
          </cell>
          <cell r="D1179">
            <v>10754889</v>
          </cell>
          <cell r="E1179">
            <v>0</v>
          </cell>
          <cell r="F1179">
            <v>0</v>
          </cell>
        </row>
        <row r="1180">
          <cell r="A1180">
            <v>13804764</v>
          </cell>
          <cell r="B1180" t="str">
            <v>ALIRIO  CAPACHO VERA</v>
          </cell>
          <cell r="C1180">
            <v>7244623</v>
          </cell>
          <cell r="D1180">
            <v>7244623</v>
          </cell>
          <cell r="E1180">
            <v>0</v>
          </cell>
          <cell r="F1180">
            <v>0</v>
          </cell>
        </row>
        <row r="1181">
          <cell r="A1181">
            <v>13823822</v>
          </cell>
          <cell r="B1181" t="str">
            <v>ALVARO IGNACIO MEJIA LOPEZ</v>
          </cell>
          <cell r="C1181">
            <v>3215181</v>
          </cell>
          <cell r="D1181">
            <v>0</v>
          </cell>
          <cell r="E1181">
            <v>0</v>
          </cell>
          <cell r="F1181">
            <v>3215181</v>
          </cell>
        </row>
        <row r="1182">
          <cell r="A1182">
            <v>13833874</v>
          </cell>
          <cell r="B1182" t="str">
            <v>RICARDO  TIRIA BARRERA</v>
          </cell>
          <cell r="C1182">
            <v>10754889</v>
          </cell>
          <cell r="D1182">
            <v>10754889</v>
          </cell>
          <cell r="E1182">
            <v>0</v>
          </cell>
          <cell r="F1182">
            <v>0</v>
          </cell>
        </row>
        <row r="1183">
          <cell r="A1183">
            <v>13884200</v>
          </cell>
          <cell r="B1183" t="str">
            <v>TEODORO  RUEDA COSSIO</v>
          </cell>
          <cell r="C1183">
            <v>3661763</v>
          </cell>
          <cell r="D1183">
            <v>3661763</v>
          </cell>
          <cell r="E1183">
            <v>0</v>
          </cell>
          <cell r="F1183">
            <v>0</v>
          </cell>
        </row>
        <row r="1184">
          <cell r="A1184">
            <v>13890537</v>
          </cell>
          <cell r="B1184" t="str">
            <v>FELIX  BARRAGAN AVILA</v>
          </cell>
          <cell r="C1184">
            <v>8325225</v>
          </cell>
          <cell r="D1184">
            <v>0</v>
          </cell>
          <cell r="E1184">
            <v>0</v>
          </cell>
          <cell r="F1184">
            <v>8325225</v>
          </cell>
        </row>
        <row r="1185">
          <cell r="A1185">
            <v>13921200</v>
          </cell>
          <cell r="B1185" t="str">
            <v>FACUNDO  RAMIREZ RIAÑO</v>
          </cell>
          <cell r="C1185">
            <v>11958662</v>
          </cell>
          <cell r="D1185">
            <v>11958662</v>
          </cell>
          <cell r="E1185">
            <v>0</v>
          </cell>
          <cell r="F1185">
            <v>0</v>
          </cell>
        </row>
        <row r="1186">
          <cell r="A1186">
            <v>14214526</v>
          </cell>
          <cell r="B1186" t="str">
            <v>CARLOS JULIO PEÑA VIASCAYA</v>
          </cell>
          <cell r="C1186">
            <v>3860514.38</v>
          </cell>
          <cell r="D1186">
            <v>0</v>
          </cell>
          <cell r="E1186">
            <v>0</v>
          </cell>
          <cell r="F1186">
            <v>3860514.38</v>
          </cell>
        </row>
        <row r="1187">
          <cell r="A1187">
            <v>14222126</v>
          </cell>
          <cell r="B1187" t="str">
            <v>JOSE MANUEL TRIANA MANCHOLA</v>
          </cell>
          <cell r="C1187">
            <v>2493546</v>
          </cell>
          <cell r="D1187">
            <v>25120864.75</v>
          </cell>
          <cell r="E1187">
            <v>52735275.5</v>
          </cell>
          <cell r="F1187">
            <v>30107956.75</v>
          </cell>
        </row>
        <row r="1188">
          <cell r="A1188">
            <v>27878790</v>
          </cell>
          <cell r="B1188" t="str">
            <v>MILADIS  BAUTISTA GONZALEZ</v>
          </cell>
          <cell r="C1188">
            <v>4979006</v>
          </cell>
          <cell r="D1188">
            <v>14937018</v>
          </cell>
          <cell r="E1188">
            <v>14937018</v>
          </cell>
          <cell r="F1188">
            <v>4979006</v>
          </cell>
        </row>
        <row r="1189">
          <cell r="A1189">
            <v>37310891</v>
          </cell>
          <cell r="B1189" t="str">
            <v>CARMEN  SOLANO JAIME</v>
          </cell>
          <cell r="C1189">
            <v>4979006</v>
          </cell>
          <cell r="D1189">
            <v>4979006</v>
          </cell>
          <cell r="E1189">
            <v>0</v>
          </cell>
          <cell r="F1189">
            <v>0</v>
          </cell>
        </row>
        <row r="1190">
          <cell r="A1190">
            <v>14237271</v>
          </cell>
          <cell r="B1190" t="str">
            <v>FRANKLIN  ARIAS YOSA</v>
          </cell>
          <cell r="C1190">
            <v>61129239</v>
          </cell>
          <cell r="D1190">
            <v>61129239</v>
          </cell>
          <cell r="E1190">
            <v>0</v>
          </cell>
          <cell r="F1190">
            <v>0</v>
          </cell>
        </row>
        <row r="1191">
          <cell r="A1191">
            <v>14272148</v>
          </cell>
          <cell r="B1191" t="str">
            <v>FEDERICO  CORTES CARDENAS</v>
          </cell>
          <cell r="C1191">
            <v>73609807</v>
          </cell>
          <cell r="D1191">
            <v>0</v>
          </cell>
          <cell r="E1191">
            <v>0</v>
          </cell>
          <cell r="F1191">
            <v>73609807</v>
          </cell>
        </row>
        <row r="1192">
          <cell r="A1192">
            <v>14652071</v>
          </cell>
          <cell r="B1192" t="str">
            <v>LUIS FERNANDO TASCON SANABRIA</v>
          </cell>
          <cell r="C1192">
            <v>1675104</v>
          </cell>
          <cell r="D1192">
            <v>0</v>
          </cell>
          <cell r="E1192">
            <v>0</v>
          </cell>
          <cell r="F1192">
            <v>1675104</v>
          </cell>
        </row>
        <row r="1193">
          <cell r="A1193">
            <v>14934127</v>
          </cell>
          <cell r="B1193" t="str">
            <v xml:space="preserve">CARLOS ALFREDO ANGULO </v>
          </cell>
          <cell r="C1193">
            <v>4000000</v>
          </cell>
          <cell r="D1193">
            <v>0</v>
          </cell>
          <cell r="E1193">
            <v>0</v>
          </cell>
          <cell r="F1193">
            <v>4000000</v>
          </cell>
        </row>
        <row r="1194">
          <cell r="A1194">
            <v>14945033</v>
          </cell>
          <cell r="B1194" t="str">
            <v>HERNANDO  TEJADA TELLO</v>
          </cell>
          <cell r="C1194">
            <v>4000000</v>
          </cell>
          <cell r="D1194">
            <v>0</v>
          </cell>
          <cell r="E1194">
            <v>0</v>
          </cell>
          <cell r="F1194">
            <v>4000000</v>
          </cell>
        </row>
        <row r="1195">
          <cell r="A1195">
            <v>14963261</v>
          </cell>
          <cell r="B1195" t="str">
            <v>JAIME  SALAZAR MORALES</v>
          </cell>
          <cell r="C1195">
            <v>4000000</v>
          </cell>
          <cell r="D1195">
            <v>0</v>
          </cell>
          <cell r="E1195">
            <v>0</v>
          </cell>
          <cell r="F1195">
            <v>4000000</v>
          </cell>
        </row>
        <row r="1196">
          <cell r="A1196">
            <v>15022838</v>
          </cell>
          <cell r="B1196" t="str">
            <v>JOSE RENE REYES CORREA</v>
          </cell>
          <cell r="C1196">
            <v>159693377</v>
          </cell>
          <cell r="D1196">
            <v>159693377</v>
          </cell>
          <cell r="E1196">
            <v>0</v>
          </cell>
          <cell r="F1196">
            <v>0</v>
          </cell>
        </row>
        <row r="1197">
          <cell r="A1197">
            <v>15037770</v>
          </cell>
          <cell r="B1197" t="str">
            <v>PEDRO JOSE MARTINEZ MONTIEL</v>
          </cell>
          <cell r="C1197">
            <v>49690000</v>
          </cell>
          <cell r="D1197">
            <v>49690000</v>
          </cell>
          <cell r="E1197">
            <v>0</v>
          </cell>
          <cell r="F1197">
            <v>0</v>
          </cell>
        </row>
        <row r="1198">
          <cell r="A1198">
            <v>15038561</v>
          </cell>
          <cell r="B1198" t="str">
            <v>DALMIRO FELIPE MENDEZ HERNANDEZ</v>
          </cell>
          <cell r="C1198">
            <v>12100000</v>
          </cell>
          <cell r="D1198">
            <v>12100000</v>
          </cell>
          <cell r="E1198">
            <v>0</v>
          </cell>
          <cell r="F1198">
            <v>0</v>
          </cell>
        </row>
        <row r="1199">
          <cell r="A1199">
            <v>15387186</v>
          </cell>
          <cell r="B1199" t="str">
            <v>JUAN PABLO TABARES OCAMPO</v>
          </cell>
          <cell r="C1199">
            <v>7244623</v>
          </cell>
          <cell r="D1199">
            <v>7244623</v>
          </cell>
          <cell r="E1199">
            <v>0</v>
          </cell>
          <cell r="F1199">
            <v>0</v>
          </cell>
        </row>
        <row r="1200">
          <cell r="A1200">
            <v>15438495</v>
          </cell>
          <cell r="B1200" t="str">
            <v>NELSON JAIME AGUDELO MUÑOZ</v>
          </cell>
          <cell r="C1200">
            <v>355075407</v>
          </cell>
          <cell r="D1200">
            <v>0</v>
          </cell>
          <cell r="E1200">
            <v>0</v>
          </cell>
          <cell r="F1200">
            <v>355075407</v>
          </cell>
        </row>
        <row r="1201">
          <cell r="A1201">
            <v>15438944</v>
          </cell>
          <cell r="B1201" t="str">
            <v>MARCOS JULIAN GARCES GARCIA</v>
          </cell>
          <cell r="C1201">
            <v>33200000</v>
          </cell>
          <cell r="D1201">
            <v>0</v>
          </cell>
          <cell r="E1201">
            <v>0</v>
          </cell>
          <cell r="F1201">
            <v>33200000</v>
          </cell>
        </row>
        <row r="1202">
          <cell r="A1202">
            <v>15443262</v>
          </cell>
          <cell r="B1202" t="str">
            <v>CARLOS GIOVANNY BERNAL SILVA</v>
          </cell>
          <cell r="C1202">
            <v>2569362</v>
          </cell>
          <cell r="D1202">
            <v>2569362</v>
          </cell>
          <cell r="E1202">
            <v>0</v>
          </cell>
          <cell r="F1202">
            <v>0</v>
          </cell>
        </row>
        <row r="1203">
          <cell r="A1203">
            <v>15486913</v>
          </cell>
          <cell r="B1203" t="str">
            <v>EDILBERTO  CARO URREGO</v>
          </cell>
          <cell r="C1203">
            <v>10000000</v>
          </cell>
          <cell r="D1203">
            <v>10000000</v>
          </cell>
          <cell r="E1203">
            <v>0</v>
          </cell>
          <cell r="F1203">
            <v>0</v>
          </cell>
        </row>
        <row r="1204">
          <cell r="A1204">
            <v>15813291</v>
          </cell>
          <cell r="B1204" t="str">
            <v>HERNANDO EFRAIN MEZA CASTILLO</v>
          </cell>
          <cell r="C1204">
            <v>12691180</v>
          </cell>
          <cell r="D1204">
            <v>0</v>
          </cell>
          <cell r="E1204">
            <v>0</v>
          </cell>
          <cell r="F1204">
            <v>12691180</v>
          </cell>
        </row>
        <row r="1205">
          <cell r="A1205">
            <v>15919703</v>
          </cell>
          <cell r="B1205" t="str">
            <v>ALEJANDRO  ALVAREZ ALVAREZ</v>
          </cell>
          <cell r="C1205">
            <v>3710916</v>
          </cell>
          <cell r="D1205">
            <v>0</v>
          </cell>
          <cell r="E1205">
            <v>0</v>
          </cell>
          <cell r="F1205">
            <v>3710916</v>
          </cell>
        </row>
        <row r="1206">
          <cell r="A1206">
            <v>16054217</v>
          </cell>
          <cell r="B1206" t="str">
            <v>RIGOBERTO  RINCON LONDOÑO</v>
          </cell>
          <cell r="C1206">
            <v>1213067</v>
          </cell>
          <cell r="D1206">
            <v>0</v>
          </cell>
          <cell r="E1206">
            <v>78321918</v>
          </cell>
          <cell r="F1206">
            <v>79534985</v>
          </cell>
        </row>
        <row r="1207">
          <cell r="A1207">
            <v>16191444</v>
          </cell>
          <cell r="B1207" t="str">
            <v>HECTOR  BRAVO PRECIADO</v>
          </cell>
          <cell r="C1207">
            <v>15000000</v>
          </cell>
          <cell r="D1207">
            <v>0</v>
          </cell>
          <cell r="E1207">
            <v>0</v>
          </cell>
          <cell r="F1207">
            <v>15000000</v>
          </cell>
        </row>
        <row r="1208">
          <cell r="A1208">
            <v>16485807</v>
          </cell>
          <cell r="B1208" t="str">
            <v>JUSTINO  LERMA CAICEDO</v>
          </cell>
          <cell r="C1208">
            <v>4000000</v>
          </cell>
          <cell r="D1208">
            <v>0</v>
          </cell>
          <cell r="E1208">
            <v>0</v>
          </cell>
          <cell r="F1208">
            <v>4000000</v>
          </cell>
        </row>
        <row r="1209">
          <cell r="A1209">
            <v>16585858</v>
          </cell>
          <cell r="B1209" t="str">
            <v>ADOLFO  LEON LOZANO</v>
          </cell>
          <cell r="C1209">
            <v>4000000</v>
          </cell>
          <cell r="D1209">
            <v>0</v>
          </cell>
          <cell r="E1209">
            <v>0</v>
          </cell>
          <cell r="F1209">
            <v>4000000</v>
          </cell>
        </row>
        <row r="1210">
          <cell r="A1210">
            <v>16609751</v>
          </cell>
          <cell r="B1210" t="str">
            <v>HERIBERTO  SILVA GRANJA</v>
          </cell>
          <cell r="C1210">
            <v>16048745</v>
          </cell>
          <cell r="D1210">
            <v>0</v>
          </cell>
          <cell r="E1210">
            <v>0</v>
          </cell>
          <cell r="F1210">
            <v>16048745</v>
          </cell>
        </row>
        <row r="1211">
          <cell r="A1211">
            <v>16767838</v>
          </cell>
          <cell r="B1211" t="str">
            <v>JORGE ENRIQUE SILVA BASTIDAS</v>
          </cell>
          <cell r="C1211">
            <v>15000000</v>
          </cell>
          <cell r="D1211">
            <v>0</v>
          </cell>
          <cell r="E1211">
            <v>0</v>
          </cell>
          <cell r="F1211">
            <v>15000000</v>
          </cell>
        </row>
        <row r="1212">
          <cell r="A1212">
            <v>16776319</v>
          </cell>
          <cell r="B1212" t="str">
            <v xml:space="preserve">OCTAVIO ENRIQUE HERNANDEZ </v>
          </cell>
          <cell r="C1212">
            <v>2027841</v>
          </cell>
          <cell r="D1212">
            <v>0</v>
          </cell>
          <cell r="E1212">
            <v>0</v>
          </cell>
          <cell r="F1212">
            <v>2027841</v>
          </cell>
        </row>
        <row r="1213">
          <cell r="A1213">
            <v>17033618</v>
          </cell>
          <cell r="B1213" t="str">
            <v>VIRGILIO LEON VELASCO GONZALEZ</v>
          </cell>
          <cell r="C1213">
            <v>1406756</v>
          </cell>
          <cell r="D1213">
            <v>1406756</v>
          </cell>
          <cell r="E1213">
            <v>0</v>
          </cell>
          <cell r="F1213">
            <v>0</v>
          </cell>
        </row>
        <row r="1214">
          <cell r="A1214">
            <v>17044898</v>
          </cell>
          <cell r="B1214" t="str">
            <v>FLUVIO  ZORRO VASQUEZ</v>
          </cell>
          <cell r="C1214">
            <v>74900420</v>
          </cell>
          <cell r="D1214">
            <v>0</v>
          </cell>
          <cell r="E1214">
            <v>0</v>
          </cell>
          <cell r="F1214">
            <v>74900420</v>
          </cell>
        </row>
        <row r="1215">
          <cell r="A1215">
            <v>17109791</v>
          </cell>
          <cell r="B1215" t="str">
            <v>CARMEN RAMON LOPEZ BUITRAGO</v>
          </cell>
          <cell r="C1215">
            <v>10754889</v>
          </cell>
          <cell r="D1215">
            <v>10754889</v>
          </cell>
          <cell r="E1215">
            <v>0</v>
          </cell>
          <cell r="F1215">
            <v>0</v>
          </cell>
        </row>
        <row r="1216">
          <cell r="A1216">
            <v>17124012</v>
          </cell>
          <cell r="B1216" t="str">
            <v xml:space="preserve">JOSE EUFRANIO MARROQUIN </v>
          </cell>
          <cell r="C1216">
            <v>28724984</v>
          </cell>
          <cell r="D1216">
            <v>28724984</v>
          </cell>
          <cell r="E1216">
            <v>0</v>
          </cell>
          <cell r="F1216">
            <v>0</v>
          </cell>
        </row>
        <row r="1217">
          <cell r="A1217">
            <v>17145810</v>
          </cell>
          <cell r="B1217" t="str">
            <v>JUAN BAUTISTA SAAVEDRA RIVERA</v>
          </cell>
          <cell r="C1217">
            <v>3661763</v>
          </cell>
          <cell r="D1217">
            <v>0</v>
          </cell>
          <cell r="E1217">
            <v>0</v>
          </cell>
          <cell r="F1217">
            <v>3661763</v>
          </cell>
        </row>
        <row r="1218">
          <cell r="A1218">
            <v>17172903</v>
          </cell>
          <cell r="B1218" t="str">
            <v>ALVARO ALFONSO AGUILAR FORERO</v>
          </cell>
          <cell r="C1218">
            <v>4067909</v>
          </cell>
          <cell r="D1218">
            <v>4067909</v>
          </cell>
          <cell r="E1218">
            <v>0</v>
          </cell>
          <cell r="F1218">
            <v>0</v>
          </cell>
        </row>
        <row r="1219">
          <cell r="A1219">
            <v>17180848</v>
          </cell>
          <cell r="B1219" t="str">
            <v>JOSE ANTONIO MENDEZ RIVEROS</v>
          </cell>
          <cell r="C1219">
            <v>9727285</v>
          </cell>
          <cell r="D1219">
            <v>0</v>
          </cell>
          <cell r="E1219">
            <v>0</v>
          </cell>
          <cell r="F1219">
            <v>9727285</v>
          </cell>
        </row>
        <row r="1220">
          <cell r="A1220">
            <v>17194019</v>
          </cell>
          <cell r="B1220" t="str">
            <v>GONZALO  RIVERA RUIZ</v>
          </cell>
          <cell r="C1220">
            <v>40922000</v>
          </cell>
          <cell r="D1220">
            <v>40922000</v>
          </cell>
          <cell r="E1220">
            <v>0</v>
          </cell>
          <cell r="F1220">
            <v>0</v>
          </cell>
        </row>
        <row r="1221">
          <cell r="A1221">
            <v>17306776</v>
          </cell>
          <cell r="B1221" t="str">
            <v>RAUL  SANTANA CRUZ</v>
          </cell>
          <cell r="C1221">
            <v>17779262</v>
          </cell>
          <cell r="D1221">
            <v>0</v>
          </cell>
          <cell r="E1221">
            <v>0</v>
          </cell>
          <cell r="F1221">
            <v>17779262</v>
          </cell>
        </row>
        <row r="1222">
          <cell r="A1222">
            <v>17315363</v>
          </cell>
          <cell r="B1222" t="str">
            <v>ELIECER  RODRIGUEZ GOMEZ</v>
          </cell>
          <cell r="C1222">
            <v>6051102</v>
          </cell>
          <cell r="D1222">
            <v>0</v>
          </cell>
          <cell r="E1222">
            <v>0</v>
          </cell>
          <cell r="F1222">
            <v>6051102</v>
          </cell>
        </row>
        <row r="1223">
          <cell r="A1223">
            <v>17316808</v>
          </cell>
          <cell r="B1223" t="str">
            <v>HONORIO  GUTIERREZ PARRADO</v>
          </cell>
          <cell r="C1223">
            <v>16402477</v>
          </cell>
          <cell r="D1223">
            <v>0</v>
          </cell>
          <cell r="E1223">
            <v>0</v>
          </cell>
          <cell r="F1223">
            <v>16402477</v>
          </cell>
        </row>
        <row r="1224">
          <cell r="A1224">
            <v>17318638</v>
          </cell>
          <cell r="B1224" t="str">
            <v>JOSE EMILIO HERRERA ESPOSITO</v>
          </cell>
          <cell r="C1224">
            <v>7244623</v>
          </cell>
          <cell r="D1224">
            <v>7244623</v>
          </cell>
          <cell r="E1224">
            <v>0</v>
          </cell>
          <cell r="F1224">
            <v>0</v>
          </cell>
        </row>
        <row r="1225">
          <cell r="A1225">
            <v>17326576</v>
          </cell>
          <cell r="B1225" t="str">
            <v>SIGIFREDO  PRIETO MURCIA</v>
          </cell>
          <cell r="C1225">
            <v>10500804</v>
          </cell>
          <cell r="D1225">
            <v>0</v>
          </cell>
          <cell r="E1225">
            <v>0</v>
          </cell>
          <cell r="F1225">
            <v>10500804</v>
          </cell>
        </row>
        <row r="1226">
          <cell r="A1226">
            <v>17333225</v>
          </cell>
          <cell r="B1226" t="str">
            <v xml:space="preserve">FLORENTINO  PIÑEROS </v>
          </cell>
          <cell r="C1226">
            <v>12274344</v>
          </cell>
          <cell r="D1226">
            <v>0</v>
          </cell>
          <cell r="E1226">
            <v>0</v>
          </cell>
          <cell r="F1226">
            <v>12274344</v>
          </cell>
        </row>
        <row r="1227">
          <cell r="A1227">
            <v>17388252</v>
          </cell>
          <cell r="B1227" t="str">
            <v>MIGUEL JOSE VILLAMIL PEREZ</v>
          </cell>
          <cell r="C1227">
            <v>52102000</v>
          </cell>
          <cell r="D1227">
            <v>0</v>
          </cell>
          <cell r="E1227">
            <v>0</v>
          </cell>
          <cell r="F1227">
            <v>52102000</v>
          </cell>
        </row>
        <row r="1228">
          <cell r="A1228">
            <v>17615792</v>
          </cell>
          <cell r="B1228" t="str">
            <v>WILSON  ROBIS PARRA</v>
          </cell>
          <cell r="C1228">
            <v>15000000</v>
          </cell>
          <cell r="D1228">
            <v>0</v>
          </cell>
          <cell r="E1228">
            <v>0</v>
          </cell>
          <cell r="F1228">
            <v>15000000</v>
          </cell>
        </row>
        <row r="1229">
          <cell r="A1229">
            <v>17624657</v>
          </cell>
          <cell r="B1229" t="str">
            <v>ALVARO  PACHECO ROMERO</v>
          </cell>
          <cell r="C1229">
            <v>2902177</v>
          </cell>
          <cell r="D1229">
            <v>2902177</v>
          </cell>
          <cell r="E1229">
            <v>2902177</v>
          </cell>
          <cell r="F1229">
            <v>2902177</v>
          </cell>
        </row>
        <row r="1230">
          <cell r="A1230">
            <v>17625277</v>
          </cell>
          <cell r="B1230" t="str">
            <v xml:space="preserve">DIEGO  OSORIO </v>
          </cell>
          <cell r="C1230">
            <v>5678494</v>
          </cell>
          <cell r="D1230">
            <v>5678494</v>
          </cell>
          <cell r="E1230">
            <v>0</v>
          </cell>
          <cell r="F1230">
            <v>0</v>
          </cell>
        </row>
        <row r="1231">
          <cell r="A1231">
            <v>17645222</v>
          </cell>
          <cell r="B1231" t="str">
            <v xml:space="preserve">GLORIA JACINTA ISIDRO </v>
          </cell>
          <cell r="C1231">
            <v>1289756</v>
          </cell>
          <cell r="D1231">
            <v>0</v>
          </cell>
          <cell r="E1231">
            <v>0</v>
          </cell>
          <cell r="F1231">
            <v>1289756</v>
          </cell>
        </row>
        <row r="1232">
          <cell r="A1232">
            <v>17646193</v>
          </cell>
          <cell r="B1232" t="str">
            <v>JOSE HERMES LEMUS MARIN</v>
          </cell>
          <cell r="C1232">
            <v>7186015</v>
          </cell>
          <cell r="D1232">
            <v>7186015</v>
          </cell>
          <cell r="E1232">
            <v>0</v>
          </cell>
          <cell r="F1232">
            <v>0</v>
          </cell>
        </row>
        <row r="1233">
          <cell r="A1233">
            <v>17680916</v>
          </cell>
          <cell r="B1233" t="str">
            <v xml:space="preserve">HUBER GERARDO QUICENO </v>
          </cell>
          <cell r="C1233">
            <v>15000000</v>
          </cell>
          <cell r="D1233">
            <v>0</v>
          </cell>
          <cell r="E1233">
            <v>0</v>
          </cell>
          <cell r="F1233">
            <v>15000000</v>
          </cell>
        </row>
        <row r="1234">
          <cell r="A1234">
            <v>17682373</v>
          </cell>
          <cell r="B1234" t="str">
            <v>RUBEN DARIO PEREZ PEREZ</v>
          </cell>
          <cell r="C1234">
            <v>60000000</v>
          </cell>
          <cell r="D1234">
            <v>0</v>
          </cell>
          <cell r="E1234">
            <v>0</v>
          </cell>
          <cell r="F1234">
            <v>60000000</v>
          </cell>
        </row>
        <row r="1235">
          <cell r="A1235">
            <v>17682909</v>
          </cell>
          <cell r="B1235" t="str">
            <v>ROBERTH  GOMEZ CARRILLO</v>
          </cell>
          <cell r="C1235">
            <v>66280741</v>
          </cell>
          <cell r="D1235">
            <v>66280741</v>
          </cell>
          <cell r="E1235">
            <v>0</v>
          </cell>
          <cell r="F1235">
            <v>0</v>
          </cell>
        </row>
        <row r="1236">
          <cell r="A1236">
            <v>17686882</v>
          </cell>
          <cell r="B1236" t="str">
            <v>ARCESIO  RAYO ACOSTA</v>
          </cell>
          <cell r="C1236">
            <v>5243588</v>
          </cell>
          <cell r="D1236">
            <v>0</v>
          </cell>
          <cell r="E1236">
            <v>0</v>
          </cell>
          <cell r="F1236">
            <v>5243588</v>
          </cell>
        </row>
        <row r="1237">
          <cell r="A1237">
            <v>17971147</v>
          </cell>
          <cell r="B1237" t="str">
            <v>JUAN MANUEL PACHECO BAQUERO</v>
          </cell>
          <cell r="C1237">
            <v>62050950</v>
          </cell>
          <cell r="D1237">
            <v>0</v>
          </cell>
          <cell r="E1237">
            <v>62050950</v>
          </cell>
          <cell r="F1237">
            <v>124101900</v>
          </cell>
        </row>
        <row r="1238">
          <cell r="A1238">
            <v>17976231</v>
          </cell>
          <cell r="B1238" t="str">
            <v>YERFENSON  HERRERA GUILLEN</v>
          </cell>
          <cell r="C1238">
            <v>62050950</v>
          </cell>
          <cell r="D1238">
            <v>0</v>
          </cell>
          <cell r="E1238">
            <v>62050950</v>
          </cell>
          <cell r="F1238">
            <v>124101900</v>
          </cell>
        </row>
        <row r="1239">
          <cell r="A1239">
            <v>18142603</v>
          </cell>
          <cell r="B1239" t="str">
            <v>SEGUNDO BENJAMIN VILLAREAL VALENCIA</v>
          </cell>
          <cell r="C1239">
            <v>68945500</v>
          </cell>
          <cell r="D1239">
            <v>0</v>
          </cell>
          <cell r="E1239">
            <v>0</v>
          </cell>
          <cell r="F1239">
            <v>68945500</v>
          </cell>
        </row>
        <row r="1240">
          <cell r="A1240">
            <v>18260520</v>
          </cell>
          <cell r="B1240" t="str">
            <v>LUIS ALIRIO REYES MORALES</v>
          </cell>
          <cell r="C1240">
            <v>4979006</v>
          </cell>
          <cell r="D1240">
            <v>4979006</v>
          </cell>
          <cell r="E1240">
            <v>0</v>
          </cell>
          <cell r="F1240">
            <v>0</v>
          </cell>
        </row>
        <row r="1241">
          <cell r="A1241">
            <v>18932749</v>
          </cell>
          <cell r="B1241" t="str">
            <v>LUIS GONZAGA AVILA MORALES</v>
          </cell>
          <cell r="C1241">
            <v>8870460</v>
          </cell>
          <cell r="D1241">
            <v>8870460</v>
          </cell>
          <cell r="E1241">
            <v>0</v>
          </cell>
          <cell r="F1241">
            <v>0</v>
          </cell>
        </row>
        <row r="1242">
          <cell r="A1242">
            <v>19053608</v>
          </cell>
          <cell r="B1242" t="str">
            <v>CAMILO  CAGUEÑAS MENDEZ</v>
          </cell>
          <cell r="C1242">
            <v>12943946</v>
          </cell>
          <cell r="D1242">
            <v>0</v>
          </cell>
          <cell r="E1242">
            <v>0</v>
          </cell>
          <cell r="F1242">
            <v>12943946</v>
          </cell>
        </row>
        <row r="1243">
          <cell r="A1243">
            <v>19073812</v>
          </cell>
          <cell r="B1243" t="str">
            <v xml:space="preserve">ALVARO IGNACIO RODRIGUEZ </v>
          </cell>
          <cell r="C1243">
            <v>4979006</v>
          </cell>
          <cell r="D1243">
            <v>4979006</v>
          </cell>
          <cell r="E1243">
            <v>0</v>
          </cell>
          <cell r="F1243">
            <v>0</v>
          </cell>
        </row>
        <row r="1244">
          <cell r="A1244">
            <v>19099460</v>
          </cell>
          <cell r="B1244" t="str">
            <v>NELSON BAYARDO TAMAYO LARA</v>
          </cell>
          <cell r="C1244">
            <v>6131487</v>
          </cell>
          <cell r="D1244">
            <v>6131487</v>
          </cell>
          <cell r="E1244">
            <v>0</v>
          </cell>
          <cell r="F1244">
            <v>0</v>
          </cell>
        </row>
        <row r="1245">
          <cell r="A1245">
            <v>19105819</v>
          </cell>
          <cell r="B1245" t="str">
            <v>SIERVO DE JESUS FIGUEROA BARON</v>
          </cell>
          <cell r="C1245">
            <v>3661763</v>
          </cell>
          <cell r="D1245">
            <v>0</v>
          </cell>
          <cell r="E1245">
            <v>0</v>
          </cell>
          <cell r="F1245">
            <v>3661763</v>
          </cell>
        </row>
        <row r="1246">
          <cell r="A1246">
            <v>19111198</v>
          </cell>
          <cell r="B1246" t="str">
            <v>MANUEL ENRIQUE LAVERDE RODRIGUEZ</v>
          </cell>
          <cell r="C1246">
            <v>7606948</v>
          </cell>
          <cell r="D1246">
            <v>0</v>
          </cell>
          <cell r="E1246">
            <v>0</v>
          </cell>
          <cell r="F1246">
            <v>7606948</v>
          </cell>
        </row>
        <row r="1247">
          <cell r="A1247">
            <v>19177704</v>
          </cell>
          <cell r="B1247" t="str">
            <v>EDUARDO ENRIQUE SABOGAL SAYAGO</v>
          </cell>
          <cell r="C1247">
            <v>11958662</v>
          </cell>
          <cell r="D1247">
            <v>11958662</v>
          </cell>
          <cell r="E1247">
            <v>0</v>
          </cell>
          <cell r="F1247">
            <v>0</v>
          </cell>
        </row>
        <row r="1248">
          <cell r="A1248">
            <v>19207256</v>
          </cell>
          <cell r="B1248" t="str">
            <v>CESAR SEGUNDO RINCON MOJICA</v>
          </cell>
          <cell r="C1248">
            <v>10754889</v>
          </cell>
          <cell r="D1248">
            <v>10754889</v>
          </cell>
          <cell r="E1248">
            <v>0</v>
          </cell>
          <cell r="F1248">
            <v>0</v>
          </cell>
        </row>
        <row r="1249">
          <cell r="A1249">
            <v>19210241</v>
          </cell>
          <cell r="B1249" t="str">
            <v>HECTOR HERNANDO RUIZ RODRIGUEZ</v>
          </cell>
          <cell r="C1249">
            <v>2278703</v>
          </cell>
          <cell r="D1249">
            <v>2278703</v>
          </cell>
          <cell r="E1249">
            <v>0</v>
          </cell>
          <cell r="F1249">
            <v>0</v>
          </cell>
        </row>
        <row r="1250">
          <cell r="A1250">
            <v>19250488</v>
          </cell>
          <cell r="B1250" t="str">
            <v xml:space="preserve">WILLIAM JAIRO SABOGAL </v>
          </cell>
          <cell r="C1250">
            <v>426115</v>
          </cell>
          <cell r="D1250">
            <v>0</v>
          </cell>
          <cell r="E1250">
            <v>0</v>
          </cell>
          <cell r="F1250">
            <v>426115</v>
          </cell>
        </row>
        <row r="1251">
          <cell r="A1251">
            <v>19255926</v>
          </cell>
          <cell r="B1251" t="str">
            <v>JOSE DE LOS ANGELES AMAYA ABRIL</v>
          </cell>
          <cell r="C1251">
            <v>4392069</v>
          </cell>
          <cell r="D1251">
            <v>4392069</v>
          </cell>
          <cell r="E1251">
            <v>0</v>
          </cell>
          <cell r="F1251">
            <v>0</v>
          </cell>
        </row>
        <row r="1252">
          <cell r="A1252">
            <v>19299039</v>
          </cell>
          <cell r="B1252" t="str">
            <v>JOSE GREGORIO ALBA AGUDELO</v>
          </cell>
          <cell r="C1252">
            <v>6131487</v>
          </cell>
          <cell r="D1252">
            <v>6131487</v>
          </cell>
          <cell r="E1252">
            <v>0</v>
          </cell>
          <cell r="F1252">
            <v>0</v>
          </cell>
        </row>
        <row r="1253">
          <cell r="A1253">
            <v>19299132</v>
          </cell>
          <cell r="B1253" t="str">
            <v>FERMIN EMIRO BAUTISTA CAICEDO</v>
          </cell>
          <cell r="C1253">
            <v>10754889</v>
          </cell>
          <cell r="D1253">
            <v>10754889</v>
          </cell>
          <cell r="E1253">
            <v>0</v>
          </cell>
          <cell r="F1253">
            <v>0</v>
          </cell>
        </row>
        <row r="1254">
          <cell r="A1254">
            <v>19328214</v>
          </cell>
          <cell r="B1254" t="str">
            <v xml:space="preserve">PEDRO JAIME GOMEZ </v>
          </cell>
          <cell r="C1254">
            <v>3661763</v>
          </cell>
          <cell r="D1254">
            <v>0</v>
          </cell>
          <cell r="E1254">
            <v>0</v>
          </cell>
          <cell r="F1254">
            <v>3661763</v>
          </cell>
        </row>
        <row r="1255">
          <cell r="A1255">
            <v>19342436</v>
          </cell>
          <cell r="B1255" t="str">
            <v>JOSE DANIEL ROA CAMPOS</v>
          </cell>
          <cell r="C1255">
            <v>8870460</v>
          </cell>
          <cell r="D1255">
            <v>8870460</v>
          </cell>
          <cell r="E1255">
            <v>0</v>
          </cell>
          <cell r="F1255">
            <v>0</v>
          </cell>
        </row>
        <row r="1256">
          <cell r="A1256">
            <v>19362152</v>
          </cell>
          <cell r="B1256" t="str">
            <v>HUMBERTO ALFREDO TERAN LOPEZ</v>
          </cell>
          <cell r="C1256">
            <v>1831202</v>
          </cell>
          <cell r="D1256">
            <v>1831202</v>
          </cell>
          <cell r="E1256">
            <v>0</v>
          </cell>
          <cell r="F1256">
            <v>0</v>
          </cell>
        </row>
        <row r="1257">
          <cell r="A1257">
            <v>19384531</v>
          </cell>
          <cell r="B1257" t="str">
            <v>ROCIO  CLAVIJO MORA</v>
          </cell>
          <cell r="C1257">
            <v>3661763</v>
          </cell>
          <cell r="D1257">
            <v>3661763</v>
          </cell>
          <cell r="E1257">
            <v>0</v>
          </cell>
          <cell r="F1257">
            <v>0</v>
          </cell>
        </row>
        <row r="1258">
          <cell r="A1258">
            <v>19461181</v>
          </cell>
          <cell r="B1258" t="str">
            <v>EVARIO PABLO GAFARO CAÑAS</v>
          </cell>
          <cell r="C1258">
            <v>10754889</v>
          </cell>
          <cell r="D1258">
            <v>0</v>
          </cell>
          <cell r="E1258">
            <v>0</v>
          </cell>
          <cell r="F1258">
            <v>10754889</v>
          </cell>
        </row>
        <row r="1259">
          <cell r="A1259">
            <v>19467507</v>
          </cell>
          <cell r="B1259" t="str">
            <v>ALVARO ENRIQUE BUENDIA BELTRAN</v>
          </cell>
          <cell r="C1259">
            <v>1811287</v>
          </cell>
          <cell r="D1259">
            <v>0</v>
          </cell>
          <cell r="E1259">
            <v>0</v>
          </cell>
          <cell r="F1259">
            <v>1811287</v>
          </cell>
        </row>
        <row r="1260">
          <cell r="A1260">
            <v>20141170</v>
          </cell>
          <cell r="B1260" t="str">
            <v>ADONAY  MOLINA CARRILLO</v>
          </cell>
          <cell r="C1260">
            <v>5980446</v>
          </cell>
          <cell r="D1260">
            <v>0</v>
          </cell>
          <cell r="E1260">
            <v>0</v>
          </cell>
          <cell r="F1260">
            <v>5980446</v>
          </cell>
        </row>
        <row r="1261">
          <cell r="A1261">
            <v>20141226</v>
          </cell>
          <cell r="B1261" t="str">
            <v xml:space="preserve">BELEN MARIA LIZARAZO </v>
          </cell>
          <cell r="C1261">
            <v>9435273</v>
          </cell>
          <cell r="D1261">
            <v>0</v>
          </cell>
          <cell r="E1261">
            <v>0</v>
          </cell>
          <cell r="F1261">
            <v>9435273</v>
          </cell>
        </row>
        <row r="1262">
          <cell r="A1262">
            <v>20141307</v>
          </cell>
          <cell r="B1262" t="str">
            <v>MYRIAM CECILIA LOPEZ DOMINGUEZ</v>
          </cell>
          <cell r="C1262">
            <v>1411833</v>
          </cell>
          <cell r="D1262">
            <v>0</v>
          </cell>
          <cell r="E1262">
            <v>0</v>
          </cell>
          <cell r="F1262">
            <v>1411833</v>
          </cell>
        </row>
        <row r="1263">
          <cell r="A1263">
            <v>20144757</v>
          </cell>
          <cell r="B1263" t="str">
            <v>GLORIA AMPARO DE LA MERCEDES GAITAN JARAMILLO</v>
          </cell>
          <cell r="C1263">
            <v>2431000000</v>
          </cell>
          <cell r="D1263">
            <v>0</v>
          </cell>
          <cell r="E1263">
            <v>0</v>
          </cell>
          <cell r="F1263">
            <v>2431000000</v>
          </cell>
        </row>
        <row r="1264">
          <cell r="A1264">
            <v>20336135</v>
          </cell>
          <cell r="B1264" t="str">
            <v>SILVIA GONZALEZ DE GONZALEZ</v>
          </cell>
          <cell r="C1264">
            <v>3907656</v>
          </cell>
          <cell r="D1264">
            <v>3907656</v>
          </cell>
          <cell r="E1264">
            <v>0</v>
          </cell>
          <cell r="F1264">
            <v>0</v>
          </cell>
        </row>
        <row r="1265">
          <cell r="A1265">
            <v>20337745</v>
          </cell>
          <cell r="B1265" t="str">
            <v>ALBA SOFIA MORENO DE GARAVITO</v>
          </cell>
          <cell r="C1265">
            <v>1615346</v>
          </cell>
          <cell r="D1265">
            <v>1615346</v>
          </cell>
          <cell r="E1265">
            <v>0</v>
          </cell>
          <cell r="F1265">
            <v>0</v>
          </cell>
        </row>
        <row r="1266">
          <cell r="A1266">
            <v>20388641</v>
          </cell>
          <cell r="B1266" t="str">
            <v>LUCILA RODRIGUEZ DE VELASQUEZ</v>
          </cell>
          <cell r="C1266">
            <v>1236261</v>
          </cell>
          <cell r="D1266">
            <v>1236261</v>
          </cell>
          <cell r="E1266">
            <v>0</v>
          </cell>
          <cell r="F1266">
            <v>0</v>
          </cell>
        </row>
        <row r="1267">
          <cell r="A1267">
            <v>20441392</v>
          </cell>
          <cell r="B1267" t="str">
            <v>OLGA MERY NEIRA ROJAS</v>
          </cell>
          <cell r="C1267">
            <v>6131487</v>
          </cell>
          <cell r="D1267">
            <v>6131487</v>
          </cell>
          <cell r="E1267">
            <v>0</v>
          </cell>
          <cell r="F1267">
            <v>0</v>
          </cell>
        </row>
        <row r="1268">
          <cell r="A1268">
            <v>20443997</v>
          </cell>
          <cell r="B1268" t="str">
            <v>MARIA ALICIA ROCHA GONZALEZ</v>
          </cell>
          <cell r="C1268">
            <v>6131487</v>
          </cell>
          <cell r="D1268">
            <v>6131487</v>
          </cell>
          <cell r="E1268">
            <v>0</v>
          </cell>
          <cell r="F1268">
            <v>0</v>
          </cell>
        </row>
        <row r="1269">
          <cell r="A1269">
            <v>20458397</v>
          </cell>
          <cell r="B1269" t="str">
            <v>SONIA MIREYA ANGEL GOMEZ</v>
          </cell>
          <cell r="C1269">
            <v>6131487</v>
          </cell>
          <cell r="D1269">
            <v>6131487</v>
          </cell>
          <cell r="E1269">
            <v>0</v>
          </cell>
          <cell r="F1269">
            <v>0</v>
          </cell>
        </row>
        <row r="1270">
          <cell r="A1270">
            <v>20469750</v>
          </cell>
          <cell r="B1270" t="str">
            <v>MARGARITA ISABEL TORRES SANCHEZ</v>
          </cell>
          <cell r="C1270">
            <v>4067909</v>
          </cell>
          <cell r="D1270">
            <v>4067909</v>
          </cell>
          <cell r="E1270">
            <v>0</v>
          </cell>
          <cell r="F1270">
            <v>0</v>
          </cell>
        </row>
        <row r="1271">
          <cell r="A1271">
            <v>20475386</v>
          </cell>
          <cell r="B1271" t="str">
            <v xml:space="preserve">FANNY DEL PILAR MORA </v>
          </cell>
          <cell r="C1271">
            <v>6131487</v>
          </cell>
          <cell r="D1271">
            <v>6131487</v>
          </cell>
          <cell r="E1271">
            <v>0</v>
          </cell>
          <cell r="F1271">
            <v>0</v>
          </cell>
        </row>
        <row r="1272">
          <cell r="A1272">
            <v>20499901</v>
          </cell>
          <cell r="B1272" t="str">
            <v xml:space="preserve">MARGARITA DE JESUS ESTUPIÑAN </v>
          </cell>
          <cell r="C1272">
            <v>2027841</v>
          </cell>
          <cell r="D1272">
            <v>0</v>
          </cell>
          <cell r="E1272">
            <v>0</v>
          </cell>
          <cell r="F1272">
            <v>2027841</v>
          </cell>
        </row>
        <row r="1273">
          <cell r="A1273">
            <v>20522335</v>
          </cell>
          <cell r="B1273" t="str">
            <v>JUDITH MARIA GARZON SANCHEZ</v>
          </cell>
          <cell r="C1273">
            <v>2388327</v>
          </cell>
          <cell r="D1273">
            <v>2388327</v>
          </cell>
          <cell r="E1273">
            <v>0</v>
          </cell>
          <cell r="F1273">
            <v>0</v>
          </cell>
        </row>
        <row r="1274">
          <cell r="A1274">
            <v>20543516</v>
          </cell>
          <cell r="B1274" t="str">
            <v>MERCEDES  CACERES DE MEDINA</v>
          </cell>
          <cell r="C1274">
            <v>3661763</v>
          </cell>
          <cell r="D1274">
            <v>3661763</v>
          </cell>
          <cell r="E1274">
            <v>0</v>
          </cell>
          <cell r="F1274">
            <v>0</v>
          </cell>
        </row>
        <row r="1275">
          <cell r="A1275">
            <v>20584540</v>
          </cell>
          <cell r="B1275" t="str">
            <v>LUZ MARINA URREGO NAVA</v>
          </cell>
          <cell r="C1275">
            <v>6131487</v>
          </cell>
          <cell r="D1275">
            <v>6131487</v>
          </cell>
          <cell r="E1275">
            <v>0</v>
          </cell>
          <cell r="F1275">
            <v>0</v>
          </cell>
        </row>
        <row r="1276">
          <cell r="A1276">
            <v>20584783</v>
          </cell>
          <cell r="B1276" t="str">
            <v>MARIA ELVIRA BEJARANO BEJARANO</v>
          </cell>
          <cell r="C1276">
            <v>4067909</v>
          </cell>
          <cell r="D1276">
            <v>4067909</v>
          </cell>
          <cell r="E1276">
            <v>0</v>
          </cell>
          <cell r="F1276">
            <v>0</v>
          </cell>
        </row>
        <row r="1277">
          <cell r="A1277">
            <v>20584990</v>
          </cell>
          <cell r="B1277" t="str">
            <v>AURA ESTELA GUZMAN BELTRAN</v>
          </cell>
          <cell r="C1277">
            <v>6131487</v>
          </cell>
          <cell r="D1277">
            <v>6131487</v>
          </cell>
          <cell r="E1277">
            <v>0</v>
          </cell>
          <cell r="F1277">
            <v>0</v>
          </cell>
        </row>
        <row r="1278">
          <cell r="A1278">
            <v>20630562</v>
          </cell>
          <cell r="B1278" t="str">
            <v>DELFINA  AGUDELO DE SENADO</v>
          </cell>
          <cell r="C1278">
            <v>4995042</v>
          </cell>
          <cell r="D1278">
            <v>4995042</v>
          </cell>
          <cell r="E1278">
            <v>0</v>
          </cell>
          <cell r="F1278">
            <v>0</v>
          </cell>
        </row>
        <row r="1279">
          <cell r="A1279">
            <v>20643750</v>
          </cell>
          <cell r="B1279" t="str">
            <v>GLORIA JOSEFINA PEÑA CORTES</v>
          </cell>
          <cell r="C1279">
            <v>2388327</v>
          </cell>
          <cell r="D1279">
            <v>2388327</v>
          </cell>
          <cell r="E1279">
            <v>0</v>
          </cell>
          <cell r="F1279">
            <v>0</v>
          </cell>
        </row>
        <row r="1280">
          <cell r="A1280">
            <v>20697748</v>
          </cell>
          <cell r="B1280" t="str">
            <v>INES DEL ROCIO ALVAREZ MELO</v>
          </cell>
          <cell r="C1280">
            <v>5895000</v>
          </cell>
          <cell r="D1280">
            <v>5895000</v>
          </cell>
          <cell r="E1280">
            <v>0</v>
          </cell>
          <cell r="F1280">
            <v>0</v>
          </cell>
        </row>
        <row r="1281">
          <cell r="A1281">
            <v>20699305</v>
          </cell>
          <cell r="B1281" t="str">
            <v>BRIGITE GENER LINARES GOMEZ</v>
          </cell>
          <cell r="C1281">
            <v>5034622</v>
          </cell>
          <cell r="D1281">
            <v>5034622</v>
          </cell>
          <cell r="E1281">
            <v>0</v>
          </cell>
          <cell r="F1281">
            <v>0</v>
          </cell>
        </row>
        <row r="1282">
          <cell r="A1282">
            <v>20723610</v>
          </cell>
          <cell r="B1282" t="str">
            <v>ELIZABETH  RODRIGUEZ MOSCOSO</v>
          </cell>
          <cell r="C1282">
            <v>6131487</v>
          </cell>
          <cell r="D1282">
            <v>6131487</v>
          </cell>
          <cell r="E1282">
            <v>0</v>
          </cell>
          <cell r="F1282">
            <v>0</v>
          </cell>
        </row>
        <row r="1283">
          <cell r="A1283">
            <v>20758727</v>
          </cell>
          <cell r="B1283" t="str">
            <v>MERCEDES  MORENO CASILIMAS</v>
          </cell>
          <cell r="C1283">
            <v>3421836</v>
          </cell>
          <cell r="D1283">
            <v>3421836</v>
          </cell>
          <cell r="E1283">
            <v>0</v>
          </cell>
          <cell r="F1283">
            <v>0</v>
          </cell>
        </row>
        <row r="1284">
          <cell r="A1284">
            <v>20759773</v>
          </cell>
          <cell r="B1284" t="str">
            <v>OLGA CAROLINA JIMENEZ GARZON</v>
          </cell>
          <cell r="C1284">
            <v>6131487</v>
          </cell>
          <cell r="D1284">
            <v>6131487</v>
          </cell>
          <cell r="E1284">
            <v>0</v>
          </cell>
          <cell r="F1284">
            <v>0</v>
          </cell>
        </row>
        <row r="1285">
          <cell r="A1285">
            <v>20773521</v>
          </cell>
          <cell r="B1285" t="str">
            <v>ANA BEATRIZ ANGEL DE MELO</v>
          </cell>
          <cell r="C1285">
            <v>1175531</v>
          </cell>
          <cell r="D1285">
            <v>1175531</v>
          </cell>
          <cell r="E1285">
            <v>0</v>
          </cell>
          <cell r="F1285">
            <v>0</v>
          </cell>
        </row>
        <row r="1286">
          <cell r="A1286">
            <v>20823160</v>
          </cell>
          <cell r="B1286" t="str">
            <v>ROSAURA  CRUZ MORA</v>
          </cell>
          <cell r="C1286">
            <v>1486098</v>
          </cell>
          <cell r="D1286">
            <v>1486098</v>
          </cell>
          <cell r="E1286">
            <v>0</v>
          </cell>
          <cell r="F1286">
            <v>0</v>
          </cell>
        </row>
        <row r="1287">
          <cell r="A1287">
            <v>20891799</v>
          </cell>
          <cell r="B1287" t="str">
            <v>ELSY MARGOT SALAZAR SUAN</v>
          </cell>
          <cell r="C1287">
            <v>6131487</v>
          </cell>
          <cell r="D1287">
            <v>6131487</v>
          </cell>
          <cell r="E1287">
            <v>0</v>
          </cell>
          <cell r="F1287">
            <v>0</v>
          </cell>
        </row>
        <row r="1288">
          <cell r="A1288">
            <v>20895988</v>
          </cell>
          <cell r="B1288" t="str">
            <v>JESUS AMPARO GONZALEZ PARDO</v>
          </cell>
          <cell r="C1288">
            <v>3363767</v>
          </cell>
          <cell r="D1288">
            <v>3363767</v>
          </cell>
          <cell r="E1288">
            <v>0</v>
          </cell>
          <cell r="F1288">
            <v>0</v>
          </cell>
        </row>
        <row r="1289">
          <cell r="A1289">
            <v>20902167</v>
          </cell>
          <cell r="B1289" t="str">
            <v>MARIA OBDULIA CARDENAS DE GONZALEZ</v>
          </cell>
          <cell r="C1289">
            <v>30690175</v>
          </cell>
          <cell r="D1289">
            <v>5803818.9900000002</v>
          </cell>
          <cell r="E1289">
            <v>0</v>
          </cell>
          <cell r="F1289">
            <v>24886356.010000002</v>
          </cell>
        </row>
        <row r="1290">
          <cell r="A1290">
            <v>20941436</v>
          </cell>
          <cell r="B1290" t="str">
            <v>GENOVEVA  BECERRA CORREA</v>
          </cell>
          <cell r="C1290">
            <v>6131487</v>
          </cell>
          <cell r="D1290">
            <v>6131487</v>
          </cell>
          <cell r="E1290">
            <v>0</v>
          </cell>
          <cell r="F1290">
            <v>0</v>
          </cell>
        </row>
        <row r="1291">
          <cell r="A1291">
            <v>20953315</v>
          </cell>
          <cell r="B1291" t="str">
            <v>MIRYAM SOCORRO GALVIS PEDRAZA</v>
          </cell>
          <cell r="C1291">
            <v>6131487</v>
          </cell>
          <cell r="D1291">
            <v>6131487</v>
          </cell>
          <cell r="E1291">
            <v>0</v>
          </cell>
          <cell r="F1291">
            <v>0</v>
          </cell>
        </row>
        <row r="1292">
          <cell r="A1292">
            <v>20956333</v>
          </cell>
          <cell r="B1292" t="str">
            <v>MARIELA LEONOR PINZON GONZALEZ</v>
          </cell>
          <cell r="C1292">
            <v>6131487</v>
          </cell>
          <cell r="D1292">
            <v>6131487</v>
          </cell>
          <cell r="E1292">
            <v>0</v>
          </cell>
          <cell r="F1292">
            <v>0</v>
          </cell>
        </row>
        <row r="1293">
          <cell r="A1293">
            <v>20975585</v>
          </cell>
          <cell r="B1293" t="str">
            <v>MARIA LUISA CORTES DE CASTIBLANCO</v>
          </cell>
          <cell r="C1293">
            <v>3632199</v>
          </cell>
          <cell r="D1293">
            <v>3632199</v>
          </cell>
          <cell r="E1293">
            <v>0</v>
          </cell>
          <cell r="F1293">
            <v>0</v>
          </cell>
        </row>
        <row r="1294">
          <cell r="A1294">
            <v>20975637</v>
          </cell>
          <cell r="B1294" t="str">
            <v>MARIA DEL CARMEN ALARCON BECERRA</v>
          </cell>
          <cell r="C1294">
            <v>4067909</v>
          </cell>
          <cell r="D1294">
            <v>4067909</v>
          </cell>
          <cell r="E1294">
            <v>0</v>
          </cell>
          <cell r="F1294">
            <v>0</v>
          </cell>
        </row>
        <row r="1295">
          <cell r="A1295">
            <v>21054779</v>
          </cell>
          <cell r="B1295" t="str">
            <v>ALBA ROSARIO MURCIA GODOY</v>
          </cell>
          <cell r="C1295">
            <v>3570966</v>
          </cell>
          <cell r="D1295">
            <v>3570966</v>
          </cell>
          <cell r="E1295">
            <v>0</v>
          </cell>
          <cell r="F1295">
            <v>0</v>
          </cell>
        </row>
        <row r="1296">
          <cell r="A1296">
            <v>21056076</v>
          </cell>
          <cell r="B1296" t="str">
            <v>ELSA MERCEDES CARVAJAL AMAYA</v>
          </cell>
          <cell r="C1296">
            <v>6131487</v>
          </cell>
          <cell r="D1296">
            <v>6131487</v>
          </cell>
          <cell r="E1296">
            <v>0</v>
          </cell>
          <cell r="F1296">
            <v>0</v>
          </cell>
        </row>
        <row r="1297">
          <cell r="A1297">
            <v>21056789</v>
          </cell>
          <cell r="B1297" t="str">
            <v>ANA ELVIRA RODRIGUEZ RODRIGUEZ</v>
          </cell>
          <cell r="C1297">
            <v>4814243</v>
          </cell>
          <cell r="D1297">
            <v>4814243</v>
          </cell>
          <cell r="E1297">
            <v>0</v>
          </cell>
          <cell r="F1297">
            <v>0</v>
          </cell>
        </row>
        <row r="1298">
          <cell r="A1298">
            <v>21056842</v>
          </cell>
          <cell r="B1298" t="str">
            <v>BEATRIZ  AGUILAR PARRA</v>
          </cell>
          <cell r="C1298">
            <v>3803474</v>
          </cell>
          <cell r="D1298">
            <v>0</v>
          </cell>
          <cell r="E1298">
            <v>0</v>
          </cell>
          <cell r="F1298">
            <v>3803474</v>
          </cell>
        </row>
        <row r="1299">
          <cell r="A1299">
            <v>21101890</v>
          </cell>
          <cell r="B1299" t="str">
            <v>CARMELINA  CRUZ MELO</v>
          </cell>
          <cell r="C1299">
            <v>11998969</v>
          </cell>
          <cell r="D1299">
            <v>0</v>
          </cell>
          <cell r="E1299">
            <v>0</v>
          </cell>
          <cell r="F1299">
            <v>11998969</v>
          </cell>
        </row>
        <row r="1300">
          <cell r="A1300">
            <v>21163649</v>
          </cell>
          <cell r="B1300" t="str">
            <v>MARIA HELDA RODRIGUEZ QUIROGA</v>
          </cell>
          <cell r="C1300">
            <v>74189965</v>
          </cell>
          <cell r="D1300">
            <v>74189965</v>
          </cell>
          <cell r="E1300">
            <v>0</v>
          </cell>
          <cell r="F1300">
            <v>0</v>
          </cell>
        </row>
        <row r="1301">
          <cell r="A1301">
            <v>21167213</v>
          </cell>
          <cell r="B1301" t="str">
            <v>MARIA GLADYS HERNANDEZ DE MARTINEZ</v>
          </cell>
          <cell r="C1301">
            <v>2362757</v>
          </cell>
          <cell r="D1301">
            <v>2362757</v>
          </cell>
          <cell r="E1301">
            <v>0</v>
          </cell>
          <cell r="F1301">
            <v>0</v>
          </cell>
        </row>
        <row r="1302">
          <cell r="A1302">
            <v>21168218</v>
          </cell>
          <cell r="B1302" t="str">
            <v>ZORAIDA DEL CARMEN GONZALEZ LUQUE</v>
          </cell>
          <cell r="C1302">
            <v>3159231</v>
          </cell>
          <cell r="D1302">
            <v>3159231</v>
          </cell>
          <cell r="E1302">
            <v>0</v>
          </cell>
          <cell r="F1302">
            <v>0</v>
          </cell>
        </row>
        <row r="1303">
          <cell r="A1303">
            <v>21176575</v>
          </cell>
          <cell r="B1303" t="str">
            <v>LILIA MERCEDES MORENO DAZA</v>
          </cell>
          <cell r="C1303">
            <v>18880505</v>
          </cell>
          <cell r="D1303">
            <v>0</v>
          </cell>
          <cell r="E1303">
            <v>0</v>
          </cell>
          <cell r="F1303">
            <v>18880505</v>
          </cell>
        </row>
        <row r="1304">
          <cell r="A1304">
            <v>21181358</v>
          </cell>
          <cell r="B1304" t="str">
            <v>BERTHA LUCIA ROJAS GUAVITA</v>
          </cell>
          <cell r="C1304">
            <v>20492434</v>
          </cell>
          <cell r="D1304">
            <v>0</v>
          </cell>
          <cell r="E1304">
            <v>0</v>
          </cell>
          <cell r="F1304">
            <v>20492434</v>
          </cell>
        </row>
        <row r="1305">
          <cell r="A1305">
            <v>21188980</v>
          </cell>
          <cell r="B1305" t="str">
            <v>NENCY STELLA VELASQUEZ NOA</v>
          </cell>
          <cell r="C1305">
            <v>43490638</v>
          </cell>
          <cell r="D1305">
            <v>0</v>
          </cell>
          <cell r="E1305">
            <v>0</v>
          </cell>
          <cell r="F1305">
            <v>43490638</v>
          </cell>
        </row>
        <row r="1306">
          <cell r="A1306">
            <v>21189107</v>
          </cell>
          <cell r="B1306" t="str">
            <v>ANA ISABEL RODRIGUEZ MENA</v>
          </cell>
          <cell r="C1306">
            <v>6859262</v>
          </cell>
          <cell r="D1306">
            <v>0</v>
          </cell>
          <cell r="E1306">
            <v>0</v>
          </cell>
          <cell r="F1306">
            <v>6859262</v>
          </cell>
        </row>
        <row r="1307">
          <cell r="A1307">
            <v>21199009</v>
          </cell>
          <cell r="B1307" t="str">
            <v>WILMA INES CHAQUEA ENCISO</v>
          </cell>
          <cell r="C1307">
            <v>45063501</v>
          </cell>
          <cell r="D1307">
            <v>0</v>
          </cell>
          <cell r="E1307">
            <v>0</v>
          </cell>
          <cell r="F1307">
            <v>45063501</v>
          </cell>
        </row>
        <row r="1308">
          <cell r="A1308">
            <v>21202955</v>
          </cell>
          <cell r="B1308" t="str">
            <v>MARLENI  ARIAS VARGAS</v>
          </cell>
          <cell r="C1308">
            <v>106059495</v>
          </cell>
          <cell r="D1308">
            <v>0</v>
          </cell>
          <cell r="E1308">
            <v>0</v>
          </cell>
          <cell r="F1308">
            <v>106059495</v>
          </cell>
        </row>
        <row r="1309">
          <cell r="A1309">
            <v>21227492</v>
          </cell>
          <cell r="B1309" t="str">
            <v>CARMELITA  MORENO OSPINA</v>
          </cell>
          <cell r="C1309">
            <v>4979006</v>
          </cell>
          <cell r="D1309">
            <v>4979006</v>
          </cell>
          <cell r="E1309">
            <v>0</v>
          </cell>
          <cell r="F1309">
            <v>0</v>
          </cell>
        </row>
        <row r="1310">
          <cell r="A1310">
            <v>21227498</v>
          </cell>
          <cell r="B1310" t="str">
            <v>MARIA HERMINDA SARMIENTO DE GUIERREZ</v>
          </cell>
          <cell r="C1310">
            <v>16716827</v>
          </cell>
          <cell r="D1310">
            <v>0</v>
          </cell>
          <cell r="E1310">
            <v>0</v>
          </cell>
          <cell r="F1310">
            <v>16716827</v>
          </cell>
        </row>
        <row r="1311">
          <cell r="A1311">
            <v>21230220</v>
          </cell>
          <cell r="B1311" t="str">
            <v>MARTHA ISABEL VEGA MORALES</v>
          </cell>
          <cell r="C1311">
            <v>3661763</v>
          </cell>
          <cell r="D1311">
            <v>0</v>
          </cell>
          <cell r="E1311">
            <v>0</v>
          </cell>
          <cell r="F1311">
            <v>3661763</v>
          </cell>
        </row>
        <row r="1312">
          <cell r="A1312">
            <v>21240163</v>
          </cell>
          <cell r="B1312" t="str">
            <v>FLOR ALICIA PUERTO BERNAL</v>
          </cell>
          <cell r="C1312">
            <v>106110000</v>
          </cell>
          <cell r="D1312">
            <v>0</v>
          </cell>
          <cell r="E1312">
            <v>0</v>
          </cell>
          <cell r="F1312">
            <v>106110000</v>
          </cell>
        </row>
        <row r="1313">
          <cell r="A1313">
            <v>21241635</v>
          </cell>
          <cell r="B1313" t="str">
            <v>BLANCA NELLY ROMERO DE BLANCO</v>
          </cell>
          <cell r="C1313">
            <v>8217625</v>
          </cell>
          <cell r="D1313">
            <v>0</v>
          </cell>
          <cell r="E1313">
            <v>0</v>
          </cell>
          <cell r="F1313">
            <v>8217625</v>
          </cell>
        </row>
        <row r="1314">
          <cell r="A1314">
            <v>21243745</v>
          </cell>
          <cell r="B1314" t="str">
            <v>ASTRID  BLANCO ROMERO</v>
          </cell>
          <cell r="C1314">
            <v>36077795</v>
          </cell>
          <cell r="D1314">
            <v>0</v>
          </cell>
          <cell r="E1314">
            <v>0</v>
          </cell>
          <cell r="F1314">
            <v>36077795</v>
          </cell>
        </row>
        <row r="1315">
          <cell r="A1315">
            <v>21247287</v>
          </cell>
          <cell r="B1315" t="str">
            <v xml:space="preserve">MARTHA CECILIA GOMEZ </v>
          </cell>
          <cell r="C1315">
            <v>77322000</v>
          </cell>
          <cell r="D1315">
            <v>260613612</v>
          </cell>
          <cell r="E1315">
            <v>260613612</v>
          </cell>
          <cell r="F1315">
            <v>77322000</v>
          </cell>
        </row>
        <row r="1316">
          <cell r="A1316">
            <v>21438526</v>
          </cell>
          <cell r="B1316" t="str">
            <v>MARTHA CECILIA GONZALEZ MESA</v>
          </cell>
          <cell r="C1316">
            <v>1360000</v>
          </cell>
          <cell r="D1316">
            <v>1360000</v>
          </cell>
          <cell r="E1316">
            <v>0</v>
          </cell>
          <cell r="F1316">
            <v>0</v>
          </cell>
        </row>
        <row r="1317">
          <cell r="A1317">
            <v>21495669</v>
          </cell>
          <cell r="B1317" t="str">
            <v>CLAUDIA ANDREA CALLE CARDONA</v>
          </cell>
          <cell r="C1317">
            <v>4488619</v>
          </cell>
          <cell r="D1317">
            <v>4488619</v>
          </cell>
          <cell r="E1317">
            <v>0</v>
          </cell>
          <cell r="F1317">
            <v>0</v>
          </cell>
        </row>
        <row r="1318">
          <cell r="A1318">
            <v>21552455</v>
          </cell>
          <cell r="B1318" t="str">
            <v>ALMA LUCIA TORO GALLO</v>
          </cell>
          <cell r="C1318">
            <v>7244623</v>
          </cell>
          <cell r="D1318">
            <v>0</v>
          </cell>
          <cell r="E1318">
            <v>0</v>
          </cell>
          <cell r="F1318">
            <v>7244623</v>
          </cell>
        </row>
        <row r="1319">
          <cell r="A1319">
            <v>21619893</v>
          </cell>
          <cell r="B1319" t="str">
            <v>ALEJANDRA PATRICIA PULGARIN MARTINEZ</v>
          </cell>
          <cell r="C1319">
            <v>3766144</v>
          </cell>
          <cell r="D1319">
            <v>3766144</v>
          </cell>
          <cell r="E1319">
            <v>0</v>
          </cell>
          <cell r="F1319">
            <v>0</v>
          </cell>
        </row>
        <row r="1320">
          <cell r="A1320">
            <v>21652726</v>
          </cell>
          <cell r="B1320" t="str">
            <v>RUTH MARINA RESTREPO SUAREZ</v>
          </cell>
          <cell r="C1320">
            <v>2275000</v>
          </cell>
          <cell r="D1320">
            <v>2275000</v>
          </cell>
          <cell r="E1320">
            <v>0</v>
          </cell>
          <cell r="F1320">
            <v>0</v>
          </cell>
        </row>
        <row r="1321">
          <cell r="A1321">
            <v>21743516</v>
          </cell>
          <cell r="B1321" t="str">
            <v>MARGARITA MARIA DE SAN JOSE GUZMAN BONOLIS</v>
          </cell>
          <cell r="C1321">
            <v>5255608</v>
          </cell>
          <cell r="D1321">
            <v>5255608</v>
          </cell>
          <cell r="E1321">
            <v>0</v>
          </cell>
          <cell r="F1321">
            <v>0</v>
          </cell>
        </row>
        <row r="1322">
          <cell r="A1322">
            <v>21764457</v>
          </cell>
          <cell r="B1322" t="str">
            <v>ESPERANZA ELENA SIERRA OCHOA</v>
          </cell>
          <cell r="C1322">
            <v>7244623</v>
          </cell>
          <cell r="D1322">
            <v>7244623</v>
          </cell>
          <cell r="E1322">
            <v>0</v>
          </cell>
          <cell r="F1322">
            <v>0</v>
          </cell>
        </row>
        <row r="1323">
          <cell r="A1323">
            <v>21779156</v>
          </cell>
          <cell r="B1323" t="str">
            <v>MARIA DEL SOCORRO ARISTIZABAL LOPEZ</v>
          </cell>
          <cell r="C1323">
            <v>11958962</v>
          </cell>
          <cell r="D1323">
            <v>11958962</v>
          </cell>
          <cell r="E1323">
            <v>0</v>
          </cell>
          <cell r="F1323">
            <v>0</v>
          </cell>
        </row>
        <row r="1324">
          <cell r="A1324">
            <v>21811607</v>
          </cell>
          <cell r="B1324" t="str">
            <v>BEATRIZ ELENA OSSA MAZO</v>
          </cell>
          <cell r="C1324">
            <v>7541210</v>
          </cell>
          <cell r="D1324">
            <v>0</v>
          </cell>
          <cell r="E1324">
            <v>0</v>
          </cell>
          <cell r="F1324">
            <v>7541210</v>
          </cell>
        </row>
        <row r="1325">
          <cell r="A1325">
            <v>21881004</v>
          </cell>
          <cell r="B1325" t="str">
            <v>MARINNY  TORRES IBARRA</v>
          </cell>
          <cell r="C1325">
            <v>2275000</v>
          </cell>
          <cell r="D1325">
            <v>2275000</v>
          </cell>
          <cell r="E1325">
            <v>0</v>
          </cell>
          <cell r="F1325">
            <v>0</v>
          </cell>
        </row>
        <row r="1326">
          <cell r="A1326">
            <v>21949424</v>
          </cell>
          <cell r="B1326" t="str">
            <v xml:space="preserve">MARIA JOSE TORRES </v>
          </cell>
          <cell r="C1326">
            <v>7244623</v>
          </cell>
          <cell r="D1326">
            <v>0</v>
          </cell>
          <cell r="E1326">
            <v>0</v>
          </cell>
          <cell r="F1326">
            <v>7244623</v>
          </cell>
        </row>
        <row r="1327">
          <cell r="A1327">
            <v>21990810</v>
          </cell>
          <cell r="B1327" t="str">
            <v>MARTHA LUZ AREIZA GONZALEZ</v>
          </cell>
          <cell r="C1327">
            <v>100000000</v>
          </cell>
          <cell r="D1327">
            <v>0</v>
          </cell>
          <cell r="E1327">
            <v>0</v>
          </cell>
          <cell r="F1327">
            <v>100000000</v>
          </cell>
        </row>
        <row r="1328">
          <cell r="A1328">
            <v>21994492</v>
          </cell>
          <cell r="B1328" t="str">
            <v>GLORIA ESPERANZA RESTREPO LOPERA</v>
          </cell>
          <cell r="C1328">
            <v>7244623</v>
          </cell>
          <cell r="D1328">
            <v>7244623</v>
          </cell>
          <cell r="E1328">
            <v>0</v>
          </cell>
          <cell r="F1328">
            <v>0</v>
          </cell>
        </row>
        <row r="1329">
          <cell r="A1329">
            <v>22001043</v>
          </cell>
          <cell r="B1329" t="str">
            <v>BLANCA NIEVES LOPEZ CARDENAS</v>
          </cell>
          <cell r="C1329">
            <v>4488619</v>
          </cell>
          <cell r="D1329">
            <v>4488619</v>
          </cell>
          <cell r="E1329">
            <v>0</v>
          </cell>
          <cell r="F1329">
            <v>0</v>
          </cell>
        </row>
        <row r="1330">
          <cell r="A1330">
            <v>22005422</v>
          </cell>
          <cell r="B1330" t="str">
            <v>MARIA IMELDA ESPINAL BEDOYA</v>
          </cell>
          <cell r="C1330">
            <v>6174245</v>
          </cell>
          <cell r="D1330">
            <v>0</v>
          </cell>
          <cell r="E1330">
            <v>0</v>
          </cell>
          <cell r="F1330">
            <v>6174245</v>
          </cell>
        </row>
        <row r="1331">
          <cell r="A1331">
            <v>22081976</v>
          </cell>
          <cell r="B1331" t="str">
            <v>BERTA LIGIA GIRALDO DUQUE</v>
          </cell>
          <cell r="C1331">
            <v>4979005</v>
          </cell>
          <cell r="D1331">
            <v>4979005</v>
          </cell>
          <cell r="E1331">
            <v>0</v>
          </cell>
          <cell r="F1331">
            <v>0</v>
          </cell>
        </row>
        <row r="1332">
          <cell r="A1332">
            <v>22115275</v>
          </cell>
          <cell r="B1332" t="str">
            <v>CARMEN EMILIA MONSALVE CASTRO</v>
          </cell>
          <cell r="C1332">
            <v>7244623</v>
          </cell>
          <cell r="D1332">
            <v>0</v>
          </cell>
          <cell r="E1332">
            <v>0</v>
          </cell>
          <cell r="F1332">
            <v>7244623</v>
          </cell>
        </row>
        <row r="1333">
          <cell r="A1333">
            <v>22115372</v>
          </cell>
          <cell r="B1333" t="str">
            <v>MARLENY DEL SOCORRO PEREZ SUESCUN</v>
          </cell>
          <cell r="C1333">
            <v>7244623</v>
          </cell>
          <cell r="D1333">
            <v>0</v>
          </cell>
          <cell r="E1333">
            <v>0</v>
          </cell>
          <cell r="F1333">
            <v>7244623</v>
          </cell>
        </row>
        <row r="1334">
          <cell r="A1334">
            <v>22117541</v>
          </cell>
          <cell r="B1334" t="str">
            <v>DIANA VICTORIA MONTOYA SUESCUM</v>
          </cell>
          <cell r="C1334">
            <v>1808388</v>
          </cell>
          <cell r="D1334">
            <v>1808388</v>
          </cell>
          <cell r="E1334">
            <v>0</v>
          </cell>
          <cell r="F1334">
            <v>0</v>
          </cell>
        </row>
        <row r="1335">
          <cell r="A1335">
            <v>22117670</v>
          </cell>
          <cell r="B1335" t="str">
            <v>SONIA AMPARO AVENDAÑO ORTIZ</v>
          </cell>
          <cell r="C1335">
            <v>7244623</v>
          </cell>
          <cell r="D1335">
            <v>7244623</v>
          </cell>
          <cell r="E1335">
            <v>0</v>
          </cell>
          <cell r="F1335">
            <v>0</v>
          </cell>
        </row>
        <row r="1336">
          <cell r="A1336">
            <v>22174711</v>
          </cell>
          <cell r="B1336" t="str">
            <v>MARIA EMMA SERNA ESCOBAR</v>
          </cell>
          <cell r="C1336">
            <v>4063783</v>
          </cell>
          <cell r="D1336">
            <v>4063783</v>
          </cell>
          <cell r="E1336">
            <v>0</v>
          </cell>
          <cell r="F1336">
            <v>0</v>
          </cell>
        </row>
        <row r="1337">
          <cell r="A1337">
            <v>22389937</v>
          </cell>
          <cell r="B1337" t="str">
            <v>TERESA  ROJAS LOBO</v>
          </cell>
          <cell r="C1337">
            <v>4979006</v>
          </cell>
          <cell r="D1337">
            <v>0</v>
          </cell>
          <cell r="E1337">
            <v>0</v>
          </cell>
          <cell r="F1337">
            <v>4979006</v>
          </cell>
        </row>
        <row r="1338">
          <cell r="A1338">
            <v>22415044</v>
          </cell>
          <cell r="B1338" t="str">
            <v>ELVIRA  CRESPO CAMACHO</v>
          </cell>
          <cell r="C1338">
            <v>13789000</v>
          </cell>
          <cell r="D1338">
            <v>13789000</v>
          </cell>
          <cell r="E1338">
            <v>0</v>
          </cell>
          <cell r="F1338">
            <v>0</v>
          </cell>
        </row>
        <row r="1339">
          <cell r="A1339">
            <v>22419056</v>
          </cell>
          <cell r="B1339" t="str">
            <v>BETTY BENILDA RAMIREZ CEPEDA</v>
          </cell>
          <cell r="C1339">
            <v>160000000</v>
          </cell>
          <cell r="D1339">
            <v>160000000</v>
          </cell>
          <cell r="E1339">
            <v>0</v>
          </cell>
          <cell r="F1339">
            <v>0</v>
          </cell>
        </row>
        <row r="1340">
          <cell r="A1340">
            <v>22428929</v>
          </cell>
          <cell r="B1340" t="str">
            <v>CONSUELO  CUBIDES MARCELES</v>
          </cell>
          <cell r="C1340">
            <v>13789080</v>
          </cell>
          <cell r="D1340">
            <v>13789080</v>
          </cell>
          <cell r="E1340">
            <v>0</v>
          </cell>
          <cell r="F1340">
            <v>0</v>
          </cell>
        </row>
        <row r="1341">
          <cell r="A1341">
            <v>22433158</v>
          </cell>
          <cell r="B1341" t="str">
            <v>JULIA ALVAREZ CORREA LAMUS</v>
          </cell>
          <cell r="C1341">
            <v>12887000</v>
          </cell>
          <cell r="D1341">
            <v>12887000</v>
          </cell>
          <cell r="E1341">
            <v>0</v>
          </cell>
          <cell r="F1341">
            <v>0</v>
          </cell>
        </row>
        <row r="1342">
          <cell r="A1342">
            <v>22440677</v>
          </cell>
          <cell r="B1342" t="str">
            <v>LEONIDAS MARIA FERNANDEZ MAURY</v>
          </cell>
          <cell r="C1342">
            <v>350126434</v>
          </cell>
          <cell r="D1342">
            <v>350126434</v>
          </cell>
          <cell r="E1342">
            <v>0</v>
          </cell>
          <cell r="F1342">
            <v>0</v>
          </cell>
        </row>
        <row r="1343">
          <cell r="A1343">
            <v>22443007</v>
          </cell>
          <cell r="B1343" t="str">
            <v>LIA PATRICIAL RUIZ NUÑEZ</v>
          </cell>
          <cell r="C1343">
            <v>4061204</v>
          </cell>
          <cell r="D1343">
            <v>4061204</v>
          </cell>
          <cell r="E1343">
            <v>0</v>
          </cell>
          <cell r="F1343">
            <v>0</v>
          </cell>
        </row>
        <row r="1344">
          <cell r="A1344">
            <v>22467473</v>
          </cell>
          <cell r="B1344" t="str">
            <v>LISBETH PATRICIA SILVA AHUMADA</v>
          </cell>
          <cell r="C1344">
            <v>235881459</v>
          </cell>
          <cell r="D1344">
            <v>235881459</v>
          </cell>
          <cell r="E1344">
            <v>0</v>
          </cell>
          <cell r="F1344">
            <v>0</v>
          </cell>
        </row>
        <row r="1345">
          <cell r="A1345">
            <v>22535950</v>
          </cell>
          <cell r="B1345" t="str">
            <v>ESNILDA  OLIVO DE GUERRERO</v>
          </cell>
          <cell r="C1345">
            <v>3887688</v>
          </cell>
          <cell r="D1345">
            <v>3887688</v>
          </cell>
          <cell r="E1345">
            <v>0</v>
          </cell>
          <cell r="F1345">
            <v>0</v>
          </cell>
        </row>
        <row r="1346">
          <cell r="A1346">
            <v>22537652</v>
          </cell>
          <cell r="B1346" t="str">
            <v>NOHORA  ESCOBAR BERDUGO</v>
          </cell>
          <cell r="C1346">
            <v>28517918</v>
          </cell>
          <cell r="D1346">
            <v>28517918</v>
          </cell>
          <cell r="E1346">
            <v>0</v>
          </cell>
          <cell r="F1346">
            <v>0</v>
          </cell>
        </row>
        <row r="1347">
          <cell r="A1347">
            <v>22544337</v>
          </cell>
          <cell r="B1347" t="str">
            <v>AHOLIVAMA  POLO AMESQUITA</v>
          </cell>
          <cell r="C1347">
            <v>7540315</v>
          </cell>
          <cell r="D1347">
            <v>7540315</v>
          </cell>
          <cell r="E1347">
            <v>0</v>
          </cell>
          <cell r="F1347">
            <v>0</v>
          </cell>
        </row>
        <row r="1348">
          <cell r="A1348">
            <v>22563926</v>
          </cell>
          <cell r="B1348" t="str">
            <v>ELBA LUZ ARRIETA VIDES</v>
          </cell>
          <cell r="C1348">
            <v>55288710</v>
          </cell>
          <cell r="D1348">
            <v>55288710</v>
          </cell>
          <cell r="E1348">
            <v>0</v>
          </cell>
          <cell r="F1348">
            <v>0</v>
          </cell>
        </row>
        <row r="1349">
          <cell r="A1349">
            <v>22567715</v>
          </cell>
          <cell r="B1349" t="str">
            <v>ANGELA MARIA DE LA HOZ CASTRO</v>
          </cell>
          <cell r="C1349">
            <v>24394462</v>
          </cell>
          <cell r="D1349">
            <v>24394462</v>
          </cell>
          <cell r="E1349">
            <v>0</v>
          </cell>
          <cell r="F1349">
            <v>0</v>
          </cell>
        </row>
        <row r="1350">
          <cell r="A1350">
            <v>22568046</v>
          </cell>
          <cell r="B1350" t="str">
            <v>JOSEFA  OSORIO SANJUANELO</v>
          </cell>
          <cell r="C1350">
            <v>21316414</v>
          </cell>
          <cell r="D1350">
            <v>21316414</v>
          </cell>
          <cell r="E1350">
            <v>0</v>
          </cell>
          <cell r="F1350">
            <v>0</v>
          </cell>
        </row>
        <row r="1351">
          <cell r="A1351">
            <v>22621141</v>
          </cell>
          <cell r="B1351" t="str">
            <v>LEDYS  RODRIGUEZ RODRIGUEZ</v>
          </cell>
          <cell r="C1351">
            <v>19210680</v>
          </cell>
          <cell r="D1351">
            <v>19210680</v>
          </cell>
          <cell r="E1351">
            <v>0</v>
          </cell>
          <cell r="F1351">
            <v>0</v>
          </cell>
        </row>
        <row r="1352">
          <cell r="A1352">
            <v>22672616</v>
          </cell>
          <cell r="B1352" t="str">
            <v>LUISA  SARMIENTO BARANDICA</v>
          </cell>
          <cell r="C1352">
            <v>160000000</v>
          </cell>
          <cell r="D1352">
            <v>160000000</v>
          </cell>
          <cell r="E1352">
            <v>0</v>
          </cell>
          <cell r="F1352">
            <v>0</v>
          </cell>
        </row>
        <row r="1353">
          <cell r="A1353">
            <v>22673574</v>
          </cell>
          <cell r="B1353" t="str">
            <v>EMILIA ISABEL PERTUZ CARRILLO</v>
          </cell>
          <cell r="C1353">
            <v>340020000</v>
          </cell>
          <cell r="D1353">
            <v>340020000</v>
          </cell>
          <cell r="E1353">
            <v>0</v>
          </cell>
          <cell r="F1353">
            <v>0</v>
          </cell>
        </row>
        <row r="1354">
          <cell r="A1354">
            <v>22686147</v>
          </cell>
          <cell r="B1354" t="str">
            <v>AIDA ESTHER MANJARRES PAREJO</v>
          </cell>
          <cell r="C1354">
            <v>120000000</v>
          </cell>
          <cell r="D1354">
            <v>120000000</v>
          </cell>
          <cell r="E1354">
            <v>0</v>
          </cell>
          <cell r="F1354">
            <v>0</v>
          </cell>
        </row>
        <row r="1355">
          <cell r="A1355">
            <v>22687202</v>
          </cell>
          <cell r="B1355" t="str">
            <v>JUDITH ESTHER ORTIZ TORRES</v>
          </cell>
          <cell r="C1355">
            <v>120000000</v>
          </cell>
          <cell r="D1355">
            <v>120000000</v>
          </cell>
          <cell r="E1355">
            <v>0</v>
          </cell>
          <cell r="F1355">
            <v>0</v>
          </cell>
        </row>
        <row r="1356">
          <cell r="A1356">
            <v>22688023</v>
          </cell>
          <cell r="B1356" t="str">
            <v>MEIRA ROSA DE LA HOZ BARCELO</v>
          </cell>
          <cell r="C1356">
            <v>120000000</v>
          </cell>
          <cell r="D1356">
            <v>120000000</v>
          </cell>
          <cell r="E1356">
            <v>0</v>
          </cell>
          <cell r="F1356">
            <v>0</v>
          </cell>
        </row>
        <row r="1357">
          <cell r="A1357">
            <v>22689049</v>
          </cell>
          <cell r="B1357" t="str">
            <v>ZENITH  DE ALBA CARRILLO</v>
          </cell>
          <cell r="C1357">
            <v>120000000</v>
          </cell>
          <cell r="D1357">
            <v>120000000</v>
          </cell>
          <cell r="E1357">
            <v>0</v>
          </cell>
          <cell r="F1357">
            <v>0</v>
          </cell>
        </row>
        <row r="1358">
          <cell r="A1358">
            <v>23191323</v>
          </cell>
          <cell r="B1358" t="str">
            <v>ETILBIA  PEREZ RAMIREZ</v>
          </cell>
          <cell r="C1358">
            <v>1229706</v>
          </cell>
          <cell r="D1358">
            <v>0</v>
          </cell>
          <cell r="E1358">
            <v>0</v>
          </cell>
          <cell r="F1358">
            <v>1229706</v>
          </cell>
        </row>
        <row r="1359">
          <cell r="A1359">
            <v>23265233</v>
          </cell>
          <cell r="B1359" t="str">
            <v>ANA LUCIA CARO DE PIÑEROS</v>
          </cell>
          <cell r="C1359">
            <v>3661763</v>
          </cell>
          <cell r="D1359">
            <v>0</v>
          </cell>
          <cell r="E1359">
            <v>0</v>
          </cell>
          <cell r="F1359">
            <v>3661763</v>
          </cell>
        </row>
        <row r="1360">
          <cell r="A1360">
            <v>23265718</v>
          </cell>
          <cell r="B1360" t="str">
            <v xml:space="preserve">INES DEL ROSARIO BECERRA </v>
          </cell>
          <cell r="C1360">
            <v>22197012</v>
          </cell>
          <cell r="D1360">
            <v>0</v>
          </cell>
          <cell r="E1360">
            <v>0</v>
          </cell>
          <cell r="F1360">
            <v>22197012</v>
          </cell>
        </row>
        <row r="1361">
          <cell r="A1361">
            <v>23267081</v>
          </cell>
          <cell r="B1361" t="str">
            <v>MYRIAM  SUAREZ GIL</v>
          </cell>
          <cell r="C1361">
            <v>3661763</v>
          </cell>
          <cell r="D1361">
            <v>3661763</v>
          </cell>
          <cell r="E1361">
            <v>0</v>
          </cell>
          <cell r="F1361">
            <v>0</v>
          </cell>
        </row>
        <row r="1362">
          <cell r="A1362">
            <v>23267935</v>
          </cell>
          <cell r="B1362" t="str">
            <v>STELLA ISABEL DEL CARMEN PAEZ DE MONTEJO</v>
          </cell>
          <cell r="C1362">
            <v>3661763</v>
          </cell>
          <cell r="D1362">
            <v>3661763</v>
          </cell>
          <cell r="E1362">
            <v>0</v>
          </cell>
          <cell r="F1362">
            <v>0</v>
          </cell>
        </row>
        <row r="1363">
          <cell r="A1363">
            <v>23267965</v>
          </cell>
          <cell r="B1363" t="str">
            <v>ANA MERCEDES GIL DE DIAZ</v>
          </cell>
          <cell r="C1363">
            <v>7606948</v>
          </cell>
          <cell r="D1363">
            <v>7606948</v>
          </cell>
          <cell r="E1363">
            <v>0</v>
          </cell>
          <cell r="F1363">
            <v>0</v>
          </cell>
        </row>
        <row r="1364">
          <cell r="A1364">
            <v>23268887</v>
          </cell>
          <cell r="B1364" t="str">
            <v>GLADYS ESTHER ROJAS DE SEGURA</v>
          </cell>
          <cell r="C1364">
            <v>3661763</v>
          </cell>
          <cell r="D1364">
            <v>3661763</v>
          </cell>
          <cell r="E1364">
            <v>0</v>
          </cell>
          <cell r="F1364">
            <v>0</v>
          </cell>
        </row>
        <row r="1365">
          <cell r="A1365">
            <v>23269327</v>
          </cell>
          <cell r="B1365" t="str">
            <v>ROSA MARLENE FORERO DE PINZON</v>
          </cell>
          <cell r="C1365">
            <v>10754889</v>
          </cell>
          <cell r="D1365">
            <v>0</v>
          </cell>
          <cell r="E1365">
            <v>0</v>
          </cell>
          <cell r="F1365">
            <v>10754889</v>
          </cell>
        </row>
        <row r="1366">
          <cell r="A1366">
            <v>23270007</v>
          </cell>
          <cell r="B1366" t="str">
            <v>MARIA TERESA CORREDOR DE GIL</v>
          </cell>
          <cell r="C1366">
            <v>3803474</v>
          </cell>
          <cell r="D1366">
            <v>0</v>
          </cell>
          <cell r="E1366">
            <v>0</v>
          </cell>
          <cell r="F1366">
            <v>3803474</v>
          </cell>
        </row>
        <row r="1367">
          <cell r="A1367">
            <v>23270322</v>
          </cell>
          <cell r="B1367" t="str">
            <v>DIOSELINA  JIMENEZ DE ORTEGA</v>
          </cell>
          <cell r="C1367">
            <v>3661763</v>
          </cell>
          <cell r="D1367">
            <v>3661763</v>
          </cell>
          <cell r="E1367">
            <v>0</v>
          </cell>
          <cell r="F1367">
            <v>0</v>
          </cell>
        </row>
        <row r="1368">
          <cell r="A1368">
            <v>23270621</v>
          </cell>
          <cell r="B1368" t="str">
            <v>ROSALVA  VALDERRAMA OCHOA</v>
          </cell>
          <cell r="C1368">
            <v>3946649</v>
          </cell>
          <cell r="D1368">
            <v>0</v>
          </cell>
          <cell r="E1368">
            <v>0</v>
          </cell>
          <cell r="F1368">
            <v>3946649</v>
          </cell>
        </row>
        <row r="1369">
          <cell r="A1369">
            <v>23270696</v>
          </cell>
          <cell r="B1369" t="str">
            <v xml:space="preserve">YOLANDA GONZALEZ DE ROA </v>
          </cell>
          <cell r="C1369">
            <v>3803474</v>
          </cell>
          <cell r="D1369">
            <v>3803474</v>
          </cell>
          <cell r="E1369">
            <v>0</v>
          </cell>
          <cell r="F1369">
            <v>0</v>
          </cell>
        </row>
        <row r="1370">
          <cell r="A1370">
            <v>23270831</v>
          </cell>
          <cell r="B1370" t="str">
            <v>ANA CECILIA CASTAÑEDA SANDOVAL</v>
          </cell>
          <cell r="C1370">
            <v>3661763</v>
          </cell>
          <cell r="D1370">
            <v>3661763</v>
          </cell>
          <cell r="E1370">
            <v>0</v>
          </cell>
          <cell r="F1370">
            <v>0</v>
          </cell>
        </row>
        <row r="1371">
          <cell r="A1371">
            <v>23270954</v>
          </cell>
          <cell r="B1371" t="str">
            <v>MARIA SILVESTRA GOMEZ DE COSTEO</v>
          </cell>
          <cell r="C1371">
            <v>3661763</v>
          </cell>
          <cell r="D1371">
            <v>0</v>
          </cell>
          <cell r="E1371">
            <v>0</v>
          </cell>
          <cell r="F1371">
            <v>3661763</v>
          </cell>
        </row>
        <row r="1372">
          <cell r="A1372">
            <v>23271487</v>
          </cell>
          <cell r="B1372" t="str">
            <v xml:space="preserve">MYRIAM  MEDINA </v>
          </cell>
          <cell r="C1372">
            <v>3661753</v>
          </cell>
          <cell r="D1372">
            <v>0</v>
          </cell>
          <cell r="E1372">
            <v>0</v>
          </cell>
          <cell r="F1372">
            <v>3661753</v>
          </cell>
        </row>
        <row r="1373">
          <cell r="A1373">
            <v>23271704</v>
          </cell>
          <cell r="B1373" t="str">
            <v xml:space="preserve">EUGENIA DEL CARMEN BALDION </v>
          </cell>
          <cell r="C1373">
            <v>3661763</v>
          </cell>
          <cell r="D1373">
            <v>3661763</v>
          </cell>
          <cell r="E1373">
            <v>0</v>
          </cell>
          <cell r="F1373">
            <v>0</v>
          </cell>
        </row>
        <row r="1374">
          <cell r="A1374">
            <v>23271777</v>
          </cell>
          <cell r="B1374" t="str">
            <v>ANA LUCIA GALVIS DE MENDEZ</v>
          </cell>
          <cell r="C1374">
            <v>3215181</v>
          </cell>
          <cell r="D1374">
            <v>3215181</v>
          </cell>
          <cell r="E1374">
            <v>0</v>
          </cell>
          <cell r="F1374">
            <v>0</v>
          </cell>
        </row>
        <row r="1375">
          <cell r="A1375">
            <v>23271797</v>
          </cell>
          <cell r="B1375" t="str">
            <v>GLORIA MERCEDES BOLIVAR ERAZO</v>
          </cell>
          <cell r="C1375">
            <v>3661763</v>
          </cell>
          <cell r="D1375">
            <v>3661763</v>
          </cell>
          <cell r="E1375">
            <v>0</v>
          </cell>
          <cell r="F1375">
            <v>0</v>
          </cell>
        </row>
        <row r="1376">
          <cell r="A1376">
            <v>23271813</v>
          </cell>
          <cell r="B1376" t="str">
            <v>EDITH ELVIRA GONZALEZ DE PARDO</v>
          </cell>
          <cell r="C1376">
            <v>3661763</v>
          </cell>
          <cell r="D1376">
            <v>3661763</v>
          </cell>
          <cell r="E1376">
            <v>0</v>
          </cell>
          <cell r="F1376">
            <v>0</v>
          </cell>
        </row>
        <row r="1377">
          <cell r="A1377">
            <v>23272406</v>
          </cell>
          <cell r="B1377" t="str">
            <v>MARIA EUNICE SANCHEZ SANCHEZ</v>
          </cell>
          <cell r="C1377">
            <v>3661763</v>
          </cell>
          <cell r="D1377">
            <v>3661763</v>
          </cell>
          <cell r="E1377">
            <v>0</v>
          </cell>
          <cell r="F1377">
            <v>0</v>
          </cell>
        </row>
        <row r="1378">
          <cell r="A1378">
            <v>23272431</v>
          </cell>
          <cell r="B1378" t="str">
            <v>MARÍA ESPERANZA ÁLVAREZ AYALA</v>
          </cell>
          <cell r="C1378">
            <v>3661763</v>
          </cell>
          <cell r="D1378">
            <v>3661763</v>
          </cell>
          <cell r="E1378">
            <v>0</v>
          </cell>
          <cell r="F1378">
            <v>0</v>
          </cell>
        </row>
        <row r="1379">
          <cell r="A1379">
            <v>23272780</v>
          </cell>
          <cell r="B1379" t="str">
            <v>NELLY  SUAREZ GIL</v>
          </cell>
          <cell r="C1379">
            <v>3661763</v>
          </cell>
          <cell r="D1379">
            <v>3661763</v>
          </cell>
          <cell r="E1379">
            <v>0</v>
          </cell>
          <cell r="F1379">
            <v>0</v>
          </cell>
        </row>
        <row r="1380">
          <cell r="A1380">
            <v>23272859</v>
          </cell>
          <cell r="B1380" t="str">
            <v>PAULINA  SANCHEZ DE CABREJO</v>
          </cell>
          <cell r="C1380">
            <v>3661763</v>
          </cell>
          <cell r="D1380">
            <v>3661763</v>
          </cell>
          <cell r="E1380">
            <v>0</v>
          </cell>
          <cell r="F1380">
            <v>0</v>
          </cell>
        </row>
        <row r="1381">
          <cell r="A1381">
            <v>23273521</v>
          </cell>
          <cell r="B1381" t="str">
            <v>MARIA CECILIA RAMOS DE HERNANDEZ</v>
          </cell>
          <cell r="C1381">
            <v>3661763</v>
          </cell>
          <cell r="D1381">
            <v>3661763</v>
          </cell>
          <cell r="E1381">
            <v>0</v>
          </cell>
          <cell r="F1381">
            <v>0</v>
          </cell>
        </row>
        <row r="1382">
          <cell r="A1382">
            <v>23273592</v>
          </cell>
          <cell r="B1382" t="str">
            <v>LILIA  TOCARRUNCHO DE NIÑO</v>
          </cell>
          <cell r="C1382">
            <v>3661763</v>
          </cell>
          <cell r="D1382">
            <v>3661763</v>
          </cell>
          <cell r="E1382">
            <v>0</v>
          </cell>
          <cell r="F1382">
            <v>0</v>
          </cell>
        </row>
        <row r="1383">
          <cell r="A1383">
            <v>23273615</v>
          </cell>
          <cell r="B1383" t="str">
            <v>MARIA CRISTINA DIAZ CANTOR</v>
          </cell>
          <cell r="C1383">
            <v>3803474</v>
          </cell>
          <cell r="D1383">
            <v>3803474</v>
          </cell>
          <cell r="E1383">
            <v>0</v>
          </cell>
          <cell r="F1383">
            <v>0</v>
          </cell>
        </row>
        <row r="1384">
          <cell r="A1384">
            <v>23273914</v>
          </cell>
          <cell r="B1384" t="str">
            <v>MARTHA EUGENIA FAGUA URIZA</v>
          </cell>
          <cell r="C1384">
            <v>16442359</v>
          </cell>
          <cell r="D1384">
            <v>16442359</v>
          </cell>
          <cell r="E1384">
            <v>0</v>
          </cell>
          <cell r="F1384">
            <v>0</v>
          </cell>
        </row>
        <row r="1385">
          <cell r="A1385">
            <v>23273920</v>
          </cell>
          <cell r="B1385" t="str">
            <v>FLOR IMELDA DUARTE DE PACHECO</v>
          </cell>
          <cell r="C1385">
            <v>3661763</v>
          </cell>
          <cell r="D1385">
            <v>3661763</v>
          </cell>
          <cell r="E1385">
            <v>0</v>
          </cell>
          <cell r="F1385">
            <v>0</v>
          </cell>
        </row>
        <row r="1386">
          <cell r="A1386">
            <v>23273974</v>
          </cell>
          <cell r="B1386" t="str">
            <v>LUZ ESTHER CASTRO SALINAS</v>
          </cell>
          <cell r="C1386">
            <v>3661763</v>
          </cell>
          <cell r="D1386">
            <v>3661763</v>
          </cell>
          <cell r="E1386">
            <v>0</v>
          </cell>
          <cell r="F1386">
            <v>0</v>
          </cell>
        </row>
        <row r="1387">
          <cell r="A1387">
            <v>23274228</v>
          </cell>
          <cell r="B1387" t="str">
            <v>FANNY CECILIA RODRIGUEZ DE GOMEZ</v>
          </cell>
          <cell r="C1387">
            <v>3661763</v>
          </cell>
          <cell r="D1387">
            <v>0</v>
          </cell>
          <cell r="E1387">
            <v>0</v>
          </cell>
          <cell r="F1387">
            <v>3661763</v>
          </cell>
        </row>
        <row r="1388">
          <cell r="A1388">
            <v>23274242</v>
          </cell>
          <cell r="B1388" t="str">
            <v>ELVIA EDITH CASCANTE MOLINA</v>
          </cell>
          <cell r="C1388">
            <v>7893296</v>
          </cell>
          <cell r="D1388">
            <v>0</v>
          </cell>
          <cell r="E1388">
            <v>0</v>
          </cell>
          <cell r="F1388">
            <v>7893296</v>
          </cell>
        </row>
        <row r="1389">
          <cell r="A1389">
            <v>23274464</v>
          </cell>
          <cell r="B1389" t="str">
            <v>ROSA INES GARZON SANCHEZ</v>
          </cell>
          <cell r="C1389">
            <v>2097052</v>
          </cell>
          <cell r="D1389">
            <v>2097052</v>
          </cell>
          <cell r="E1389">
            <v>0</v>
          </cell>
          <cell r="F1389">
            <v>0</v>
          </cell>
        </row>
        <row r="1390">
          <cell r="A1390">
            <v>23274707</v>
          </cell>
          <cell r="B1390" t="str">
            <v>ELBA OFELIA ESPINOSA DE AYALA</v>
          </cell>
          <cell r="C1390">
            <v>3661763</v>
          </cell>
          <cell r="D1390">
            <v>3661763</v>
          </cell>
          <cell r="E1390">
            <v>0</v>
          </cell>
          <cell r="F1390">
            <v>0</v>
          </cell>
        </row>
        <row r="1391">
          <cell r="A1391">
            <v>23274712</v>
          </cell>
          <cell r="B1391" t="str">
            <v>ROSA MATILDE SOTO SARMIENTO</v>
          </cell>
          <cell r="C1391">
            <v>3803474</v>
          </cell>
          <cell r="D1391">
            <v>3803474</v>
          </cell>
          <cell r="E1391">
            <v>0</v>
          </cell>
          <cell r="F1391">
            <v>0</v>
          </cell>
        </row>
        <row r="1392">
          <cell r="A1392">
            <v>23274749</v>
          </cell>
          <cell r="B1392" t="str">
            <v>ANA BETILDE GALVIS MARTINEZ</v>
          </cell>
          <cell r="C1392">
            <v>3146430</v>
          </cell>
          <cell r="D1392">
            <v>3146430</v>
          </cell>
          <cell r="E1392">
            <v>0</v>
          </cell>
          <cell r="F1392">
            <v>0</v>
          </cell>
        </row>
        <row r="1393">
          <cell r="A1393">
            <v>23275039</v>
          </cell>
          <cell r="B1393" t="str">
            <v>FLOR MARINA SAAVEDRA PACHECO</v>
          </cell>
          <cell r="C1393">
            <v>3215181</v>
          </cell>
          <cell r="D1393">
            <v>0</v>
          </cell>
          <cell r="E1393">
            <v>0</v>
          </cell>
          <cell r="F1393">
            <v>3215181</v>
          </cell>
        </row>
        <row r="1394">
          <cell r="A1394">
            <v>23275458</v>
          </cell>
          <cell r="B1394" t="str">
            <v>FLOR STELLA GARCIA DE NIÑO</v>
          </cell>
          <cell r="C1394">
            <v>3661763</v>
          </cell>
          <cell r="D1394">
            <v>3661763</v>
          </cell>
          <cell r="E1394">
            <v>0</v>
          </cell>
          <cell r="F1394">
            <v>0</v>
          </cell>
        </row>
        <row r="1395">
          <cell r="A1395">
            <v>23275477</v>
          </cell>
          <cell r="B1395" t="str">
            <v>CECILIA INES GAMBA GARCIA</v>
          </cell>
          <cell r="C1395">
            <v>3661763</v>
          </cell>
          <cell r="D1395">
            <v>3661763</v>
          </cell>
          <cell r="E1395">
            <v>0</v>
          </cell>
          <cell r="F1395">
            <v>0</v>
          </cell>
        </row>
        <row r="1396">
          <cell r="A1396">
            <v>23275758</v>
          </cell>
          <cell r="B1396" t="str">
            <v>ZOILA ROSA GONZALEZ DE BARRETO</v>
          </cell>
          <cell r="C1396">
            <v>12621308</v>
          </cell>
          <cell r="D1396">
            <v>12621308</v>
          </cell>
          <cell r="E1396">
            <v>0</v>
          </cell>
          <cell r="F1396">
            <v>0</v>
          </cell>
        </row>
        <row r="1397">
          <cell r="A1397">
            <v>23284338</v>
          </cell>
          <cell r="B1397" t="str">
            <v>ALBA TERESA CRUZ AGUILAR</v>
          </cell>
          <cell r="C1397">
            <v>7606948</v>
          </cell>
          <cell r="D1397">
            <v>0</v>
          </cell>
          <cell r="E1397">
            <v>0</v>
          </cell>
          <cell r="F1397">
            <v>7606948</v>
          </cell>
        </row>
        <row r="1398">
          <cell r="A1398">
            <v>23284692</v>
          </cell>
          <cell r="B1398" t="str">
            <v xml:space="preserve">CONSTANZA XIMENA CALDERON </v>
          </cell>
          <cell r="C1398">
            <v>6131487</v>
          </cell>
          <cell r="D1398">
            <v>6131487</v>
          </cell>
          <cell r="E1398">
            <v>0</v>
          </cell>
          <cell r="F1398">
            <v>0</v>
          </cell>
        </row>
        <row r="1399">
          <cell r="A1399">
            <v>23314991</v>
          </cell>
          <cell r="B1399" t="str">
            <v>MARIA DE LOS ANGELES PARDO LOPEZ</v>
          </cell>
          <cell r="C1399">
            <v>3803474</v>
          </cell>
          <cell r="D1399">
            <v>3803474</v>
          </cell>
          <cell r="E1399">
            <v>0</v>
          </cell>
          <cell r="F1399">
            <v>0</v>
          </cell>
        </row>
        <row r="1400">
          <cell r="A1400">
            <v>23333142</v>
          </cell>
          <cell r="B1400" t="str">
            <v>YANCY JUDITH ROJAS SUAREZ</v>
          </cell>
          <cell r="C1400">
            <v>2027841</v>
          </cell>
          <cell r="D1400">
            <v>0</v>
          </cell>
          <cell r="E1400">
            <v>0</v>
          </cell>
          <cell r="F1400">
            <v>2027841</v>
          </cell>
        </row>
        <row r="1401">
          <cell r="A1401">
            <v>23333192</v>
          </cell>
          <cell r="B1401" t="str">
            <v>CARMEN GRACIELA PARRA BOHORQUEZ</v>
          </cell>
          <cell r="C1401">
            <v>4055681</v>
          </cell>
          <cell r="D1401">
            <v>4055681</v>
          </cell>
          <cell r="E1401">
            <v>0</v>
          </cell>
          <cell r="F1401">
            <v>0</v>
          </cell>
        </row>
        <row r="1402">
          <cell r="A1402">
            <v>23368637</v>
          </cell>
          <cell r="B1402" t="str">
            <v>LEIDY JAZMIN BARRETO BERNAL</v>
          </cell>
          <cell r="C1402">
            <v>2027841</v>
          </cell>
          <cell r="D1402">
            <v>0</v>
          </cell>
          <cell r="E1402">
            <v>0</v>
          </cell>
          <cell r="F1402">
            <v>2027841</v>
          </cell>
        </row>
        <row r="1403">
          <cell r="A1403">
            <v>23390007</v>
          </cell>
          <cell r="B1403" t="str">
            <v>ROSA LILIA INFANTE DE SERRANO</v>
          </cell>
          <cell r="C1403">
            <v>3661763</v>
          </cell>
          <cell r="D1403">
            <v>3661763</v>
          </cell>
          <cell r="E1403">
            <v>0</v>
          </cell>
          <cell r="F1403">
            <v>0</v>
          </cell>
        </row>
        <row r="1404">
          <cell r="A1404">
            <v>23429465</v>
          </cell>
          <cell r="B1404" t="str">
            <v>LUZ MARLENE LARA DE REYES</v>
          </cell>
          <cell r="C1404">
            <v>4183821</v>
          </cell>
          <cell r="D1404">
            <v>4183821</v>
          </cell>
          <cell r="E1404">
            <v>0</v>
          </cell>
          <cell r="F1404">
            <v>0</v>
          </cell>
        </row>
        <row r="1405">
          <cell r="A1405">
            <v>23429479</v>
          </cell>
          <cell r="B1405" t="str">
            <v xml:space="preserve">NOHEMY DEL CARMEN ALBARRACIN </v>
          </cell>
          <cell r="C1405">
            <v>3946649</v>
          </cell>
          <cell r="D1405">
            <v>0</v>
          </cell>
          <cell r="E1405">
            <v>0</v>
          </cell>
          <cell r="F1405">
            <v>3946649</v>
          </cell>
        </row>
        <row r="1406">
          <cell r="A1406">
            <v>23430332</v>
          </cell>
          <cell r="B1406" t="str">
            <v>MARGARITA  PINZON CARDOZO</v>
          </cell>
          <cell r="C1406">
            <v>2178180</v>
          </cell>
          <cell r="D1406">
            <v>2178180</v>
          </cell>
          <cell r="E1406">
            <v>0</v>
          </cell>
          <cell r="F1406">
            <v>0</v>
          </cell>
        </row>
        <row r="1407">
          <cell r="A1407">
            <v>23432454</v>
          </cell>
          <cell r="B1407" t="str">
            <v>MARIA EUDOXIA HERNANDEZ DE SANCHEZ</v>
          </cell>
          <cell r="C1407">
            <v>1883148</v>
          </cell>
          <cell r="D1407">
            <v>1883148</v>
          </cell>
          <cell r="E1407">
            <v>0</v>
          </cell>
          <cell r="F1407">
            <v>0</v>
          </cell>
        </row>
        <row r="1408">
          <cell r="A1408">
            <v>23437528</v>
          </cell>
          <cell r="B1408" t="str">
            <v>NELLY  TORRES ALFONSO</v>
          </cell>
          <cell r="C1408">
            <v>7606948</v>
          </cell>
          <cell r="D1408">
            <v>7606948</v>
          </cell>
          <cell r="E1408">
            <v>0</v>
          </cell>
          <cell r="F1408">
            <v>0</v>
          </cell>
        </row>
        <row r="1409">
          <cell r="A1409">
            <v>23475707</v>
          </cell>
          <cell r="B1409" t="str">
            <v>SONY YANETH MORALES FORERO</v>
          </cell>
          <cell r="C1409">
            <v>3661763</v>
          </cell>
          <cell r="D1409">
            <v>3661763</v>
          </cell>
          <cell r="E1409">
            <v>0</v>
          </cell>
          <cell r="F1409">
            <v>0</v>
          </cell>
        </row>
        <row r="1410">
          <cell r="A1410">
            <v>23487170</v>
          </cell>
          <cell r="B1410" t="str">
            <v>MYRIAM CECILIA FLOREZ AVENDAÑO</v>
          </cell>
          <cell r="C1410">
            <v>7606948</v>
          </cell>
          <cell r="D1410">
            <v>0</v>
          </cell>
          <cell r="E1410">
            <v>0</v>
          </cell>
          <cell r="F1410">
            <v>7606948</v>
          </cell>
        </row>
        <row r="1411">
          <cell r="A1411">
            <v>23487912</v>
          </cell>
          <cell r="B1411" t="str">
            <v>CARMEN ELOISA CASTELLANOS VILLAMIL</v>
          </cell>
          <cell r="C1411">
            <v>7323526</v>
          </cell>
          <cell r="D1411">
            <v>3661763</v>
          </cell>
          <cell r="E1411">
            <v>0</v>
          </cell>
          <cell r="F1411">
            <v>3661763</v>
          </cell>
        </row>
        <row r="1412">
          <cell r="A1412">
            <v>23488144</v>
          </cell>
          <cell r="B1412" t="str">
            <v>MARIA DEL CARMEN PEÑA DE PINZON</v>
          </cell>
          <cell r="C1412">
            <v>3803474</v>
          </cell>
          <cell r="D1412">
            <v>3803474</v>
          </cell>
          <cell r="E1412">
            <v>0</v>
          </cell>
          <cell r="F1412">
            <v>0</v>
          </cell>
        </row>
        <row r="1413">
          <cell r="A1413">
            <v>23488834</v>
          </cell>
          <cell r="B1413" t="str">
            <v xml:space="preserve">ALBA YANETH VIRGUEZ </v>
          </cell>
          <cell r="C1413">
            <v>7606948</v>
          </cell>
          <cell r="D1413">
            <v>0</v>
          </cell>
          <cell r="E1413">
            <v>0</v>
          </cell>
          <cell r="F1413">
            <v>7606948</v>
          </cell>
        </row>
        <row r="1414">
          <cell r="A1414">
            <v>23489199</v>
          </cell>
          <cell r="B1414" t="str">
            <v>ALBA MARGARITA ORTEGON IBAÑEZ</v>
          </cell>
          <cell r="C1414">
            <v>4055618</v>
          </cell>
          <cell r="D1414">
            <v>4055618</v>
          </cell>
          <cell r="E1414">
            <v>0</v>
          </cell>
          <cell r="F1414">
            <v>0</v>
          </cell>
        </row>
        <row r="1415">
          <cell r="A1415">
            <v>23489439</v>
          </cell>
          <cell r="B1415" t="str">
            <v>RUTH PATRICIA RAMIREZ PAEZ</v>
          </cell>
          <cell r="C1415">
            <v>2111090</v>
          </cell>
          <cell r="D1415">
            <v>2111090</v>
          </cell>
          <cell r="E1415">
            <v>0</v>
          </cell>
          <cell r="F1415">
            <v>0</v>
          </cell>
        </row>
        <row r="1416">
          <cell r="A1416">
            <v>23490245</v>
          </cell>
          <cell r="B1416" t="str">
            <v>GLADYS ESPERANZA MOJICA SOLANO</v>
          </cell>
          <cell r="C1416">
            <v>7606948</v>
          </cell>
          <cell r="D1416">
            <v>7606948</v>
          </cell>
          <cell r="E1416">
            <v>0</v>
          </cell>
          <cell r="F1416">
            <v>0</v>
          </cell>
        </row>
        <row r="1417">
          <cell r="A1417">
            <v>23490571</v>
          </cell>
          <cell r="B1417" t="str">
            <v>FLOR ELBA RODRIGUEZ MURCIA</v>
          </cell>
          <cell r="C1417">
            <v>3661763</v>
          </cell>
          <cell r="D1417">
            <v>3661763</v>
          </cell>
          <cell r="E1417">
            <v>0</v>
          </cell>
          <cell r="F1417">
            <v>0</v>
          </cell>
        </row>
        <row r="1418">
          <cell r="A1418">
            <v>23491360</v>
          </cell>
          <cell r="B1418" t="str">
            <v>AURA HERMINDA FORERO CASTRO</v>
          </cell>
          <cell r="C1418">
            <v>7606948</v>
          </cell>
          <cell r="D1418">
            <v>0</v>
          </cell>
          <cell r="E1418">
            <v>0</v>
          </cell>
          <cell r="F1418">
            <v>7606948</v>
          </cell>
        </row>
        <row r="1419">
          <cell r="A1419">
            <v>23491832</v>
          </cell>
          <cell r="B1419" t="str">
            <v>LEONOR  VELOZA CASTELLANOS</v>
          </cell>
          <cell r="C1419">
            <v>4984763</v>
          </cell>
          <cell r="D1419">
            <v>0</v>
          </cell>
          <cell r="E1419">
            <v>0</v>
          </cell>
          <cell r="F1419">
            <v>4984763</v>
          </cell>
        </row>
        <row r="1420">
          <cell r="A1420">
            <v>23492638</v>
          </cell>
          <cell r="B1420" t="str">
            <v>NUBIA STELLA FORERO SANCHEZ</v>
          </cell>
          <cell r="C1420">
            <v>2456203</v>
          </cell>
          <cell r="D1420">
            <v>0</v>
          </cell>
          <cell r="E1420">
            <v>0</v>
          </cell>
          <cell r="F1420">
            <v>2456203</v>
          </cell>
        </row>
        <row r="1421">
          <cell r="A1421">
            <v>23494260</v>
          </cell>
          <cell r="B1421" t="str">
            <v>ANA CRISTINA MORENO MORENO</v>
          </cell>
          <cell r="C1421">
            <v>3946649</v>
          </cell>
          <cell r="D1421">
            <v>0</v>
          </cell>
          <cell r="E1421">
            <v>0</v>
          </cell>
          <cell r="F1421">
            <v>3946649</v>
          </cell>
        </row>
        <row r="1422">
          <cell r="A1422">
            <v>23495050</v>
          </cell>
          <cell r="B1422" t="str">
            <v xml:space="preserve">LUZ VICTORIA VILLAMIL </v>
          </cell>
          <cell r="C1422">
            <v>1957889</v>
          </cell>
          <cell r="D1422">
            <v>0</v>
          </cell>
          <cell r="E1422">
            <v>0</v>
          </cell>
          <cell r="F1422">
            <v>1957889</v>
          </cell>
        </row>
        <row r="1423">
          <cell r="A1423">
            <v>23495805</v>
          </cell>
          <cell r="B1423" t="str">
            <v>RUTH MORELIA AVILA RODRIGUEZ</v>
          </cell>
          <cell r="C1423">
            <v>1988928</v>
          </cell>
          <cell r="D1423">
            <v>0</v>
          </cell>
          <cell r="E1423">
            <v>0</v>
          </cell>
          <cell r="F1423">
            <v>1988928</v>
          </cell>
        </row>
        <row r="1424">
          <cell r="A1424">
            <v>23495937</v>
          </cell>
          <cell r="B1424" t="str">
            <v>ANGELA MERICIA CASTELLANOS SANCHEZ</v>
          </cell>
          <cell r="C1424">
            <v>3803474</v>
          </cell>
          <cell r="D1424">
            <v>0</v>
          </cell>
          <cell r="E1424">
            <v>0</v>
          </cell>
          <cell r="F1424">
            <v>3803474</v>
          </cell>
        </row>
        <row r="1425">
          <cell r="A1425">
            <v>23497349</v>
          </cell>
          <cell r="B1425" t="str">
            <v>MARIA DEL PILAR PARRA FERRO</v>
          </cell>
          <cell r="C1425">
            <v>3803474</v>
          </cell>
          <cell r="D1425">
            <v>3803474</v>
          </cell>
          <cell r="E1425">
            <v>0</v>
          </cell>
          <cell r="F1425">
            <v>0</v>
          </cell>
        </row>
        <row r="1426">
          <cell r="A1426">
            <v>23497849</v>
          </cell>
          <cell r="B1426" t="str">
            <v>ALBA LUCIA SUAREZ MATEUS</v>
          </cell>
          <cell r="C1426">
            <v>3803474</v>
          </cell>
          <cell r="D1426">
            <v>0</v>
          </cell>
          <cell r="E1426">
            <v>0</v>
          </cell>
          <cell r="F1426">
            <v>3803474</v>
          </cell>
        </row>
        <row r="1427">
          <cell r="A1427">
            <v>23498434</v>
          </cell>
          <cell r="B1427" t="str">
            <v>MARIA HELENA GONZALEZ GARCIA</v>
          </cell>
          <cell r="C1427">
            <v>4055681</v>
          </cell>
          <cell r="D1427">
            <v>0</v>
          </cell>
          <cell r="E1427">
            <v>0</v>
          </cell>
          <cell r="F1427">
            <v>4055681</v>
          </cell>
        </row>
        <row r="1428">
          <cell r="A1428">
            <v>23498813</v>
          </cell>
          <cell r="B1428" t="str">
            <v>DORA INES PINILLA GONZALEZ</v>
          </cell>
          <cell r="C1428">
            <v>2027841</v>
          </cell>
          <cell r="D1428">
            <v>0</v>
          </cell>
          <cell r="E1428">
            <v>0</v>
          </cell>
          <cell r="F1428">
            <v>2027841</v>
          </cell>
        </row>
        <row r="1429">
          <cell r="A1429">
            <v>23507708</v>
          </cell>
          <cell r="B1429" t="str">
            <v>MARINA  VALENZUELA HERRERA</v>
          </cell>
          <cell r="C1429">
            <v>3661763</v>
          </cell>
          <cell r="D1429">
            <v>3661763</v>
          </cell>
          <cell r="E1429">
            <v>0</v>
          </cell>
          <cell r="F1429">
            <v>0</v>
          </cell>
        </row>
        <row r="1430">
          <cell r="A1430">
            <v>23522066</v>
          </cell>
          <cell r="B1430" t="str">
            <v>ZAIRA  CORDOBA CIFUENTES</v>
          </cell>
          <cell r="C1430">
            <v>3661763</v>
          </cell>
          <cell r="D1430">
            <v>3661763</v>
          </cell>
          <cell r="E1430">
            <v>0</v>
          </cell>
          <cell r="F1430">
            <v>0</v>
          </cell>
        </row>
        <row r="1431">
          <cell r="A1431">
            <v>23522384</v>
          </cell>
          <cell r="B1431" t="str">
            <v>LADY RUBIELA GAMBOA PICO</v>
          </cell>
          <cell r="C1431">
            <v>4140921</v>
          </cell>
          <cell r="D1431">
            <v>4140921</v>
          </cell>
          <cell r="E1431">
            <v>0</v>
          </cell>
          <cell r="F1431">
            <v>0</v>
          </cell>
        </row>
        <row r="1432">
          <cell r="A1432">
            <v>23546357</v>
          </cell>
          <cell r="B1432" t="str">
            <v>ANA JOAQUINA PINTO CISTANCHO</v>
          </cell>
          <cell r="C1432">
            <v>3215181</v>
          </cell>
          <cell r="D1432">
            <v>5094986</v>
          </cell>
          <cell r="E1432">
            <v>1879805</v>
          </cell>
          <cell r="F1432">
            <v>0</v>
          </cell>
        </row>
        <row r="1433">
          <cell r="A1433">
            <v>23546670</v>
          </cell>
          <cell r="B1433" t="str">
            <v>EUGENIA LEONOR VASQUEZ HERNANDEZ</v>
          </cell>
          <cell r="C1433">
            <v>11410422</v>
          </cell>
          <cell r="D1433">
            <v>11410422</v>
          </cell>
          <cell r="E1433">
            <v>3803474</v>
          </cell>
          <cell r="F1433">
            <v>3803474</v>
          </cell>
        </row>
        <row r="1434">
          <cell r="A1434">
            <v>23547018</v>
          </cell>
          <cell r="B1434" t="str">
            <v>MARIA BENILDA AVELLA QUINTERO</v>
          </cell>
          <cell r="C1434">
            <v>1879805</v>
          </cell>
          <cell r="D1434">
            <v>1879805</v>
          </cell>
          <cell r="E1434">
            <v>0</v>
          </cell>
          <cell r="F1434">
            <v>0</v>
          </cell>
        </row>
        <row r="1435">
          <cell r="A1435">
            <v>23547282</v>
          </cell>
          <cell r="B1435" t="str">
            <v>LUDY MIRIAM FAJARDO MORENO</v>
          </cell>
          <cell r="C1435">
            <v>5736762</v>
          </cell>
          <cell r="D1435">
            <v>5736762</v>
          </cell>
          <cell r="E1435">
            <v>0</v>
          </cell>
          <cell r="F1435">
            <v>0</v>
          </cell>
        </row>
        <row r="1436">
          <cell r="A1436">
            <v>23547426</v>
          </cell>
          <cell r="B1436" t="str">
            <v>LILIA INES VASQUEZ DE RICAURTE</v>
          </cell>
          <cell r="C1436">
            <v>3661763</v>
          </cell>
          <cell r="D1436">
            <v>0</v>
          </cell>
          <cell r="E1436">
            <v>0</v>
          </cell>
          <cell r="F1436">
            <v>3661763</v>
          </cell>
        </row>
        <row r="1437">
          <cell r="A1437">
            <v>23547872</v>
          </cell>
          <cell r="B1437" t="str">
            <v>LUZ ROSAURA BECERRA SANDOVAL</v>
          </cell>
          <cell r="C1437">
            <v>3661763</v>
          </cell>
          <cell r="D1437">
            <v>3661763</v>
          </cell>
          <cell r="E1437">
            <v>0</v>
          </cell>
          <cell r="F1437">
            <v>0</v>
          </cell>
        </row>
        <row r="1438">
          <cell r="A1438">
            <v>23548576</v>
          </cell>
          <cell r="B1438" t="str">
            <v>ROSA ADELIA PUERTO SANTAMARIA</v>
          </cell>
          <cell r="C1438">
            <v>3803474</v>
          </cell>
          <cell r="D1438">
            <v>3803474</v>
          </cell>
          <cell r="E1438">
            <v>0</v>
          </cell>
          <cell r="F1438">
            <v>0</v>
          </cell>
        </row>
        <row r="1439">
          <cell r="A1439">
            <v>23548680</v>
          </cell>
          <cell r="B1439" t="str">
            <v>YAMILE  DIAZ PEÑA</v>
          </cell>
          <cell r="C1439">
            <v>3661763</v>
          </cell>
          <cell r="D1439">
            <v>3661763</v>
          </cell>
          <cell r="E1439">
            <v>0</v>
          </cell>
          <cell r="F1439">
            <v>0</v>
          </cell>
        </row>
        <row r="1440">
          <cell r="A1440">
            <v>23548689</v>
          </cell>
          <cell r="B1440" t="str">
            <v>MARTHA EUGENIA GOMEZ JIMENEZ</v>
          </cell>
          <cell r="C1440">
            <v>3661763</v>
          </cell>
          <cell r="D1440">
            <v>3661763</v>
          </cell>
          <cell r="E1440">
            <v>0</v>
          </cell>
          <cell r="F1440">
            <v>0</v>
          </cell>
        </row>
        <row r="1441">
          <cell r="A1441">
            <v>23548813</v>
          </cell>
          <cell r="B1441" t="str">
            <v>AMELIA CECILIA CANTOR WILCHES</v>
          </cell>
          <cell r="C1441">
            <v>5958776</v>
          </cell>
          <cell r="D1441">
            <v>5958776</v>
          </cell>
          <cell r="E1441">
            <v>0</v>
          </cell>
          <cell r="F1441">
            <v>0</v>
          </cell>
        </row>
        <row r="1442">
          <cell r="A1442">
            <v>23549519</v>
          </cell>
          <cell r="B1442" t="str">
            <v>MYRIAM ISABEL GUEVARA CAMARGO</v>
          </cell>
          <cell r="C1442">
            <v>3661763</v>
          </cell>
          <cell r="D1442">
            <v>3661763</v>
          </cell>
          <cell r="E1442">
            <v>0</v>
          </cell>
          <cell r="F1442">
            <v>0</v>
          </cell>
        </row>
        <row r="1443">
          <cell r="A1443">
            <v>23549554</v>
          </cell>
          <cell r="B1443" t="str">
            <v>MARIELA  SUANCHA MANCERA</v>
          </cell>
          <cell r="C1443">
            <v>10498966</v>
          </cell>
          <cell r="D1443">
            <v>10498966</v>
          </cell>
          <cell r="E1443">
            <v>0</v>
          </cell>
          <cell r="F1443">
            <v>0</v>
          </cell>
        </row>
        <row r="1444">
          <cell r="A1444">
            <v>23550368</v>
          </cell>
          <cell r="B1444" t="str">
            <v>GLORIA  MONROY TORRES</v>
          </cell>
          <cell r="C1444">
            <v>3661763</v>
          </cell>
          <cell r="D1444">
            <v>3661763</v>
          </cell>
          <cell r="E1444">
            <v>0</v>
          </cell>
          <cell r="F1444">
            <v>0</v>
          </cell>
        </row>
        <row r="1445">
          <cell r="A1445">
            <v>23550533</v>
          </cell>
          <cell r="B1445" t="str">
            <v>MARLENY  JIMENEZ CUBIDES</v>
          </cell>
          <cell r="C1445">
            <v>3661763</v>
          </cell>
          <cell r="D1445">
            <v>0</v>
          </cell>
          <cell r="E1445">
            <v>0</v>
          </cell>
          <cell r="F1445">
            <v>3661763</v>
          </cell>
        </row>
        <row r="1446">
          <cell r="A1446">
            <v>23550544</v>
          </cell>
          <cell r="B1446" t="str">
            <v>FLOR ALBA SALAMANCA ZEA</v>
          </cell>
          <cell r="C1446">
            <v>3661763</v>
          </cell>
          <cell r="D1446">
            <v>3661763</v>
          </cell>
          <cell r="E1446">
            <v>0</v>
          </cell>
          <cell r="F1446">
            <v>0</v>
          </cell>
        </row>
        <row r="1447">
          <cell r="A1447">
            <v>23550624</v>
          </cell>
          <cell r="B1447" t="str">
            <v>LEONILDE  GALLO DE AVENDAÑO</v>
          </cell>
          <cell r="C1447">
            <v>3661763</v>
          </cell>
          <cell r="D1447">
            <v>3661763</v>
          </cell>
          <cell r="E1447">
            <v>0</v>
          </cell>
          <cell r="F1447">
            <v>0</v>
          </cell>
        </row>
        <row r="1448">
          <cell r="A1448">
            <v>23550722</v>
          </cell>
          <cell r="B1448" t="str">
            <v>SORAIDA  BECERRA CORREA</v>
          </cell>
          <cell r="C1448">
            <v>2401318</v>
          </cell>
          <cell r="D1448">
            <v>0</v>
          </cell>
          <cell r="E1448">
            <v>0</v>
          </cell>
          <cell r="F1448">
            <v>2401318</v>
          </cell>
        </row>
        <row r="1449">
          <cell r="A1449">
            <v>23550755</v>
          </cell>
          <cell r="B1449" t="str">
            <v>AURA EDILMA TAMAYO SUAREZ</v>
          </cell>
          <cell r="C1449">
            <v>4183821</v>
          </cell>
          <cell r="D1449">
            <v>4183821</v>
          </cell>
          <cell r="E1449">
            <v>0</v>
          </cell>
          <cell r="F1449">
            <v>0</v>
          </cell>
        </row>
        <row r="1450">
          <cell r="A1450">
            <v>23550779</v>
          </cell>
          <cell r="B1450" t="str">
            <v>LUZ MARINA CASTAÑEDA DE PEREZ</v>
          </cell>
          <cell r="C1450">
            <v>3661763</v>
          </cell>
          <cell r="D1450">
            <v>0</v>
          </cell>
          <cell r="E1450">
            <v>0</v>
          </cell>
          <cell r="F1450">
            <v>3661763</v>
          </cell>
        </row>
        <row r="1451">
          <cell r="A1451">
            <v>23551039</v>
          </cell>
          <cell r="B1451" t="str">
            <v>DORIS ISMENIA ZAMBRANO CABRA</v>
          </cell>
          <cell r="C1451">
            <v>3661763</v>
          </cell>
          <cell r="D1451">
            <v>3661763</v>
          </cell>
          <cell r="E1451">
            <v>0</v>
          </cell>
          <cell r="F1451">
            <v>0</v>
          </cell>
        </row>
        <row r="1452">
          <cell r="A1452">
            <v>23551104</v>
          </cell>
          <cell r="B1452" t="str">
            <v>LUZ EUNICE NOVA DE CACERES</v>
          </cell>
          <cell r="C1452">
            <v>2734855</v>
          </cell>
          <cell r="D1452">
            <v>2734855</v>
          </cell>
          <cell r="E1452">
            <v>0</v>
          </cell>
          <cell r="F1452">
            <v>0</v>
          </cell>
        </row>
        <row r="1453">
          <cell r="A1453">
            <v>23551851</v>
          </cell>
          <cell r="B1453" t="str">
            <v>MARIA MATILDE LOPEZ CAICEDO</v>
          </cell>
          <cell r="C1453">
            <v>2401922</v>
          </cell>
          <cell r="D1453">
            <v>0</v>
          </cell>
          <cell r="E1453">
            <v>0</v>
          </cell>
          <cell r="F1453">
            <v>2401922</v>
          </cell>
        </row>
        <row r="1454">
          <cell r="A1454">
            <v>23551855</v>
          </cell>
          <cell r="B1454" t="str">
            <v>GILMA DE LAS MERCEDES LIZARAZO SEGURA</v>
          </cell>
          <cell r="C1454">
            <v>4183821</v>
          </cell>
          <cell r="D1454">
            <v>0</v>
          </cell>
          <cell r="E1454">
            <v>0</v>
          </cell>
          <cell r="F1454">
            <v>4183821</v>
          </cell>
        </row>
        <row r="1455">
          <cell r="A1455">
            <v>23551973</v>
          </cell>
          <cell r="B1455" t="str">
            <v>LUZ MARINA CASTAÑEDA DE MORENO</v>
          </cell>
          <cell r="C1455">
            <v>10498966</v>
          </cell>
          <cell r="D1455">
            <v>10498966</v>
          </cell>
          <cell r="E1455">
            <v>0</v>
          </cell>
          <cell r="F1455">
            <v>0</v>
          </cell>
        </row>
        <row r="1456">
          <cell r="A1456">
            <v>23552080</v>
          </cell>
          <cell r="B1456" t="str">
            <v>OLGA MERY OCAMPO DEVIA</v>
          </cell>
          <cell r="C1456">
            <v>3661763</v>
          </cell>
          <cell r="D1456">
            <v>3661763</v>
          </cell>
          <cell r="E1456">
            <v>0</v>
          </cell>
          <cell r="F1456">
            <v>0</v>
          </cell>
        </row>
        <row r="1457">
          <cell r="A1457">
            <v>23552483</v>
          </cell>
          <cell r="B1457" t="str">
            <v>MIRIAM ESPERANZA SANCHEZ GUARIN</v>
          </cell>
          <cell r="C1457">
            <v>13753714</v>
          </cell>
          <cell r="D1457">
            <v>0</v>
          </cell>
          <cell r="E1457">
            <v>0</v>
          </cell>
          <cell r="F1457">
            <v>13753714</v>
          </cell>
        </row>
        <row r="1458">
          <cell r="A1458">
            <v>23552614</v>
          </cell>
          <cell r="B1458" t="str">
            <v>LUZ DORIS GONZALEZ GONZALEZ</v>
          </cell>
          <cell r="C1458">
            <v>3661763</v>
          </cell>
          <cell r="D1458">
            <v>3661763</v>
          </cell>
          <cell r="E1458">
            <v>4012000</v>
          </cell>
          <cell r="F1458">
            <v>4012000</v>
          </cell>
        </row>
        <row r="1459">
          <cell r="A1459">
            <v>23552963</v>
          </cell>
          <cell r="B1459" t="str">
            <v>OMAIRA  AVENDAÑO DE PUERTO</v>
          </cell>
          <cell r="C1459">
            <v>3803474</v>
          </cell>
          <cell r="D1459">
            <v>0</v>
          </cell>
          <cell r="E1459">
            <v>0</v>
          </cell>
          <cell r="F1459">
            <v>3803474</v>
          </cell>
        </row>
        <row r="1460">
          <cell r="A1460">
            <v>23553065</v>
          </cell>
          <cell r="B1460" t="str">
            <v>GLORIA MATILDE CASTRO SILVA</v>
          </cell>
          <cell r="C1460">
            <v>2634485</v>
          </cell>
          <cell r="D1460">
            <v>2634485</v>
          </cell>
          <cell r="E1460">
            <v>0</v>
          </cell>
          <cell r="F1460">
            <v>0</v>
          </cell>
        </row>
        <row r="1461">
          <cell r="A1461">
            <v>23554106</v>
          </cell>
          <cell r="B1461" t="str">
            <v>MYRIAM ESTELA RAMIREZ BECERRA</v>
          </cell>
          <cell r="C1461">
            <v>3560422</v>
          </cell>
          <cell r="D1461">
            <v>3560422</v>
          </cell>
          <cell r="E1461">
            <v>0</v>
          </cell>
          <cell r="F1461">
            <v>0</v>
          </cell>
        </row>
        <row r="1462">
          <cell r="A1462">
            <v>23554704</v>
          </cell>
          <cell r="B1462" t="str">
            <v>FANNY CAROLINA ORTIZ PULIDO</v>
          </cell>
          <cell r="C1462">
            <v>3044352</v>
          </cell>
          <cell r="D1462">
            <v>3044352</v>
          </cell>
          <cell r="E1462">
            <v>0</v>
          </cell>
          <cell r="F1462">
            <v>0</v>
          </cell>
        </row>
        <row r="1463">
          <cell r="A1463">
            <v>23554719</v>
          </cell>
          <cell r="B1463" t="str">
            <v>ARMINDA  SANABRIA AVENDAÑO</v>
          </cell>
          <cell r="C1463">
            <v>1879805</v>
          </cell>
          <cell r="D1463">
            <v>0</v>
          </cell>
          <cell r="E1463">
            <v>0</v>
          </cell>
          <cell r="F1463">
            <v>1879805</v>
          </cell>
        </row>
        <row r="1464">
          <cell r="A1464">
            <v>23554851</v>
          </cell>
          <cell r="B1464" t="str">
            <v>MARIA ELIZABETH AYALA AVILEZ</v>
          </cell>
          <cell r="C1464">
            <v>3441615</v>
          </cell>
          <cell r="D1464">
            <v>0</v>
          </cell>
          <cell r="E1464">
            <v>0</v>
          </cell>
          <cell r="F1464">
            <v>3441615</v>
          </cell>
        </row>
        <row r="1465">
          <cell r="A1465">
            <v>23554927</v>
          </cell>
          <cell r="B1465" t="str">
            <v>MARIA GLORIA VARGAS MONTAÑEZ</v>
          </cell>
          <cell r="C1465">
            <v>3318720</v>
          </cell>
          <cell r="D1465">
            <v>0</v>
          </cell>
          <cell r="E1465">
            <v>0</v>
          </cell>
          <cell r="F1465">
            <v>3318720</v>
          </cell>
        </row>
        <row r="1466">
          <cell r="A1466">
            <v>23555115</v>
          </cell>
          <cell r="B1466" t="str">
            <v>MARIA YANETH CASTRO ZAPATA</v>
          </cell>
          <cell r="C1466">
            <v>4183821</v>
          </cell>
          <cell r="D1466">
            <v>0</v>
          </cell>
          <cell r="E1466">
            <v>0</v>
          </cell>
          <cell r="F1466">
            <v>4183821</v>
          </cell>
        </row>
        <row r="1467">
          <cell r="A1467">
            <v>23556135</v>
          </cell>
          <cell r="B1467" t="str">
            <v>NELLY  RAMIREZ PEDRAZA</v>
          </cell>
          <cell r="C1467">
            <v>6131487</v>
          </cell>
          <cell r="D1467">
            <v>6131487</v>
          </cell>
          <cell r="E1467">
            <v>0</v>
          </cell>
          <cell r="F1467">
            <v>0</v>
          </cell>
        </row>
        <row r="1468">
          <cell r="A1468">
            <v>23556985</v>
          </cell>
          <cell r="B1468" t="str">
            <v>OMAIRA ERLINDA CHAPARRO NARANJO</v>
          </cell>
          <cell r="C1468">
            <v>3661763</v>
          </cell>
          <cell r="D1468">
            <v>3661763</v>
          </cell>
          <cell r="E1468">
            <v>0</v>
          </cell>
          <cell r="F1468">
            <v>0</v>
          </cell>
        </row>
        <row r="1469">
          <cell r="A1469">
            <v>23559609</v>
          </cell>
          <cell r="B1469" t="str">
            <v>AIRETH YOLANDA ANGARIRA ACERO</v>
          </cell>
          <cell r="C1469">
            <v>3803474</v>
          </cell>
          <cell r="D1469">
            <v>0</v>
          </cell>
          <cell r="E1469">
            <v>0</v>
          </cell>
          <cell r="F1469">
            <v>3803474</v>
          </cell>
        </row>
        <row r="1470">
          <cell r="A1470">
            <v>23559662</v>
          </cell>
          <cell r="B1470" t="str">
            <v>YAMILE  FIGUEROA DE SANCHEZ</v>
          </cell>
          <cell r="C1470">
            <v>3215181</v>
          </cell>
          <cell r="D1470">
            <v>3215181</v>
          </cell>
          <cell r="E1470">
            <v>0</v>
          </cell>
          <cell r="F1470">
            <v>0</v>
          </cell>
        </row>
        <row r="1471">
          <cell r="A1471">
            <v>23561532</v>
          </cell>
          <cell r="B1471" t="str">
            <v>CARMEN ENITH GONZALEZ BAEZ</v>
          </cell>
          <cell r="C1471">
            <v>3803474</v>
          </cell>
          <cell r="D1471">
            <v>3803474</v>
          </cell>
          <cell r="E1471">
            <v>0</v>
          </cell>
          <cell r="F1471">
            <v>0</v>
          </cell>
        </row>
        <row r="1472">
          <cell r="A1472">
            <v>23573700</v>
          </cell>
          <cell r="B1472" t="str">
            <v>MARIA AUXILIO HERNANDEZ DE ESTEBAN</v>
          </cell>
          <cell r="C1472">
            <v>5056962</v>
          </cell>
          <cell r="D1472">
            <v>5056962</v>
          </cell>
          <cell r="E1472">
            <v>0</v>
          </cell>
          <cell r="F1472">
            <v>0</v>
          </cell>
        </row>
        <row r="1473">
          <cell r="A1473">
            <v>23573984</v>
          </cell>
          <cell r="B1473" t="str">
            <v>SARA  ORTEGATE SANTISTEBAN</v>
          </cell>
          <cell r="C1473">
            <v>3803474</v>
          </cell>
          <cell r="D1473">
            <v>0</v>
          </cell>
          <cell r="E1473">
            <v>0</v>
          </cell>
          <cell r="F1473">
            <v>3803474</v>
          </cell>
        </row>
        <row r="1474">
          <cell r="A1474">
            <v>23574284</v>
          </cell>
          <cell r="B1474" t="str">
            <v>ERNESTO  MUÑOZ PUENTES</v>
          </cell>
          <cell r="C1474">
            <v>3661763</v>
          </cell>
          <cell r="D1474">
            <v>3661763</v>
          </cell>
          <cell r="E1474">
            <v>0</v>
          </cell>
          <cell r="F1474">
            <v>0</v>
          </cell>
        </row>
        <row r="1475">
          <cell r="A1475">
            <v>23581575</v>
          </cell>
          <cell r="B1475" t="str">
            <v>MATILDE  APONTE DE PATARROLLO</v>
          </cell>
          <cell r="C1475">
            <v>3661763</v>
          </cell>
          <cell r="D1475">
            <v>3661763</v>
          </cell>
          <cell r="E1475">
            <v>0</v>
          </cell>
          <cell r="F1475">
            <v>0</v>
          </cell>
        </row>
        <row r="1476">
          <cell r="A1476">
            <v>23587549</v>
          </cell>
          <cell r="B1476" t="str">
            <v>HILDA  GARCIA DE PUENTES</v>
          </cell>
          <cell r="C1476">
            <v>2626776</v>
          </cell>
          <cell r="D1476">
            <v>0</v>
          </cell>
          <cell r="E1476">
            <v>0</v>
          </cell>
          <cell r="F1476">
            <v>2626776</v>
          </cell>
        </row>
        <row r="1477">
          <cell r="A1477">
            <v>23588152</v>
          </cell>
          <cell r="B1477" t="str">
            <v>DORY MARGOTH BECERRA DUEÑAS</v>
          </cell>
          <cell r="C1477">
            <v>2027841</v>
          </cell>
          <cell r="D1477">
            <v>2027841</v>
          </cell>
          <cell r="E1477">
            <v>0</v>
          </cell>
          <cell r="F1477">
            <v>0</v>
          </cell>
        </row>
        <row r="1478">
          <cell r="A1478">
            <v>23596021</v>
          </cell>
          <cell r="B1478" t="str">
            <v xml:space="preserve">ANA LUZMILA CELY </v>
          </cell>
          <cell r="C1478">
            <v>3661763</v>
          </cell>
          <cell r="D1478">
            <v>3661763</v>
          </cell>
          <cell r="E1478">
            <v>0</v>
          </cell>
          <cell r="F1478">
            <v>0</v>
          </cell>
        </row>
        <row r="1479">
          <cell r="A1479">
            <v>23603764</v>
          </cell>
          <cell r="B1479" t="str">
            <v>MARIA BERENICE ALFONSO DE CRUZ</v>
          </cell>
          <cell r="C1479">
            <v>3946649</v>
          </cell>
          <cell r="D1479">
            <v>0</v>
          </cell>
          <cell r="E1479">
            <v>0</v>
          </cell>
          <cell r="F1479">
            <v>3946649</v>
          </cell>
        </row>
        <row r="1480">
          <cell r="A1480">
            <v>23605801</v>
          </cell>
          <cell r="B1480" t="str">
            <v>BLANCA TRINIDAD AMAYA DE BEJARANO</v>
          </cell>
          <cell r="C1480">
            <v>7893296</v>
          </cell>
          <cell r="D1480">
            <v>0</v>
          </cell>
          <cell r="E1480">
            <v>0</v>
          </cell>
          <cell r="F1480">
            <v>7893296</v>
          </cell>
        </row>
        <row r="1481">
          <cell r="A1481">
            <v>23605918</v>
          </cell>
          <cell r="B1481" t="str">
            <v>ADELA  GARCIA DIAZ</v>
          </cell>
          <cell r="C1481">
            <v>11410422</v>
          </cell>
          <cell r="D1481">
            <v>11410422</v>
          </cell>
          <cell r="E1481">
            <v>3803474</v>
          </cell>
          <cell r="F1481">
            <v>3803474</v>
          </cell>
        </row>
        <row r="1482">
          <cell r="A1482">
            <v>23613768</v>
          </cell>
          <cell r="B1482" t="str">
            <v>MARIA ESTHER SOTO NAVARRO</v>
          </cell>
          <cell r="C1482">
            <v>2688779</v>
          </cell>
          <cell r="D1482">
            <v>0</v>
          </cell>
          <cell r="E1482">
            <v>0</v>
          </cell>
          <cell r="F1482">
            <v>2688779</v>
          </cell>
        </row>
        <row r="1483">
          <cell r="A1483">
            <v>23621615</v>
          </cell>
          <cell r="B1483" t="str">
            <v>MARIA DEL CARMEN ALICIA BERMUDEZ QUINTERO</v>
          </cell>
          <cell r="C1483">
            <v>3661763</v>
          </cell>
          <cell r="D1483">
            <v>3661763</v>
          </cell>
          <cell r="E1483">
            <v>0</v>
          </cell>
          <cell r="F1483">
            <v>0</v>
          </cell>
        </row>
        <row r="1484">
          <cell r="A1484">
            <v>23628582</v>
          </cell>
          <cell r="B1484" t="str">
            <v>LILIA INES MESA CASTRO</v>
          </cell>
          <cell r="C1484">
            <v>3661763</v>
          </cell>
          <cell r="D1484">
            <v>3661763</v>
          </cell>
          <cell r="E1484">
            <v>0</v>
          </cell>
          <cell r="F1484">
            <v>0</v>
          </cell>
        </row>
        <row r="1485">
          <cell r="A1485">
            <v>23629064</v>
          </cell>
          <cell r="B1485" t="str">
            <v xml:space="preserve">SARA RUIZ RUIZ </v>
          </cell>
          <cell r="C1485">
            <v>3803474</v>
          </cell>
          <cell r="D1485">
            <v>3803474</v>
          </cell>
          <cell r="E1485">
            <v>0</v>
          </cell>
          <cell r="F1485">
            <v>0</v>
          </cell>
        </row>
        <row r="1486">
          <cell r="A1486">
            <v>23636376</v>
          </cell>
          <cell r="B1486" t="str">
            <v>ANA SOFIA DEL CARMEN BECERRA MORANTES</v>
          </cell>
          <cell r="C1486">
            <v>3215181</v>
          </cell>
          <cell r="D1486">
            <v>3215181</v>
          </cell>
          <cell r="E1486">
            <v>0</v>
          </cell>
          <cell r="F1486">
            <v>0</v>
          </cell>
        </row>
        <row r="1487">
          <cell r="A1487">
            <v>23636519</v>
          </cell>
          <cell r="B1487" t="str">
            <v>ROSA ELENA NIÑO DE MUÑOZ</v>
          </cell>
          <cell r="C1487">
            <v>3661763</v>
          </cell>
          <cell r="D1487">
            <v>0</v>
          </cell>
          <cell r="E1487">
            <v>0</v>
          </cell>
          <cell r="F1487">
            <v>3661763</v>
          </cell>
        </row>
        <row r="1488">
          <cell r="A1488">
            <v>23636543</v>
          </cell>
          <cell r="B1488" t="str">
            <v>JUSTA MARIA COCUNUBO VALBUENA</v>
          </cell>
          <cell r="C1488">
            <v>3215181</v>
          </cell>
          <cell r="D1488">
            <v>3215181</v>
          </cell>
          <cell r="E1488">
            <v>0</v>
          </cell>
          <cell r="F1488">
            <v>0</v>
          </cell>
        </row>
        <row r="1489">
          <cell r="A1489">
            <v>23636955</v>
          </cell>
          <cell r="B1489" t="str">
            <v>MARTHA FIDELIGNA ROJAS LOPEZ</v>
          </cell>
          <cell r="C1489">
            <v>3661763</v>
          </cell>
          <cell r="D1489">
            <v>0</v>
          </cell>
          <cell r="E1489">
            <v>0</v>
          </cell>
          <cell r="F1489">
            <v>3661763</v>
          </cell>
        </row>
        <row r="1490">
          <cell r="A1490">
            <v>23637731</v>
          </cell>
          <cell r="B1490" t="str">
            <v xml:space="preserve">MARIA ESTHER ROJAS </v>
          </cell>
          <cell r="C1490">
            <v>86461131</v>
          </cell>
          <cell r="D1490">
            <v>0</v>
          </cell>
          <cell r="E1490">
            <v>0</v>
          </cell>
          <cell r="F1490">
            <v>86461131</v>
          </cell>
        </row>
        <row r="1491">
          <cell r="A1491">
            <v>23646750</v>
          </cell>
          <cell r="B1491" t="str">
            <v>FLOR ALBA CERON DE DIAZ</v>
          </cell>
          <cell r="C1491">
            <v>10498966</v>
          </cell>
          <cell r="D1491">
            <v>10498966</v>
          </cell>
          <cell r="E1491">
            <v>0</v>
          </cell>
          <cell r="F1491">
            <v>0</v>
          </cell>
        </row>
        <row r="1492">
          <cell r="A1492">
            <v>23681549</v>
          </cell>
          <cell r="B1492" t="str">
            <v>ROSALBA  CELIS ROA</v>
          </cell>
          <cell r="C1492">
            <v>3803474</v>
          </cell>
          <cell r="D1492">
            <v>0</v>
          </cell>
          <cell r="E1492">
            <v>0</v>
          </cell>
          <cell r="F1492">
            <v>3803474</v>
          </cell>
        </row>
        <row r="1493">
          <cell r="A1493">
            <v>23681642</v>
          </cell>
          <cell r="B1493" t="str">
            <v>AURA LULU CELIS CARDENAS</v>
          </cell>
          <cell r="C1493">
            <v>4055681</v>
          </cell>
          <cell r="D1493">
            <v>0</v>
          </cell>
          <cell r="E1493">
            <v>3803474</v>
          </cell>
          <cell r="F1493">
            <v>7859155</v>
          </cell>
        </row>
        <row r="1494">
          <cell r="A1494">
            <v>23689316</v>
          </cell>
          <cell r="B1494" t="str">
            <v>AMERICA  CORTES DE DIAZ</v>
          </cell>
          <cell r="C1494">
            <v>3215181</v>
          </cell>
          <cell r="D1494">
            <v>3215181</v>
          </cell>
          <cell r="E1494">
            <v>0</v>
          </cell>
          <cell r="F1494">
            <v>0</v>
          </cell>
        </row>
        <row r="1495">
          <cell r="A1495">
            <v>23689693</v>
          </cell>
          <cell r="B1495" t="str">
            <v>ESTEFANIA  PIRAQUIVE GIL</v>
          </cell>
          <cell r="C1495">
            <v>3803474</v>
          </cell>
          <cell r="D1495">
            <v>3803474</v>
          </cell>
          <cell r="E1495">
            <v>0</v>
          </cell>
          <cell r="F1495">
            <v>0</v>
          </cell>
        </row>
        <row r="1496">
          <cell r="A1496">
            <v>23690036</v>
          </cell>
          <cell r="B1496" t="str">
            <v>CLAUDIA LUCIA SAAVEDRA SAAVEDRA</v>
          </cell>
          <cell r="C1496">
            <v>7606948</v>
          </cell>
          <cell r="D1496">
            <v>0</v>
          </cell>
          <cell r="E1496">
            <v>0</v>
          </cell>
          <cell r="F1496">
            <v>7606948</v>
          </cell>
        </row>
        <row r="1497">
          <cell r="A1497">
            <v>23699498</v>
          </cell>
          <cell r="B1497" t="str">
            <v>CESAR AUGUSTO LOPEZ NIETO</v>
          </cell>
          <cell r="C1497">
            <v>2027841</v>
          </cell>
          <cell r="D1497">
            <v>2027841</v>
          </cell>
          <cell r="E1497">
            <v>0</v>
          </cell>
          <cell r="F1497">
            <v>0</v>
          </cell>
        </row>
        <row r="1498">
          <cell r="A1498">
            <v>23752845</v>
          </cell>
          <cell r="B1498" t="str">
            <v xml:space="preserve">FLOR GRACIELA VIVAS </v>
          </cell>
          <cell r="C1498">
            <v>7606948</v>
          </cell>
          <cell r="D1498">
            <v>0</v>
          </cell>
          <cell r="E1498">
            <v>0</v>
          </cell>
          <cell r="F1498">
            <v>7606948</v>
          </cell>
        </row>
        <row r="1499">
          <cell r="A1499">
            <v>23754267</v>
          </cell>
          <cell r="B1499" t="str">
            <v>CLARA TERESA GAMEZ RODRIGUEZ</v>
          </cell>
          <cell r="C1499">
            <v>3946649</v>
          </cell>
          <cell r="D1499">
            <v>3946649</v>
          </cell>
          <cell r="E1499">
            <v>0</v>
          </cell>
          <cell r="F1499">
            <v>0</v>
          </cell>
        </row>
        <row r="1500">
          <cell r="A1500">
            <v>23763730</v>
          </cell>
          <cell r="B1500" t="str">
            <v>MARIA AMELIA VIANCHA ALVARADO</v>
          </cell>
          <cell r="C1500">
            <v>11958662</v>
          </cell>
          <cell r="D1500">
            <v>11958662</v>
          </cell>
          <cell r="E1500">
            <v>0</v>
          </cell>
          <cell r="F1500">
            <v>0</v>
          </cell>
        </row>
        <row r="1501">
          <cell r="A1501">
            <v>23765022</v>
          </cell>
          <cell r="B1501" t="str">
            <v>ZENAIDA  NEITA CHISINO</v>
          </cell>
          <cell r="C1501">
            <v>1879805</v>
          </cell>
          <cell r="D1501">
            <v>0</v>
          </cell>
          <cell r="E1501">
            <v>0</v>
          </cell>
          <cell r="F1501">
            <v>1879805</v>
          </cell>
        </row>
        <row r="1502">
          <cell r="A1502">
            <v>23769949</v>
          </cell>
          <cell r="B1502" t="str">
            <v>GLORIA INES LADINO SAENZ</v>
          </cell>
          <cell r="C1502">
            <v>4055681</v>
          </cell>
          <cell r="D1502">
            <v>0</v>
          </cell>
          <cell r="E1502">
            <v>0</v>
          </cell>
          <cell r="F1502">
            <v>4055681</v>
          </cell>
        </row>
        <row r="1503">
          <cell r="A1503">
            <v>23776556</v>
          </cell>
          <cell r="B1503" t="str">
            <v>LIGIA AMPARO PINZON FRANCO</v>
          </cell>
          <cell r="C1503">
            <v>3661763</v>
          </cell>
          <cell r="D1503">
            <v>3661763</v>
          </cell>
          <cell r="E1503">
            <v>0</v>
          </cell>
          <cell r="F1503">
            <v>0</v>
          </cell>
        </row>
        <row r="1504">
          <cell r="A1504">
            <v>23777883</v>
          </cell>
          <cell r="B1504" t="str">
            <v>MARIA STHER GOMEZ RODRIGUEZ</v>
          </cell>
          <cell r="C1504">
            <v>3661763</v>
          </cell>
          <cell r="D1504">
            <v>3661763</v>
          </cell>
          <cell r="E1504">
            <v>0</v>
          </cell>
          <cell r="F1504">
            <v>0</v>
          </cell>
        </row>
        <row r="1505">
          <cell r="A1505">
            <v>23778898</v>
          </cell>
          <cell r="B1505" t="str">
            <v>DEYANIRA  RODRIGUEZ PINZON</v>
          </cell>
          <cell r="C1505">
            <v>21288995</v>
          </cell>
          <cell r="D1505">
            <v>0</v>
          </cell>
          <cell r="E1505">
            <v>0</v>
          </cell>
          <cell r="F1505">
            <v>21288995</v>
          </cell>
        </row>
        <row r="1506">
          <cell r="A1506">
            <v>23781809</v>
          </cell>
          <cell r="B1506" t="str">
            <v>MARILU  CASTRO TORRES</v>
          </cell>
          <cell r="C1506">
            <v>7606948</v>
          </cell>
          <cell r="D1506">
            <v>7606948</v>
          </cell>
          <cell r="E1506">
            <v>0</v>
          </cell>
          <cell r="F1506">
            <v>0</v>
          </cell>
        </row>
        <row r="1507">
          <cell r="A1507">
            <v>23782398</v>
          </cell>
          <cell r="B1507" t="str">
            <v>INGRID ZOLEIMA BELTRAN SAAVEDRA</v>
          </cell>
          <cell r="C1507">
            <v>7606948</v>
          </cell>
          <cell r="D1507">
            <v>7606948</v>
          </cell>
          <cell r="E1507">
            <v>0</v>
          </cell>
          <cell r="F1507">
            <v>0</v>
          </cell>
        </row>
        <row r="1508">
          <cell r="A1508">
            <v>23799781</v>
          </cell>
          <cell r="B1508" t="str">
            <v>ALIX  NIETO CASTILLO</v>
          </cell>
          <cell r="C1508">
            <v>7606948</v>
          </cell>
          <cell r="D1508">
            <v>0</v>
          </cell>
          <cell r="E1508">
            <v>0</v>
          </cell>
          <cell r="F1508">
            <v>7606948</v>
          </cell>
        </row>
        <row r="1509">
          <cell r="A1509">
            <v>23805567</v>
          </cell>
          <cell r="B1509" t="str">
            <v>ANA SILVIA POVEDA FORERO</v>
          </cell>
          <cell r="C1509">
            <v>3962733</v>
          </cell>
          <cell r="D1509">
            <v>0</v>
          </cell>
          <cell r="E1509">
            <v>0</v>
          </cell>
          <cell r="F1509">
            <v>3962733</v>
          </cell>
        </row>
        <row r="1510">
          <cell r="A1510">
            <v>23823631</v>
          </cell>
          <cell r="B1510" t="str">
            <v>VILMA ESTELA RODRIGUEZ PAEZ</v>
          </cell>
          <cell r="C1510">
            <v>7606948</v>
          </cell>
          <cell r="D1510">
            <v>0</v>
          </cell>
          <cell r="E1510">
            <v>0</v>
          </cell>
          <cell r="F1510">
            <v>7606948</v>
          </cell>
        </row>
        <row r="1511">
          <cell r="A1511">
            <v>23853805</v>
          </cell>
          <cell r="B1511" t="str">
            <v>LIGIA AMANDA PUERTO MOJICA</v>
          </cell>
          <cell r="C1511">
            <v>3661763</v>
          </cell>
          <cell r="D1511">
            <v>3661763</v>
          </cell>
          <cell r="E1511">
            <v>0</v>
          </cell>
          <cell r="F1511">
            <v>0</v>
          </cell>
        </row>
        <row r="1512">
          <cell r="A1512">
            <v>23854032</v>
          </cell>
          <cell r="B1512" t="str">
            <v>DORA  GARZON DIAZ</v>
          </cell>
          <cell r="C1512">
            <v>2027841</v>
          </cell>
          <cell r="D1512">
            <v>0</v>
          </cell>
          <cell r="E1512">
            <v>0</v>
          </cell>
          <cell r="F1512">
            <v>2027841</v>
          </cell>
        </row>
        <row r="1513">
          <cell r="A1513">
            <v>23854378</v>
          </cell>
          <cell r="B1513" t="str">
            <v>MARIA EDILIA PINZON JEREZ</v>
          </cell>
          <cell r="C1513">
            <v>10754889</v>
          </cell>
          <cell r="D1513">
            <v>10754889</v>
          </cell>
          <cell r="E1513">
            <v>0</v>
          </cell>
          <cell r="F1513">
            <v>0</v>
          </cell>
        </row>
        <row r="1514">
          <cell r="A1514">
            <v>23854980</v>
          </cell>
          <cell r="B1514" t="str">
            <v>CARMEN JULIA ESPITIA ALFONSO</v>
          </cell>
          <cell r="C1514">
            <v>2904608</v>
          </cell>
          <cell r="D1514">
            <v>2904608</v>
          </cell>
          <cell r="E1514">
            <v>0</v>
          </cell>
          <cell r="F1514">
            <v>0</v>
          </cell>
        </row>
        <row r="1515">
          <cell r="A1515">
            <v>23873379</v>
          </cell>
          <cell r="B1515" t="str">
            <v>DELFINA  DOMINGUEZ RAMOS</v>
          </cell>
          <cell r="C1515">
            <v>132637500</v>
          </cell>
          <cell r="D1515">
            <v>0</v>
          </cell>
          <cell r="E1515">
            <v>0</v>
          </cell>
          <cell r="F1515">
            <v>132637500</v>
          </cell>
        </row>
        <row r="1516">
          <cell r="A1516">
            <v>23911953</v>
          </cell>
          <cell r="B1516" t="str">
            <v>FANNY  NAVAS DE GOMEZ</v>
          </cell>
          <cell r="C1516">
            <v>7369006</v>
          </cell>
          <cell r="D1516">
            <v>7369006</v>
          </cell>
          <cell r="E1516">
            <v>0</v>
          </cell>
          <cell r="F1516">
            <v>0</v>
          </cell>
        </row>
        <row r="1517">
          <cell r="A1517">
            <v>23912141</v>
          </cell>
          <cell r="B1517" t="str">
            <v>MERY  ROJAS PEDROZA</v>
          </cell>
          <cell r="C1517">
            <v>3803474</v>
          </cell>
          <cell r="D1517">
            <v>0</v>
          </cell>
          <cell r="E1517">
            <v>0</v>
          </cell>
          <cell r="F1517">
            <v>3803474</v>
          </cell>
        </row>
        <row r="1518">
          <cell r="A1518">
            <v>23914094</v>
          </cell>
          <cell r="B1518" t="str">
            <v>SONIA JANETH ROJAS ROJAS</v>
          </cell>
          <cell r="C1518">
            <v>2762063</v>
          </cell>
          <cell r="D1518">
            <v>2762063</v>
          </cell>
          <cell r="E1518">
            <v>0</v>
          </cell>
          <cell r="F1518">
            <v>0</v>
          </cell>
        </row>
        <row r="1519">
          <cell r="A1519">
            <v>23924530</v>
          </cell>
          <cell r="B1519" t="str">
            <v>MARIA CONSUELO DEL PILAR BARRERA ROSSI</v>
          </cell>
          <cell r="C1519">
            <v>3803474</v>
          </cell>
          <cell r="D1519">
            <v>0</v>
          </cell>
          <cell r="E1519">
            <v>0</v>
          </cell>
          <cell r="F1519">
            <v>3803474</v>
          </cell>
        </row>
        <row r="1520">
          <cell r="A1520">
            <v>23925947</v>
          </cell>
          <cell r="B1520" t="str">
            <v>MARLEN  HERRERA ZORRO</v>
          </cell>
          <cell r="C1520">
            <v>3803474</v>
          </cell>
          <cell r="D1520">
            <v>0</v>
          </cell>
          <cell r="E1520">
            <v>0</v>
          </cell>
          <cell r="F1520">
            <v>3803474</v>
          </cell>
        </row>
        <row r="1521">
          <cell r="A1521">
            <v>23963607</v>
          </cell>
          <cell r="B1521" t="str">
            <v>LUZ MARINA MORALES DE VELANDIA</v>
          </cell>
          <cell r="C1521">
            <v>3803474</v>
          </cell>
          <cell r="D1521">
            <v>0</v>
          </cell>
          <cell r="E1521">
            <v>0</v>
          </cell>
          <cell r="F1521">
            <v>3803474</v>
          </cell>
        </row>
        <row r="1522">
          <cell r="A1522">
            <v>23983343</v>
          </cell>
          <cell r="B1522" t="str">
            <v>LILIA MARIA ESPINOSA PARADA</v>
          </cell>
          <cell r="C1522">
            <v>7606948</v>
          </cell>
          <cell r="D1522">
            <v>0</v>
          </cell>
          <cell r="E1522">
            <v>0</v>
          </cell>
          <cell r="F1522">
            <v>7606948</v>
          </cell>
        </row>
        <row r="1523">
          <cell r="A1523">
            <v>23994746</v>
          </cell>
          <cell r="B1523" t="str">
            <v>LUZ MARINA RONCANCIO OLMOS</v>
          </cell>
          <cell r="C1523">
            <v>3803474</v>
          </cell>
          <cell r="D1523">
            <v>0</v>
          </cell>
          <cell r="E1523">
            <v>0</v>
          </cell>
          <cell r="F1523">
            <v>3803474</v>
          </cell>
        </row>
        <row r="1524">
          <cell r="A1524">
            <v>23995123</v>
          </cell>
          <cell r="B1524" t="str">
            <v>YINA ESMERALDA COBOS CASTELLANOS</v>
          </cell>
          <cell r="C1524">
            <v>7606948</v>
          </cell>
          <cell r="D1524">
            <v>7606948</v>
          </cell>
          <cell r="E1524">
            <v>0</v>
          </cell>
          <cell r="F1524">
            <v>0</v>
          </cell>
        </row>
        <row r="1525">
          <cell r="A1525">
            <v>24016245</v>
          </cell>
          <cell r="B1525" t="str">
            <v>LIGIA  CORREA CAMACHO</v>
          </cell>
          <cell r="C1525">
            <v>2904608</v>
          </cell>
          <cell r="D1525">
            <v>2904608</v>
          </cell>
          <cell r="E1525">
            <v>0</v>
          </cell>
          <cell r="F1525">
            <v>0</v>
          </cell>
        </row>
        <row r="1526">
          <cell r="A1526">
            <v>24016797</v>
          </cell>
          <cell r="B1526" t="str">
            <v>BLANCA LILIA BUITRAGO CASAS</v>
          </cell>
          <cell r="C1526">
            <v>5000000</v>
          </cell>
          <cell r="D1526">
            <v>5000000</v>
          </cell>
          <cell r="E1526">
            <v>0</v>
          </cell>
          <cell r="F1526">
            <v>0</v>
          </cell>
        </row>
        <row r="1527">
          <cell r="A1527">
            <v>24016962</v>
          </cell>
          <cell r="B1527" t="str">
            <v>ANA MARIA FIRACATIVE APONTE</v>
          </cell>
          <cell r="C1527">
            <v>1734124</v>
          </cell>
          <cell r="D1527">
            <v>0</v>
          </cell>
          <cell r="E1527">
            <v>0</v>
          </cell>
          <cell r="F1527">
            <v>1734124</v>
          </cell>
        </row>
        <row r="1528">
          <cell r="A1528">
            <v>24018114</v>
          </cell>
          <cell r="B1528" t="str">
            <v>GLORIA MARLEN GONZALEZ TENJO</v>
          </cell>
          <cell r="C1528">
            <v>8111362</v>
          </cell>
          <cell r="D1528">
            <v>8111362</v>
          </cell>
          <cell r="E1528">
            <v>0</v>
          </cell>
          <cell r="F1528">
            <v>0</v>
          </cell>
        </row>
        <row r="1529">
          <cell r="A1529">
            <v>24029729</v>
          </cell>
          <cell r="B1529" t="str">
            <v>FLOR ISABEL DUARTE LIZARAZO</v>
          </cell>
          <cell r="C1529">
            <v>3661763</v>
          </cell>
          <cell r="D1529">
            <v>3661763</v>
          </cell>
          <cell r="E1529">
            <v>0</v>
          </cell>
          <cell r="F1529">
            <v>0</v>
          </cell>
        </row>
        <row r="1530">
          <cell r="A1530">
            <v>24030238</v>
          </cell>
          <cell r="B1530" t="str">
            <v>LUCILA  ROJAS ZUÑIGA</v>
          </cell>
          <cell r="C1530">
            <v>3803474</v>
          </cell>
          <cell r="D1530">
            <v>3803474</v>
          </cell>
          <cell r="E1530">
            <v>0</v>
          </cell>
          <cell r="F1530">
            <v>0</v>
          </cell>
        </row>
        <row r="1531">
          <cell r="A1531">
            <v>24030284</v>
          </cell>
          <cell r="B1531" t="str">
            <v>ALCIRA  LEON LIZARAZO</v>
          </cell>
          <cell r="C1531">
            <v>7606948</v>
          </cell>
          <cell r="D1531">
            <v>7606948</v>
          </cell>
          <cell r="E1531">
            <v>0</v>
          </cell>
          <cell r="F1531">
            <v>0</v>
          </cell>
        </row>
        <row r="1532">
          <cell r="A1532">
            <v>24030301</v>
          </cell>
          <cell r="B1532" t="str">
            <v>ANA JOSEFA GOMEZ SEPULVEDA</v>
          </cell>
          <cell r="C1532">
            <v>3803474</v>
          </cell>
          <cell r="D1532">
            <v>3803474</v>
          </cell>
          <cell r="E1532">
            <v>0</v>
          </cell>
          <cell r="F1532">
            <v>0</v>
          </cell>
        </row>
        <row r="1533">
          <cell r="A1533">
            <v>24031169</v>
          </cell>
          <cell r="B1533" t="str">
            <v>NIXE  BONILLA BARON</v>
          </cell>
          <cell r="C1533">
            <v>4067909</v>
          </cell>
          <cell r="D1533">
            <v>4067909</v>
          </cell>
          <cell r="E1533">
            <v>0</v>
          </cell>
          <cell r="F1533">
            <v>0</v>
          </cell>
        </row>
        <row r="1534">
          <cell r="A1534">
            <v>24031473</v>
          </cell>
          <cell r="B1534" t="str">
            <v>MAYIBER  CRISTANCHO SEPULVEDA</v>
          </cell>
          <cell r="C1534">
            <v>2175689</v>
          </cell>
          <cell r="D1534">
            <v>0</v>
          </cell>
          <cell r="E1534">
            <v>0</v>
          </cell>
          <cell r="F1534">
            <v>2175689</v>
          </cell>
        </row>
        <row r="1535">
          <cell r="A1535">
            <v>24047576</v>
          </cell>
          <cell r="B1535" t="str">
            <v xml:space="preserve">TERESA DE JESUS LOZANO </v>
          </cell>
          <cell r="C1535">
            <v>2027841</v>
          </cell>
          <cell r="D1535">
            <v>2027841</v>
          </cell>
          <cell r="E1535">
            <v>0</v>
          </cell>
          <cell r="F1535">
            <v>0</v>
          </cell>
        </row>
        <row r="1536">
          <cell r="A1536">
            <v>24047695</v>
          </cell>
          <cell r="B1536" t="str">
            <v>ANA VIRGINIA RODRIGUEZ SALCEDO</v>
          </cell>
          <cell r="C1536">
            <v>11958662</v>
          </cell>
          <cell r="D1536">
            <v>11958662</v>
          </cell>
          <cell r="E1536">
            <v>0</v>
          </cell>
          <cell r="F1536">
            <v>0</v>
          </cell>
        </row>
        <row r="1537">
          <cell r="A1537">
            <v>24048222</v>
          </cell>
          <cell r="B1537" t="str">
            <v>NOHORA PATRICIA RUANO ARIAS</v>
          </cell>
          <cell r="C1537">
            <v>3661763</v>
          </cell>
          <cell r="D1537">
            <v>3661763</v>
          </cell>
          <cell r="E1537">
            <v>0</v>
          </cell>
          <cell r="F1537">
            <v>0</v>
          </cell>
        </row>
        <row r="1538">
          <cell r="A1538">
            <v>24048391</v>
          </cell>
          <cell r="B1538" t="str">
            <v>LUDY  FUENTES GUERRERO</v>
          </cell>
          <cell r="C1538">
            <v>2904608</v>
          </cell>
          <cell r="D1538">
            <v>2904608</v>
          </cell>
          <cell r="E1538">
            <v>0</v>
          </cell>
          <cell r="F1538">
            <v>0</v>
          </cell>
        </row>
        <row r="1539">
          <cell r="A1539">
            <v>24048838</v>
          </cell>
          <cell r="B1539" t="str">
            <v>CLAUDIA  RUANO ARIAS</v>
          </cell>
          <cell r="C1539">
            <v>4280043</v>
          </cell>
          <cell r="D1539">
            <v>0</v>
          </cell>
          <cell r="E1539">
            <v>0</v>
          </cell>
          <cell r="F1539">
            <v>4280043</v>
          </cell>
        </row>
        <row r="1540">
          <cell r="A1540">
            <v>24069784</v>
          </cell>
          <cell r="B1540" t="str">
            <v>LUZ MARY MEDINA VARGAS</v>
          </cell>
          <cell r="C1540">
            <v>3803474</v>
          </cell>
          <cell r="D1540">
            <v>3803474</v>
          </cell>
          <cell r="E1540">
            <v>0</v>
          </cell>
          <cell r="F1540">
            <v>0</v>
          </cell>
        </row>
        <row r="1541">
          <cell r="A1541">
            <v>24070100</v>
          </cell>
          <cell r="B1541" t="str">
            <v>ANA CRISTINA ESPINOSA BENAVIDES</v>
          </cell>
          <cell r="C1541">
            <v>2027841</v>
          </cell>
          <cell r="D1541">
            <v>0</v>
          </cell>
          <cell r="E1541">
            <v>0</v>
          </cell>
          <cell r="F1541">
            <v>2027841</v>
          </cell>
        </row>
        <row r="1542">
          <cell r="A1542">
            <v>24077908</v>
          </cell>
          <cell r="B1542" t="str">
            <v>LUCILA  SEPULVEDA DE SALAZAR</v>
          </cell>
          <cell r="C1542">
            <v>3215181</v>
          </cell>
          <cell r="D1542">
            <v>3215181</v>
          </cell>
          <cell r="E1542">
            <v>0</v>
          </cell>
          <cell r="F1542">
            <v>0</v>
          </cell>
        </row>
        <row r="1543">
          <cell r="A1543">
            <v>24078322</v>
          </cell>
          <cell r="B1543" t="str">
            <v>LAURA  PALENCIA QUINTERO</v>
          </cell>
          <cell r="C1543">
            <v>3803474</v>
          </cell>
          <cell r="D1543">
            <v>0</v>
          </cell>
          <cell r="E1543">
            <v>0</v>
          </cell>
          <cell r="F1543">
            <v>3803474</v>
          </cell>
        </row>
        <row r="1544">
          <cell r="A1544">
            <v>24079320</v>
          </cell>
          <cell r="B1544" t="str">
            <v>ROSALVA  SANDOVAL BLANCO</v>
          </cell>
          <cell r="C1544">
            <v>3661763</v>
          </cell>
          <cell r="D1544">
            <v>3661763</v>
          </cell>
          <cell r="E1544">
            <v>0</v>
          </cell>
          <cell r="F1544">
            <v>0</v>
          </cell>
        </row>
        <row r="1545">
          <cell r="A1545">
            <v>24079326</v>
          </cell>
          <cell r="B1545" t="str">
            <v>CARMEN AMADA SANCHEZ AVILA</v>
          </cell>
          <cell r="C1545">
            <v>4979006</v>
          </cell>
          <cell r="D1545">
            <v>4979006</v>
          </cell>
          <cell r="E1545">
            <v>0</v>
          </cell>
          <cell r="F1545">
            <v>0</v>
          </cell>
        </row>
        <row r="1546">
          <cell r="A1546">
            <v>24080382</v>
          </cell>
          <cell r="B1546" t="str">
            <v>ALBA LUCIA BLANCO VELANDIA</v>
          </cell>
          <cell r="C1546">
            <v>3803474</v>
          </cell>
          <cell r="D1546">
            <v>0</v>
          </cell>
          <cell r="E1546">
            <v>0</v>
          </cell>
          <cell r="F1546">
            <v>3803474</v>
          </cell>
        </row>
        <row r="1547">
          <cell r="A1547">
            <v>24081081</v>
          </cell>
          <cell r="B1547" t="str">
            <v>LIDYA ESPERANZA VARGAS RODRIGUEZ</v>
          </cell>
          <cell r="C1547">
            <v>2175689</v>
          </cell>
          <cell r="D1547">
            <v>0</v>
          </cell>
          <cell r="E1547">
            <v>0</v>
          </cell>
          <cell r="F1547">
            <v>2175689</v>
          </cell>
        </row>
        <row r="1548">
          <cell r="A1548">
            <v>24081767</v>
          </cell>
          <cell r="B1548" t="str">
            <v>LIZETH YOHANA MOJICA BOHORQUEZ</v>
          </cell>
          <cell r="C1548">
            <v>2626776</v>
          </cell>
          <cell r="D1548">
            <v>0</v>
          </cell>
          <cell r="E1548">
            <v>0</v>
          </cell>
          <cell r="F1548">
            <v>2626776</v>
          </cell>
        </row>
        <row r="1549">
          <cell r="A1549">
            <v>24097922</v>
          </cell>
          <cell r="B1549" t="str">
            <v>MYRIAM INES MANRIQUE DE MILLAN</v>
          </cell>
          <cell r="C1549">
            <v>7606948</v>
          </cell>
          <cell r="D1549">
            <v>0</v>
          </cell>
          <cell r="E1549">
            <v>0</v>
          </cell>
          <cell r="F1549">
            <v>7606948</v>
          </cell>
        </row>
        <row r="1550">
          <cell r="A1550">
            <v>24098192</v>
          </cell>
          <cell r="B1550" t="str">
            <v>DORA CECILIA HURTADO ROJAS</v>
          </cell>
          <cell r="C1550">
            <v>3946649</v>
          </cell>
          <cell r="D1550">
            <v>0</v>
          </cell>
          <cell r="E1550">
            <v>0</v>
          </cell>
          <cell r="F1550">
            <v>3946649</v>
          </cell>
        </row>
        <row r="1551">
          <cell r="A1551">
            <v>24098284</v>
          </cell>
          <cell r="B1551" t="str">
            <v>EVA CECILIA AMAYA ABRIL</v>
          </cell>
          <cell r="C1551">
            <v>3803474</v>
          </cell>
          <cell r="D1551">
            <v>0</v>
          </cell>
          <cell r="E1551">
            <v>0</v>
          </cell>
          <cell r="F1551">
            <v>3803474</v>
          </cell>
        </row>
        <row r="1552">
          <cell r="A1552">
            <v>24098364</v>
          </cell>
          <cell r="B1552" t="str">
            <v>DORA CECILIA ESPINOLA VERGARA</v>
          </cell>
          <cell r="C1552">
            <v>3661763</v>
          </cell>
          <cell r="D1552">
            <v>3661763</v>
          </cell>
          <cell r="E1552">
            <v>0</v>
          </cell>
          <cell r="F1552">
            <v>0</v>
          </cell>
        </row>
        <row r="1553">
          <cell r="A1553">
            <v>24098388</v>
          </cell>
          <cell r="B1553" t="str">
            <v>LAURA CRISTINA MANRIQUE MORENO</v>
          </cell>
          <cell r="C1553">
            <v>3661763</v>
          </cell>
          <cell r="D1553">
            <v>3661763</v>
          </cell>
          <cell r="E1553">
            <v>0</v>
          </cell>
          <cell r="F1553">
            <v>0</v>
          </cell>
        </row>
        <row r="1554">
          <cell r="A1554">
            <v>24098430</v>
          </cell>
          <cell r="B1554" t="str">
            <v>CARMEN JULIA SANTOS BALDION</v>
          </cell>
          <cell r="C1554">
            <v>3560222</v>
          </cell>
          <cell r="D1554">
            <v>0</v>
          </cell>
          <cell r="E1554">
            <v>0</v>
          </cell>
          <cell r="F1554">
            <v>3560222</v>
          </cell>
        </row>
        <row r="1555">
          <cell r="A1555">
            <v>24098988</v>
          </cell>
          <cell r="B1555" t="str">
            <v>LAURA RAFAELA VALCALCER GOYENECHE</v>
          </cell>
          <cell r="C1555">
            <v>3661763</v>
          </cell>
          <cell r="D1555">
            <v>3661763</v>
          </cell>
          <cell r="E1555">
            <v>0</v>
          </cell>
          <cell r="F1555">
            <v>0</v>
          </cell>
        </row>
        <row r="1556">
          <cell r="A1556">
            <v>24099746</v>
          </cell>
          <cell r="B1556" t="str">
            <v>ANA FLOR ESTUPIÑAN GARCIA</v>
          </cell>
          <cell r="C1556">
            <v>12621308</v>
          </cell>
          <cell r="D1556">
            <v>0</v>
          </cell>
          <cell r="E1556">
            <v>0</v>
          </cell>
          <cell r="F1556">
            <v>12621308</v>
          </cell>
        </row>
        <row r="1557">
          <cell r="A1557">
            <v>24116226</v>
          </cell>
          <cell r="B1557" t="str">
            <v>MARIA ISABEL GOMEZ CACERES</v>
          </cell>
          <cell r="C1557">
            <v>3803475</v>
          </cell>
          <cell r="D1557">
            <v>0</v>
          </cell>
          <cell r="E1557">
            <v>0</v>
          </cell>
          <cell r="F1557">
            <v>3803475</v>
          </cell>
        </row>
        <row r="1558">
          <cell r="A1558">
            <v>24119737</v>
          </cell>
          <cell r="B1558" t="str">
            <v>AZUCENA DEL CARMEN SANCHEZ DE VACCA</v>
          </cell>
          <cell r="C1558">
            <v>3661763</v>
          </cell>
          <cell r="D1558">
            <v>3661763</v>
          </cell>
          <cell r="E1558">
            <v>0</v>
          </cell>
          <cell r="F1558">
            <v>0</v>
          </cell>
        </row>
        <row r="1559">
          <cell r="A1559">
            <v>24124645</v>
          </cell>
          <cell r="B1559" t="str">
            <v>DORA ANA MONROY SALAMANCA</v>
          </cell>
          <cell r="C1559">
            <v>7606948</v>
          </cell>
          <cell r="D1559">
            <v>0</v>
          </cell>
          <cell r="E1559">
            <v>0</v>
          </cell>
          <cell r="F1559">
            <v>7606948</v>
          </cell>
        </row>
        <row r="1560">
          <cell r="A1560">
            <v>24125371</v>
          </cell>
          <cell r="B1560" t="str">
            <v>FRANCY YANNETH MIGUEZ PEÑA</v>
          </cell>
          <cell r="C1560">
            <v>2490932</v>
          </cell>
          <cell r="D1560">
            <v>0</v>
          </cell>
          <cell r="E1560">
            <v>0</v>
          </cell>
          <cell r="F1560">
            <v>2490932</v>
          </cell>
        </row>
        <row r="1561">
          <cell r="A1561">
            <v>24133966</v>
          </cell>
          <cell r="B1561" t="str">
            <v>BLANCA YOLANDA RUGETH PAEZ</v>
          </cell>
          <cell r="C1561">
            <v>3595650</v>
          </cell>
          <cell r="D1561">
            <v>0</v>
          </cell>
          <cell r="E1561">
            <v>0</v>
          </cell>
          <cell r="F1561">
            <v>3595650</v>
          </cell>
        </row>
        <row r="1562">
          <cell r="A1562">
            <v>24138163</v>
          </cell>
          <cell r="B1562" t="str">
            <v>MARIA AURA LUCIA BERMUDEZ QUINTERO</v>
          </cell>
          <cell r="C1562">
            <v>3803474</v>
          </cell>
          <cell r="D1562">
            <v>0</v>
          </cell>
          <cell r="E1562">
            <v>0</v>
          </cell>
          <cell r="F1562">
            <v>3803474</v>
          </cell>
        </row>
        <row r="1563">
          <cell r="A1563">
            <v>24149201</v>
          </cell>
          <cell r="B1563" t="str">
            <v>CLARA  MONTOYA LEÓN</v>
          </cell>
          <cell r="C1563">
            <v>10498966</v>
          </cell>
          <cell r="D1563">
            <v>10498966</v>
          </cell>
          <cell r="E1563">
            <v>0</v>
          </cell>
          <cell r="F1563">
            <v>0</v>
          </cell>
        </row>
        <row r="1564">
          <cell r="A1564">
            <v>24149260</v>
          </cell>
          <cell r="B1564" t="str">
            <v>CARMEN ROSA RODRIGUEZ PULIDO</v>
          </cell>
          <cell r="C1564">
            <v>3803475</v>
          </cell>
          <cell r="D1564">
            <v>0</v>
          </cell>
          <cell r="E1564">
            <v>0</v>
          </cell>
          <cell r="F1564">
            <v>3803475</v>
          </cell>
        </row>
        <row r="1565">
          <cell r="A1565">
            <v>24166530</v>
          </cell>
          <cell r="B1565" t="str">
            <v>YANETH FENIBAR TOBO PUENTES</v>
          </cell>
          <cell r="C1565">
            <v>3215181</v>
          </cell>
          <cell r="D1565">
            <v>3215181</v>
          </cell>
          <cell r="E1565">
            <v>0</v>
          </cell>
          <cell r="F1565">
            <v>0</v>
          </cell>
        </row>
        <row r="1566">
          <cell r="A1566">
            <v>24167040</v>
          </cell>
          <cell r="B1566" t="str">
            <v>CLAUDIA ROCIO VELANDIA GALINDO</v>
          </cell>
          <cell r="C1566">
            <v>1879805</v>
          </cell>
          <cell r="D1566">
            <v>1879805</v>
          </cell>
          <cell r="E1566">
            <v>0</v>
          </cell>
          <cell r="F1566">
            <v>0</v>
          </cell>
        </row>
        <row r="1567">
          <cell r="A1567">
            <v>24167411</v>
          </cell>
          <cell r="B1567" t="str">
            <v>SANDRA LILIBETH MEDINA HIGUERA</v>
          </cell>
          <cell r="C1567">
            <v>3102256</v>
          </cell>
          <cell r="D1567">
            <v>3102256</v>
          </cell>
          <cell r="E1567">
            <v>0</v>
          </cell>
          <cell r="F1567">
            <v>0</v>
          </cell>
        </row>
        <row r="1568">
          <cell r="A1568">
            <v>24174817</v>
          </cell>
          <cell r="B1568" t="str">
            <v>MARIA ANA SIXTA DE JESUS ALBA DIAZ</v>
          </cell>
          <cell r="C1568">
            <v>4815260</v>
          </cell>
          <cell r="D1568">
            <v>0</v>
          </cell>
          <cell r="E1568">
            <v>0</v>
          </cell>
          <cell r="F1568">
            <v>4815260</v>
          </cell>
        </row>
        <row r="1569">
          <cell r="A1569">
            <v>24175024</v>
          </cell>
          <cell r="B1569" t="str">
            <v>ZORAYDA IVONN DIAZ CARDENAS</v>
          </cell>
          <cell r="C1569">
            <v>3661763</v>
          </cell>
          <cell r="D1569">
            <v>3661763</v>
          </cell>
          <cell r="E1569">
            <v>0</v>
          </cell>
          <cell r="F1569">
            <v>0</v>
          </cell>
        </row>
        <row r="1570">
          <cell r="A1570">
            <v>24178079</v>
          </cell>
          <cell r="B1570" t="str">
            <v>GLORIA YANETH SANCHEZ SANCHEZ</v>
          </cell>
          <cell r="C1570">
            <v>3661763</v>
          </cell>
          <cell r="D1570">
            <v>3661763</v>
          </cell>
          <cell r="E1570">
            <v>0</v>
          </cell>
          <cell r="F1570">
            <v>0</v>
          </cell>
        </row>
        <row r="1571">
          <cell r="A1571">
            <v>24196387</v>
          </cell>
          <cell r="B1571" t="str">
            <v>BLANCA OLIVA ROBAYO MOLINA</v>
          </cell>
          <cell r="C1571">
            <v>3671763</v>
          </cell>
          <cell r="D1571">
            <v>0</v>
          </cell>
          <cell r="E1571">
            <v>0</v>
          </cell>
          <cell r="F1571">
            <v>3671763</v>
          </cell>
        </row>
        <row r="1572">
          <cell r="A1572">
            <v>24196696</v>
          </cell>
          <cell r="B1572" t="str">
            <v>MARIA ISABEL GOMEZ MOLINA</v>
          </cell>
          <cell r="C1572">
            <v>7050058</v>
          </cell>
          <cell r="D1572">
            <v>7050058</v>
          </cell>
          <cell r="E1572">
            <v>3388295</v>
          </cell>
          <cell r="F1572">
            <v>3388295</v>
          </cell>
        </row>
        <row r="1573">
          <cell r="A1573">
            <v>24196726</v>
          </cell>
          <cell r="B1573" t="str">
            <v>ANA GRACIELA NARANJO ROMERO</v>
          </cell>
          <cell r="C1573">
            <v>7606948</v>
          </cell>
          <cell r="D1573">
            <v>0</v>
          </cell>
          <cell r="E1573">
            <v>0</v>
          </cell>
          <cell r="F1573">
            <v>7606948</v>
          </cell>
        </row>
        <row r="1574">
          <cell r="A1574">
            <v>24196759</v>
          </cell>
          <cell r="B1574" t="str">
            <v>ROSALVINA  MORENO CAHAVARRO</v>
          </cell>
          <cell r="C1574">
            <v>7606948</v>
          </cell>
          <cell r="D1574">
            <v>0</v>
          </cell>
          <cell r="E1574">
            <v>0</v>
          </cell>
          <cell r="F1574">
            <v>7606948</v>
          </cell>
        </row>
        <row r="1575">
          <cell r="A1575">
            <v>24196860</v>
          </cell>
          <cell r="B1575" t="str">
            <v>ANA BERTILDE RATIVA LARA</v>
          </cell>
          <cell r="C1575">
            <v>3803474</v>
          </cell>
          <cell r="D1575">
            <v>0</v>
          </cell>
          <cell r="E1575">
            <v>0</v>
          </cell>
          <cell r="F1575">
            <v>3803474</v>
          </cell>
        </row>
        <row r="1576">
          <cell r="A1576">
            <v>24201706</v>
          </cell>
          <cell r="B1576" t="str">
            <v>MARIA TERESA GRANADOS GARZON</v>
          </cell>
          <cell r="C1576">
            <v>3661763</v>
          </cell>
          <cell r="D1576">
            <v>3661763</v>
          </cell>
          <cell r="E1576">
            <v>0</v>
          </cell>
          <cell r="F1576">
            <v>0</v>
          </cell>
        </row>
        <row r="1577">
          <cell r="A1577">
            <v>24212968</v>
          </cell>
          <cell r="B1577" t="str">
            <v>NUBIA CONSUELO SOLANO BONILLA</v>
          </cell>
          <cell r="C1577">
            <v>4055681</v>
          </cell>
          <cell r="D1577">
            <v>0</v>
          </cell>
          <cell r="E1577">
            <v>0</v>
          </cell>
          <cell r="F1577">
            <v>4055681</v>
          </cell>
        </row>
        <row r="1578">
          <cell r="A1578">
            <v>24217162</v>
          </cell>
          <cell r="B1578" t="str">
            <v xml:space="preserve">BLANCA LILIA DUARTE </v>
          </cell>
          <cell r="C1578">
            <v>3661763</v>
          </cell>
          <cell r="D1578">
            <v>3661763</v>
          </cell>
          <cell r="E1578">
            <v>0</v>
          </cell>
          <cell r="F1578">
            <v>0</v>
          </cell>
        </row>
        <row r="1579">
          <cell r="A1579">
            <v>24218763</v>
          </cell>
          <cell r="B1579" t="str">
            <v>CLAUDIA PATRICIA CAÑON SANCHEZ</v>
          </cell>
          <cell r="C1579">
            <v>6131487</v>
          </cell>
          <cell r="D1579">
            <v>6131487</v>
          </cell>
          <cell r="E1579">
            <v>0</v>
          </cell>
          <cell r="F1579">
            <v>0</v>
          </cell>
        </row>
        <row r="1580">
          <cell r="A1580">
            <v>24227575</v>
          </cell>
          <cell r="B1580" t="str">
            <v>ELMI  CRUZ PINZON</v>
          </cell>
          <cell r="C1580">
            <v>4055681</v>
          </cell>
          <cell r="D1580">
            <v>4055681</v>
          </cell>
          <cell r="E1580">
            <v>0</v>
          </cell>
          <cell r="F1580">
            <v>0</v>
          </cell>
        </row>
        <row r="1581">
          <cell r="A1581">
            <v>24242929</v>
          </cell>
          <cell r="B1581" t="str">
            <v>MYRIAM STELLA TORRES MANOSALVA</v>
          </cell>
          <cell r="C1581">
            <v>10754889</v>
          </cell>
          <cell r="D1581">
            <v>0</v>
          </cell>
          <cell r="E1581">
            <v>0</v>
          </cell>
          <cell r="F1581">
            <v>10754889</v>
          </cell>
        </row>
        <row r="1582">
          <cell r="A1582">
            <v>24250093</v>
          </cell>
          <cell r="B1582" t="str">
            <v xml:space="preserve">VILMA CECILIA COMBARIZA </v>
          </cell>
          <cell r="C1582">
            <v>10498966</v>
          </cell>
          <cell r="D1582">
            <v>10498966</v>
          </cell>
          <cell r="E1582">
            <v>0</v>
          </cell>
          <cell r="F1582">
            <v>0</v>
          </cell>
        </row>
        <row r="1583">
          <cell r="A1583">
            <v>24317019</v>
          </cell>
          <cell r="B1583" t="str">
            <v>FABIOLA  GIRALDO CASTAÑO</v>
          </cell>
          <cell r="C1583">
            <v>3661763</v>
          </cell>
          <cell r="D1583">
            <v>3661763</v>
          </cell>
          <cell r="E1583">
            <v>0</v>
          </cell>
          <cell r="F1583">
            <v>0</v>
          </cell>
        </row>
        <row r="1584">
          <cell r="A1584">
            <v>24341015</v>
          </cell>
          <cell r="B1584" t="str">
            <v>MARIA ALEJANDRA VERGEL YARURO</v>
          </cell>
          <cell r="C1584">
            <v>118950000</v>
          </cell>
          <cell r="D1584">
            <v>118950000</v>
          </cell>
          <cell r="E1584">
            <v>0</v>
          </cell>
          <cell r="F1584">
            <v>0</v>
          </cell>
        </row>
        <row r="1585">
          <cell r="A1585">
            <v>24359092</v>
          </cell>
          <cell r="B1585" t="str">
            <v>ROSALBA  RIOS DE FRANCO</v>
          </cell>
          <cell r="C1585">
            <v>113958965</v>
          </cell>
          <cell r="D1585">
            <v>0</v>
          </cell>
          <cell r="E1585">
            <v>0</v>
          </cell>
          <cell r="F1585">
            <v>113958965</v>
          </cell>
        </row>
        <row r="1586">
          <cell r="A1586">
            <v>24474801</v>
          </cell>
          <cell r="B1586" t="str">
            <v>LUCELLY  SERNA BETANCUR</v>
          </cell>
          <cell r="C1586">
            <v>2835819</v>
          </cell>
          <cell r="D1586">
            <v>2835819</v>
          </cell>
          <cell r="E1586">
            <v>0</v>
          </cell>
          <cell r="F1586">
            <v>0</v>
          </cell>
        </row>
        <row r="1587">
          <cell r="A1587">
            <v>24480441</v>
          </cell>
          <cell r="B1587" t="str">
            <v>MARIA DORIS TRIVIÑO HERNANDEZ</v>
          </cell>
          <cell r="C1587">
            <v>4935199</v>
          </cell>
          <cell r="D1587">
            <v>4935199</v>
          </cell>
          <cell r="E1587">
            <v>0</v>
          </cell>
          <cell r="F1587">
            <v>0</v>
          </cell>
        </row>
        <row r="1588">
          <cell r="A1588">
            <v>24630188</v>
          </cell>
          <cell r="B1588" t="str">
            <v>ANA DORIS ZALDUA BUITRAGO</v>
          </cell>
          <cell r="C1588">
            <v>1957889</v>
          </cell>
          <cell r="D1588">
            <v>0</v>
          </cell>
          <cell r="E1588">
            <v>0</v>
          </cell>
          <cell r="F1588">
            <v>1957889</v>
          </cell>
        </row>
        <row r="1589">
          <cell r="A1589">
            <v>24791649</v>
          </cell>
          <cell r="B1589" t="str">
            <v>DIANA MARIA NENGARAVE PALACIO</v>
          </cell>
          <cell r="C1589">
            <v>291058268</v>
          </cell>
          <cell r="D1589">
            <v>0</v>
          </cell>
          <cell r="E1589">
            <v>0</v>
          </cell>
          <cell r="F1589">
            <v>291058268</v>
          </cell>
        </row>
        <row r="1590">
          <cell r="A1590">
            <v>32349958</v>
          </cell>
          <cell r="B1590" t="str">
            <v xml:space="preserve">MARIA CELINA OCAMPO </v>
          </cell>
          <cell r="C1590">
            <v>34194681</v>
          </cell>
          <cell r="D1590">
            <v>34194681</v>
          </cell>
          <cell r="E1590">
            <v>0</v>
          </cell>
          <cell r="F1590">
            <v>0</v>
          </cell>
        </row>
        <row r="1591">
          <cell r="A1591">
            <v>15962973</v>
          </cell>
          <cell r="B1591" t="str">
            <v>MARCO ANTONIO MARQUEZ CARDONA</v>
          </cell>
          <cell r="C1591">
            <v>21391671.66</v>
          </cell>
          <cell r="D1591">
            <v>21391671.66</v>
          </cell>
          <cell r="E1591">
            <v>0</v>
          </cell>
          <cell r="F1591">
            <v>0</v>
          </cell>
        </row>
        <row r="1592">
          <cell r="A1592">
            <v>24867648</v>
          </cell>
          <cell r="B1592" t="str">
            <v>NOHELIA  BETANCOURT ARIAS</v>
          </cell>
          <cell r="C1592">
            <v>3245905</v>
          </cell>
          <cell r="D1592">
            <v>0</v>
          </cell>
          <cell r="E1592">
            <v>0</v>
          </cell>
          <cell r="F1592">
            <v>3245905</v>
          </cell>
        </row>
        <row r="1593">
          <cell r="A1593">
            <v>24927268</v>
          </cell>
          <cell r="B1593" t="str">
            <v>GABRIELA  SUAREZ CALDERON</v>
          </cell>
          <cell r="C1593">
            <v>12233584</v>
          </cell>
          <cell r="D1593">
            <v>0</v>
          </cell>
          <cell r="E1593">
            <v>0</v>
          </cell>
          <cell r="F1593">
            <v>12233584</v>
          </cell>
        </row>
        <row r="1594">
          <cell r="A1594">
            <v>25024104</v>
          </cell>
          <cell r="B1594" t="str">
            <v>LUZ ADIOLA PELAEZ LOAIZA</v>
          </cell>
          <cell r="C1594">
            <v>130110000</v>
          </cell>
          <cell r="D1594">
            <v>130110000</v>
          </cell>
          <cell r="E1594">
            <v>0</v>
          </cell>
          <cell r="F1594">
            <v>0</v>
          </cell>
        </row>
        <row r="1595">
          <cell r="A1595">
            <v>25153404</v>
          </cell>
          <cell r="B1595" t="str">
            <v>GLORIA STELLA MONSALVE DUQUE</v>
          </cell>
          <cell r="C1595">
            <v>4067909</v>
          </cell>
          <cell r="D1595">
            <v>4067909</v>
          </cell>
          <cell r="E1595">
            <v>0</v>
          </cell>
          <cell r="F1595">
            <v>0</v>
          </cell>
        </row>
        <row r="1596">
          <cell r="A1596">
            <v>25592101</v>
          </cell>
          <cell r="B1596" t="str">
            <v>ZENAIDA  VERGEL BOLIVAR</v>
          </cell>
          <cell r="C1596">
            <v>10754889</v>
          </cell>
          <cell r="D1596">
            <v>10754889</v>
          </cell>
          <cell r="E1596">
            <v>0</v>
          </cell>
          <cell r="F1596">
            <v>0</v>
          </cell>
        </row>
        <row r="1597">
          <cell r="A1597">
            <v>25805545</v>
          </cell>
          <cell r="B1597" t="str">
            <v>REBECA  SUESCUN DE CARRERO</v>
          </cell>
          <cell r="C1597">
            <v>2835819</v>
          </cell>
          <cell r="D1597">
            <v>2835819</v>
          </cell>
          <cell r="E1597">
            <v>0</v>
          </cell>
          <cell r="F1597">
            <v>0</v>
          </cell>
        </row>
        <row r="1598">
          <cell r="A1598">
            <v>25859517</v>
          </cell>
          <cell r="B1598" t="str">
            <v>MARTHA CECILIA GARATEJO CAPERA</v>
          </cell>
          <cell r="C1598">
            <v>200000000</v>
          </cell>
          <cell r="D1598">
            <v>197972159</v>
          </cell>
          <cell r="E1598">
            <v>0</v>
          </cell>
          <cell r="F1598">
            <v>2027841</v>
          </cell>
        </row>
        <row r="1599">
          <cell r="A1599">
            <v>25951685</v>
          </cell>
          <cell r="B1599" t="str">
            <v>PAULINA  HERRERA CORRALES</v>
          </cell>
          <cell r="C1599">
            <v>208299683</v>
          </cell>
          <cell r="D1599">
            <v>208299683</v>
          </cell>
          <cell r="E1599">
            <v>0</v>
          </cell>
          <cell r="F1599">
            <v>0</v>
          </cell>
        </row>
        <row r="1600">
          <cell r="A1600">
            <v>25990247</v>
          </cell>
          <cell r="B1600" t="str">
            <v xml:space="preserve">GLORIA ELENA SANCHEZ </v>
          </cell>
          <cell r="C1600">
            <v>7244623</v>
          </cell>
          <cell r="D1600">
            <v>7244623</v>
          </cell>
          <cell r="E1600">
            <v>0</v>
          </cell>
          <cell r="F1600">
            <v>0</v>
          </cell>
        </row>
        <row r="1601">
          <cell r="A1601">
            <v>26265045</v>
          </cell>
          <cell r="B1601" t="str">
            <v>CELINA  CHAVERRA ALLIN</v>
          </cell>
          <cell r="C1601">
            <v>1591543</v>
          </cell>
          <cell r="D1601">
            <v>1591543</v>
          </cell>
          <cell r="E1601">
            <v>0</v>
          </cell>
          <cell r="F1601">
            <v>0</v>
          </cell>
        </row>
        <row r="1602">
          <cell r="A1602">
            <v>26316885</v>
          </cell>
          <cell r="B1602" t="str">
            <v>SINFOROSA  SANCHEZ IBARGUEN</v>
          </cell>
          <cell r="C1602">
            <v>1800000</v>
          </cell>
          <cell r="D1602">
            <v>0</v>
          </cell>
          <cell r="E1602">
            <v>0</v>
          </cell>
          <cell r="F1602">
            <v>1800000</v>
          </cell>
        </row>
        <row r="1603">
          <cell r="A1603">
            <v>26329072</v>
          </cell>
          <cell r="B1603" t="str">
            <v>KAREN  LOPEZ RENTERIA</v>
          </cell>
          <cell r="C1603">
            <v>29855773</v>
          </cell>
          <cell r="D1603">
            <v>29855773</v>
          </cell>
          <cell r="E1603">
            <v>0</v>
          </cell>
          <cell r="F1603">
            <v>0</v>
          </cell>
        </row>
        <row r="1604">
          <cell r="A1604">
            <v>26444210</v>
          </cell>
          <cell r="B1604" t="str">
            <v>MARIA LUISA BENEDETTI FERNANDEZ</v>
          </cell>
          <cell r="C1604">
            <v>4935199</v>
          </cell>
          <cell r="D1604">
            <v>0</v>
          </cell>
          <cell r="E1604">
            <v>0</v>
          </cell>
          <cell r="F1604">
            <v>4935199</v>
          </cell>
        </row>
        <row r="1605">
          <cell r="A1605">
            <v>26473147</v>
          </cell>
          <cell r="B1605" t="str">
            <v>HILIA  RAMIREZ DE CABALLERO</v>
          </cell>
          <cell r="C1605">
            <v>2627061</v>
          </cell>
          <cell r="D1605">
            <v>0</v>
          </cell>
          <cell r="E1605">
            <v>0</v>
          </cell>
          <cell r="F1605">
            <v>2627061</v>
          </cell>
        </row>
        <row r="1606">
          <cell r="A1606">
            <v>26482085</v>
          </cell>
          <cell r="B1606" t="str">
            <v>ESTHER JULIA ARTUNDUAGA TORRES</v>
          </cell>
          <cell r="C1606">
            <v>3949482</v>
          </cell>
          <cell r="D1606">
            <v>0</v>
          </cell>
          <cell r="E1606">
            <v>0</v>
          </cell>
          <cell r="F1606">
            <v>3949482</v>
          </cell>
        </row>
        <row r="1607">
          <cell r="A1607">
            <v>26489840</v>
          </cell>
          <cell r="B1607" t="str">
            <v>EMILCE MARIA ALVAREZ CUENCA</v>
          </cell>
          <cell r="C1607">
            <v>3661943</v>
          </cell>
          <cell r="D1607">
            <v>0</v>
          </cell>
          <cell r="E1607">
            <v>0</v>
          </cell>
          <cell r="F1607">
            <v>3661943</v>
          </cell>
        </row>
        <row r="1608">
          <cell r="A1608">
            <v>26499908</v>
          </cell>
          <cell r="B1608" t="str">
            <v xml:space="preserve">MYRIAM  PIMENTEL </v>
          </cell>
          <cell r="C1608">
            <v>6131486</v>
          </cell>
          <cell r="D1608">
            <v>0</v>
          </cell>
          <cell r="E1608">
            <v>0</v>
          </cell>
          <cell r="F1608">
            <v>6131486</v>
          </cell>
        </row>
        <row r="1609">
          <cell r="A1609">
            <v>26526787</v>
          </cell>
          <cell r="B1609" t="str">
            <v>CARMELITA  YASNO CHAVARRO</v>
          </cell>
          <cell r="C1609">
            <v>4643924</v>
          </cell>
          <cell r="D1609">
            <v>4643924</v>
          </cell>
          <cell r="E1609">
            <v>0</v>
          </cell>
          <cell r="F1609">
            <v>0</v>
          </cell>
        </row>
        <row r="1610">
          <cell r="A1610">
            <v>26575049</v>
          </cell>
          <cell r="B1610" t="str">
            <v>AZUCENA  CASTILLO MOLINA</v>
          </cell>
          <cell r="C1610">
            <v>1937956</v>
          </cell>
          <cell r="D1610">
            <v>1937956</v>
          </cell>
          <cell r="E1610">
            <v>0</v>
          </cell>
          <cell r="F1610">
            <v>0</v>
          </cell>
        </row>
        <row r="1611">
          <cell r="A1611">
            <v>26631858</v>
          </cell>
          <cell r="B1611" t="str">
            <v>MARIA IRLENY PEÑA PEREZ</v>
          </cell>
          <cell r="C1611">
            <v>15000000</v>
          </cell>
          <cell r="D1611">
            <v>0</v>
          </cell>
          <cell r="E1611">
            <v>0</v>
          </cell>
          <cell r="F1611">
            <v>15000000</v>
          </cell>
        </row>
        <row r="1612">
          <cell r="A1612">
            <v>26631921</v>
          </cell>
          <cell r="B1612" t="str">
            <v>MARIA LUISA CRUZ VASQUEZ</v>
          </cell>
          <cell r="C1612">
            <v>15000000</v>
          </cell>
          <cell r="D1612">
            <v>0</v>
          </cell>
          <cell r="E1612">
            <v>0</v>
          </cell>
          <cell r="F1612">
            <v>15000000</v>
          </cell>
        </row>
        <row r="1613">
          <cell r="A1613">
            <v>26632065</v>
          </cell>
          <cell r="B1613" t="str">
            <v>YANETH  ESPAÑA RENTERIA</v>
          </cell>
          <cell r="C1613">
            <v>15000000</v>
          </cell>
          <cell r="D1613">
            <v>0</v>
          </cell>
          <cell r="E1613">
            <v>0</v>
          </cell>
          <cell r="F1613">
            <v>15000000</v>
          </cell>
        </row>
        <row r="1614">
          <cell r="A1614">
            <v>26645137</v>
          </cell>
          <cell r="B1614" t="str">
            <v>SANDRA MARLENY YAIMA SAAVEDRA</v>
          </cell>
          <cell r="C1614">
            <v>34472750</v>
          </cell>
          <cell r="D1614">
            <v>34472750</v>
          </cell>
          <cell r="E1614">
            <v>34472750</v>
          </cell>
          <cell r="F1614">
            <v>34472750</v>
          </cell>
        </row>
        <row r="1615">
          <cell r="A1615">
            <v>26645355</v>
          </cell>
          <cell r="B1615" t="str">
            <v>FLOR MARINA GUTIERREZ RAMÍREZ</v>
          </cell>
          <cell r="C1615">
            <v>2175689</v>
          </cell>
          <cell r="D1615">
            <v>2175689</v>
          </cell>
          <cell r="E1615">
            <v>0</v>
          </cell>
          <cell r="F1615">
            <v>0</v>
          </cell>
        </row>
        <row r="1616">
          <cell r="A1616">
            <v>26687338</v>
          </cell>
          <cell r="B1616" t="str">
            <v>ROSALBA  RODRIGUEZ VERA</v>
          </cell>
          <cell r="C1616">
            <v>4979006</v>
          </cell>
          <cell r="D1616">
            <v>5072320</v>
          </cell>
          <cell r="E1616">
            <v>7515166</v>
          </cell>
          <cell r="F1616">
            <v>7421852</v>
          </cell>
        </row>
        <row r="1617">
          <cell r="A1617">
            <v>26710379</v>
          </cell>
          <cell r="B1617" t="str">
            <v>ANGELA MARIA MARULANDA PABON</v>
          </cell>
          <cell r="C1617">
            <v>10754889</v>
          </cell>
          <cell r="D1617">
            <v>0</v>
          </cell>
          <cell r="E1617">
            <v>0</v>
          </cell>
          <cell r="F1617">
            <v>10754889</v>
          </cell>
        </row>
        <row r="1618">
          <cell r="A1618">
            <v>26794440</v>
          </cell>
          <cell r="B1618" t="str">
            <v>ADELA  GELVEZ TARAZONA</v>
          </cell>
          <cell r="C1618">
            <v>11958662</v>
          </cell>
          <cell r="D1618">
            <v>11958662</v>
          </cell>
          <cell r="E1618">
            <v>0</v>
          </cell>
          <cell r="F1618">
            <v>0</v>
          </cell>
        </row>
        <row r="1619">
          <cell r="A1619">
            <v>26862914</v>
          </cell>
          <cell r="B1619" t="str">
            <v>EDDI  CHINCHILLA CHINCHILLA</v>
          </cell>
          <cell r="C1619">
            <v>2784669</v>
          </cell>
          <cell r="D1619">
            <v>0</v>
          </cell>
          <cell r="E1619">
            <v>0</v>
          </cell>
          <cell r="F1619">
            <v>2784669</v>
          </cell>
        </row>
        <row r="1620">
          <cell r="A1620">
            <v>26863585</v>
          </cell>
          <cell r="B1620" t="str">
            <v>SANDRA  RUEDA MEJIA</v>
          </cell>
          <cell r="C1620">
            <v>3803475</v>
          </cell>
          <cell r="D1620">
            <v>0</v>
          </cell>
          <cell r="E1620">
            <v>0</v>
          </cell>
          <cell r="F1620">
            <v>3803475</v>
          </cell>
        </row>
        <row r="1621">
          <cell r="A1621">
            <v>26863864</v>
          </cell>
          <cell r="B1621" t="str">
            <v>JACKELINE  GUERRERO BOHORQUEZ</v>
          </cell>
          <cell r="C1621">
            <v>62050950</v>
          </cell>
          <cell r="D1621">
            <v>0</v>
          </cell>
          <cell r="E1621">
            <v>0</v>
          </cell>
          <cell r="F1621">
            <v>62050950</v>
          </cell>
        </row>
        <row r="1622">
          <cell r="A1622">
            <v>27015842</v>
          </cell>
          <cell r="B1622" t="str">
            <v>ENILDA  JINETE POVEA</v>
          </cell>
          <cell r="C1622">
            <v>62050950</v>
          </cell>
          <cell r="D1622">
            <v>0</v>
          </cell>
          <cell r="E1622">
            <v>62050950</v>
          </cell>
          <cell r="F1622">
            <v>124101900</v>
          </cell>
        </row>
        <row r="1623">
          <cell r="A1623">
            <v>27074447</v>
          </cell>
          <cell r="B1623" t="str">
            <v>ZOILA AMABLE DEL SOCORRO CHACON ESTUPIÑAN</v>
          </cell>
          <cell r="C1623">
            <v>1831201</v>
          </cell>
          <cell r="D1623">
            <v>1831201</v>
          </cell>
          <cell r="E1623">
            <v>0</v>
          </cell>
          <cell r="F1623">
            <v>0</v>
          </cell>
        </row>
        <row r="1624">
          <cell r="A1624">
            <v>27075926</v>
          </cell>
          <cell r="B1624" t="str">
            <v>DORA SOCORRO PAZ GRANJA</v>
          </cell>
          <cell r="C1624">
            <v>3803475</v>
          </cell>
          <cell r="D1624">
            <v>3803475</v>
          </cell>
          <cell r="E1624">
            <v>0</v>
          </cell>
          <cell r="F1624">
            <v>0</v>
          </cell>
        </row>
        <row r="1625">
          <cell r="A1625">
            <v>27078920</v>
          </cell>
          <cell r="B1625" t="str">
            <v>GLADYS JOSEFINA ORTEGA ROSERO</v>
          </cell>
          <cell r="C1625">
            <v>22730341</v>
          </cell>
          <cell r="D1625">
            <v>22730341</v>
          </cell>
          <cell r="E1625">
            <v>0</v>
          </cell>
          <cell r="F1625">
            <v>0</v>
          </cell>
        </row>
        <row r="1626">
          <cell r="A1626">
            <v>27081054</v>
          </cell>
          <cell r="B1626" t="str">
            <v>NELCY CECILIA ALVARADO MORALES</v>
          </cell>
          <cell r="C1626">
            <v>2536250</v>
          </cell>
          <cell r="D1626">
            <v>0</v>
          </cell>
          <cell r="E1626">
            <v>0</v>
          </cell>
          <cell r="F1626">
            <v>2536250</v>
          </cell>
        </row>
        <row r="1627">
          <cell r="A1627">
            <v>27087553</v>
          </cell>
          <cell r="B1627" t="str">
            <v>SANDRA PATRICIA NARVAEZ RUANO</v>
          </cell>
          <cell r="C1627">
            <v>1906387</v>
          </cell>
          <cell r="D1627">
            <v>1906387</v>
          </cell>
          <cell r="E1627">
            <v>0</v>
          </cell>
          <cell r="F1627">
            <v>0</v>
          </cell>
        </row>
        <row r="1628">
          <cell r="A1628">
            <v>27090352</v>
          </cell>
          <cell r="B1628" t="str">
            <v>JENNY LORENA BUCHELI ORDOÑEZ</v>
          </cell>
          <cell r="C1628">
            <v>3443930</v>
          </cell>
          <cell r="D1628">
            <v>3443930</v>
          </cell>
          <cell r="E1628">
            <v>0</v>
          </cell>
          <cell r="F1628">
            <v>0</v>
          </cell>
        </row>
        <row r="1629">
          <cell r="A1629">
            <v>27097642</v>
          </cell>
          <cell r="B1629" t="str">
            <v xml:space="preserve">CLAUDIA ANDREA CORDOBA </v>
          </cell>
          <cell r="C1629">
            <v>3951728</v>
          </cell>
          <cell r="D1629">
            <v>0</v>
          </cell>
          <cell r="E1629">
            <v>0</v>
          </cell>
          <cell r="F1629">
            <v>3951728</v>
          </cell>
        </row>
        <row r="1630">
          <cell r="A1630">
            <v>27103113</v>
          </cell>
          <cell r="B1630" t="str">
            <v>AMPARO DEL CARMEN URBANO ORDOÑEZ</v>
          </cell>
          <cell r="C1630">
            <v>3951728</v>
          </cell>
          <cell r="D1630">
            <v>0</v>
          </cell>
          <cell r="E1630">
            <v>0</v>
          </cell>
          <cell r="F1630">
            <v>3951728</v>
          </cell>
        </row>
        <row r="1631">
          <cell r="A1631">
            <v>27103148</v>
          </cell>
          <cell r="B1631" t="str">
            <v>PIEDAD  ORTIZ BOLAÑOS</v>
          </cell>
          <cell r="C1631">
            <v>25790579</v>
          </cell>
          <cell r="D1631">
            <v>25790579</v>
          </cell>
          <cell r="E1631">
            <v>0</v>
          </cell>
          <cell r="F1631">
            <v>0</v>
          </cell>
        </row>
        <row r="1632">
          <cell r="A1632">
            <v>27103335</v>
          </cell>
          <cell r="B1632" t="str">
            <v>DEYANIRA  SILVA LASSO</v>
          </cell>
          <cell r="C1632">
            <v>21893664</v>
          </cell>
          <cell r="D1632">
            <v>0</v>
          </cell>
          <cell r="E1632">
            <v>0</v>
          </cell>
          <cell r="F1632">
            <v>21893664</v>
          </cell>
        </row>
        <row r="1633">
          <cell r="A1633">
            <v>27108361</v>
          </cell>
          <cell r="B1633" t="str">
            <v>ZOILA ROSA MELO GUERRERO</v>
          </cell>
          <cell r="C1633">
            <v>19223049</v>
          </cell>
          <cell r="D1633">
            <v>0</v>
          </cell>
          <cell r="E1633">
            <v>0</v>
          </cell>
          <cell r="F1633">
            <v>19223049</v>
          </cell>
        </row>
        <row r="1634">
          <cell r="A1634">
            <v>27114506</v>
          </cell>
          <cell r="B1634" t="str">
            <v>AURA ISABEL ZAMBRANO DE MUÑOZ</v>
          </cell>
          <cell r="C1634">
            <v>3803475</v>
          </cell>
          <cell r="D1634">
            <v>3803475</v>
          </cell>
          <cell r="E1634">
            <v>0</v>
          </cell>
          <cell r="F1634">
            <v>0</v>
          </cell>
        </row>
        <row r="1635">
          <cell r="A1635">
            <v>27126072</v>
          </cell>
          <cell r="B1635" t="str">
            <v xml:space="preserve">GELY ANTONIA ROSERO </v>
          </cell>
          <cell r="C1635">
            <v>4687730</v>
          </cell>
          <cell r="D1635">
            <v>4687730</v>
          </cell>
          <cell r="E1635">
            <v>0</v>
          </cell>
          <cell r="F1635">
            <v>0</v>
          </cell>
        </row>
        <row r="1636">
          <cell r="A1636">
            <v>27142292</v>
          </cell>
          <cell r="B1636" t="str">
            <v>IRMA YANETH BURGOS ORTIZ</v>
          </cell>
          <cell r="C1636">
            <v>21372815</v>
          </cell>
          <cell r="D1636">
            <v>0</v>
          </cell>
          <cell r="E1636">
            <v>0</v>
          </cell>
          <cell r="F1636">
            <v>21372815</v>
          </cell>
        </row>
        <row r="1637">
          <cell r="A1637">
            <v>27142572</v>
          </cell>
          <cell r="B1637" t="str">
            <v>YOLANDA MARGOTH CHAVEZ MENA</v>
          </cell>
          <cell r="C1637">
            <v>20967480</v>
          </cell>
          <cell r="D1637">
            <v>0</v>
          </cell>
          <cell r="E1637">
            <v>0</v>
          </cell>
          <cell r="F1637">
            <v>20967480</v>
          </cell>
        </row>
        <row r="1638">
          <cell r="A1638">
            <v>27143249</v>
          </cell>
          <cell r="B1638" t="str">
            <v>AMELIA DIGNA CASTRO ACOSTA</v>
          </cell>
          <cell r="C1638">
            <v>17897853</v>
          </cell>
          <cell r="D1638">
            <v>0</v>
          </cell>
          <cell r="E1638">
            <v>0</v>
          </cell>
          <cell r="F1638">
            <v>17897853</v>
          </cell>
        </row>
        <row r="1639">
          <cell r="A1639">
            <v>27143250</v>
          </cell>
          <cell r="B1639" t="str">
            <v>TERESA DE JESUS NARVAEZ BURBANO</v>
          </cell>
          <cell r="C1639">
            <v>23654581</v>
          </cell>
          <cell r="D1639">
            <v>0</v>
          </cell>
          <cell r="E1639">
            <v>0</v>
          </cell>
          <cell r="F1639">
            <v>23654581</v>
          </cell>
        </row>
        <row r="1640">
          <cell r="A1640">
            <v>27149050</v>
          </cell>
          <cell r="B1640" t="str">
            <v>EDILMA LILIAN URBANO GOMEZ</v>
          </cell>
          <cell r="C1640">
            <v>24998132</v>
          </cell>
          <cell r="D1640">
            <v>0</v>
          </cell>
          <cell r="E1640">
            <v>0</v>
          </cell>
          <cell r="F1640">
            <v>24998132</v>
          </cell>
        </row>
        <row r="1641">
          <cell r="A1641">
            <v>27149079</v>
          </cell>
          <cell r="B1641" t="str">
            <v>LOLITA  MUÑOZ MARCOS</v>
          </cell>
          <cell r="C1641">
            <v>23103477</v>
          </cell>
          <cell r="D1641">
            <v>0</v>
          </cell>
          <cell r="E1641">
            <v>0</v>
          </cell>
          <cell r="F1641">
            <v>23103477</v>
          </cell>
        </row>
        <row r="1642">
          <cell r="A1642">
            <v>27149383</v>
          </cell>
          <cell r="B1642" t="str">
            <v>MATILDE  JURADO ARCOS</v>
          </cell>
          <cell r="C1642">
            <v>20285740</v>
          </cell>
          <cell r="D1642">
            <v>0</v>
          </cell>
          <cell r="E1642">
            <v>0</v>
          </cell>
          <cell r="F1642">
            <v>20285740</v>
          </cell>
        </row>
        <row r="1643">
          <cell r="A1643">
            <v>27185849</v>
          </cell>
          <cell r="B1643" t="str">
            <v>DIOMAR  GOMEZ ORTEAGA</v>
          </cell>
          <cell r="C1643">
            <v>2014494</v>
          </cell>
          <cell r="D1643">
            <v>2014494</v>
          </cell>
          <cell r="E1643">
            <v>0</v>
          </cell>
          <cell r="F1643">
            <v>0</v>
          </cell>
        </row>
        <row r="1644">
          <cell r="A1644">
            <v>27198314</v>
          </cell>
          <cell r="B1644" t="str">
            <v>CARMEN LUCIA GUERRERO RUALES</v>
          </cell>
          <cell r="C1644">
            <v>3500259</v>
          </cell>
          <cell r="D1644">
            <v>3500259</v>
          </cell>
          <cell r="E1644">
            <v>0</v>
          </cell>
          <cell r="F1644">
            <v>0</v>
          </cell>
        </row>
        <row r="1645">
          <cell r="A1645">
            <v>27209945</v>
          </cell>
          <cell r="B1645" t="str">
            <v>NANCY ESPERANZA AGUIRRE RECALDE</v>
          </cell>
          <cell r="C1645">
            <v>11664126</v>
          </cell>
          <cell r="D1645">
            <v>0</v>
          </cell>
          <cell r="E1645">
            <v>0</v>
          </cell>
          <cell r="F1645">
            <v>11664126</v>
          </cell>
        </row>
        <row r="1646">
          <cell r="A1646">
            <v>27231935</v>
          </cell>
          <cell r="B1646" t="str">
            <v>CECILIA DEL ROSARIO MORILLO VIVAS</v>
          </cell>
          <cell r="C1646">
            <v>17469201</v>
          </cell>
          <cell r="D1646">
            <v>0</v>
          </cell>
          <cell r="E1646">
            <v>0</v>
          </cell>
          <cell r="F1646">
            <v>17469201</v>
          </cell>
        </row>
        <row r="1647">
          <cell r="A1647">
            <v>27232284</v>
          </cell>
          <cell r="B1647" t="str">
            <v>CRUZ MAGALY JURADO MORALES</v>
          </cell>
          <cell r="C1647">
            <v>23654581</v>
          </cell>
          <cell r="D1647">
            <v>0</v>
          </cell>
          <cell r="E1647">
            <v>0</v>
          </cell>
          <cell r="F1647">
            <v>23654581</v>
          </cell>
        </row>
        <row r="1648">
          <cell r="A1648">
            <v>27257871</v>
          </cell>
          <cell r="B1648" t="str">
            <v>MELBA LUCIA YESQUEN DE SANCHEZ</v>
          </cell>
          <cell r="C1648">
            <v>1342139</v>
          </cell>
          <cell r="D1648">
            <v>0</v>
          </cell>
          <cell r="E1648">
            <v>0</v>
          </cell>
          <cell r="F1648">
            <v>1342139</v>
          </cell>
        </row>
        <row r="1649">
          <cell r="A1649">
            <v>27258161</v>
          </cell>
          <cell r="B1649" t="str">
            <v>LUZ NELSY OBANDO ESTUPIÑAN</v>
          </cell>
          <cell r="C1649">
            <v>13126176</v>
          </cell>
          <cell r="D1649">
            <v>0</v>
          </cell>
          <cell r="E1649">
            <v>0</v>
          </cell>
          <cell r="F1649">
            <v>13126176</v>
          </cell>
        </row>
        <row r="1650">
          <cell r="A1650">
            <v>27258579</v>
          </cell>
          <cell r="B1650" t="str">
            <v>LUCY LILIANA PADILLA CARABALI</v>
          </cell>
          <cell r="C1650">
            <v>16847162</v>
          </cell>
          <cell r="D1650">
            <v>0</v>
          </cell>
          <cell r="E1650">
            <v>0</v>
          </cell>
          <cell r="F1650">
            <v>16847162</v>
          </cell>
        </row>
        <row r="1651">
          <cell r="A1651">
            <v>27258942</v>
          </cell>
          <cell r="B1651" t="str">
            <v>MARGARITA  ANGULO CASTRO</v>
          </cell>
          <cell r="C1651">
            <v>3803475</v>
          </cell>
          <cell r="D1651">
            <v>3803475</v>
          </cell>
          <cell r="E1651">
            <v>0</v>
          </cell>
          <cell r="F1651">
            <v>0</v>
          </cell>
        </row>
        <row r="1652">
          <cell r="A1652">
            <v>27259277</v>
          </cell>
          <cell r="B1652" t="str">
            <v>LUZ ESMELDA TORRES AGUIRRE</v>
          </cell>
          <cell r="C1652">
            <v>13593078</v>
          </cell>
          <cell r="D1652">
            <v>13593078</v>
          </cell>
          <cell r="E1652">
            <v>0</v>
          </cell>
          <cell r="F1652">
            <v>0</v>
          </cell>
        </row>
        <row r="1653">
          <cell r="A1653">
            <v>27259464</v>
          </cell>
          <cell r="B1653" t="str">
            <v>ANA LUCIA VALVERDE HUILA</v>
          </cell>
          <cell r="C1653">
            <v>10422660</v>
          </cell>
          <cell r="D1653">
            <v>0</v>
          </cell>
          <cell r="E1653">
            <v>0</v>
          </cell>
          <cell r="F1653">
            <v>10422660</v>
          </cell>
        </row>
        <row r="1654">
          <cell r="A1654">
            <v>27268118</v>
          </cell>
          <cell r="B1654" t="str">
            <v>ORFA MARIA OBANDO MARQUEZ</v>
          </cell>
          <cell r="C1654">
            <v>1573343</v>
          </cell>
          <cell r="D1654">
            <v>1573343</v>
          </cell>
          <cell r="E1654">
            <v>0</v>
          </cell>
          <cell r="F1654">
            <v>0</v>
          </cell>
        </row>
        <row r="1655">
          <cell r="A1655">
            <v>27270609</v>
          </cell>
          <cell r="B1655" t="str">
            <v>FILONILA  SANCHEZ VALENCIA</v>
          </cell>
          <cell r="C1655">
            <v>14153454</v>
          </cell>
          <cell r="D1655">
            <v>0</v>
          </cell>
          <cell r="E1655">
            <v>0</v>
          </cell>
          <cell r="F1655">
            <v>14153454</v>
          </cell>
        </row>
        <row r="1656">
          <cell r="A1656">
            <v>27270945</v>
          </cell>
          <cell r="B1656" t="str">
            <v>NINFA YANETH CARABALI ORTIZ</v>
          </cell>
          <cell r="C1656">
            <v>12225060</v>
          </cell>
          <cell r="D1656">
            <v>0</v>
          </cell>
          <cell r="E1656">
            <v>0</v>
          </cell>
          <cell r="F1656">
            <v>12225060</v>
          </cell>
        </row>
        <row r="1657">
          <cell r="A1657">
            <v>27271227</v>
          </cell>
          <cell r="B1657" t="str">
            <v>YULI  CAICEDO CUERO</v>
          </cell>
          <cell r="C1657">
            <v>11838497</v>
          </cell>
          <cell r="D1657">
            <v>0</v>
          </cell>
          <cell r="E1657">
            <v>0</v>
          </cell>
          <cell r="F1657">
            <v>11838497</v>
          </cell>
        </row>
        <row r="1658">
          <cell r="A1658">
            <v>27274758</v>
          </cell>
          <cell r="B1658" t="str">
            <v>AURA BETSABE MARTINEZ CORDOBA</v>
          </cell>
          <cell r="C1658">
            <v>24447028</v>
          </cell>
          <cell r="D1658">
            <v>0</v>
          </cell>
          <cell r="E1658">
            <v>0</v>
          </cell>
          <cell r="F1658">
            <v>24447028</v>
          </cell>
        </row>
        <row r="1659">
          <cell r="A1659">
            <v>27275304</v>
          </cell>
          <cell r="B1659" t="str">
            <v>ALBA DORIS MUÑOZ PALACIOS</v>
          </cell>
          <cell r="C1659">
            <v>19501304</v>
          </cell>
          <cell r="D1659">
            <v>0</v>
          </cell>
          <cell r="E1659">
            <v>0</v>
          </cell>
          <cell r="F1659">
            <v>19501304</v>
          </cell>
        </row>
        <row r="1660">
          <cell r="A1660">
            <v>27275439</v>
          </cell>
          <cell r="B1660" t="str">
            <v>LUZ STELLA BRAVO ORDOÑEZ</v>
          </cell>
          <cell r="C1660">
            <v>25790579</v>
          </cell>
          <cell r="D1660">
            <v>25790579</v>
          </cell>
          <cell r="E1660">
            <v>0</v>
          </cell>
          <cell r="F1660">
            <v>0</v>
          </cell>
        </row>
        <row r="1661">
          <cell r="A1661">
            <v>27275605</v>
          </cell>
          <cell r="B1661" t="str">
            <v>NILSA EUFEMIA OBANDO PARDO</v>
          </cell>
          <cell r="C1661">
            <v>20787884</v>
          </cell>
          <cell r="D1661">
            <v>20787884</v>
          </cell>
          <cell r="E1661">
            <v>0</v>
          </cell>
          <cell r="F1661">
            <v>0</v>
          </cell>
        </row>
        <row r="1662">
          <cell r="A1662">
            <v>27276067</v>
          </cell>
          <cell r="B1662" t="str">
            <v>FLOR MARIA BOLAÑOS BURBANO</v>
          </cell>
          <cell r="C1662">
            <v>18741816</v>
          </cell>
          <cell r="D1662">
            <v>0</v>
          </cell>
          <cell r="E1662">
            <v>0</v>
          </cell>
          <cell r="F1662">
            <v>18741816</v>
          </cell>
        </row>
        <row r="1663">
          <cell r="A1663">
            <v>27276638</v>
          </cell>
          <cell r="B1663" t="str">
            <v>MARIA FANY ORDOÑEZ MUÑOZ</v>
          </cell>
          <cell r="C1663">
            <v>22040806</v>
          </cell>
          <cell r="D1663">
            <v>0</v>
          </cell>
          <cell r="E1663">
            <v>0</v>
          </cell>
          <cell r="F1663">
            <v>22040806</v>
          </cell>
        </row>
        <row r="1664">
          <cell r="A1664">
            <v>27276765</v>
          </cell>
          <cell r="B1664" t="str">
            <v xml:space="preserve">MARIA DORIS HERNANDEZ </v>
          </cell>
          <cell r="C1664">
            <v>21983664</v>
          </cell>
          <cell r="D1664">
            <v>0</v>
          </cell>
          <cell r="E1664">
            <v>0</v>
          </cell>
          <cell r="F1664">
            <v>21983664</v>
          </cell>
        </row>
        <row r="1665">
          <cell r="A1665">
            <v>27277131</v>
          </cell>
          <cell r="B1665" t="str">
            <v>EMILCE DEL SOCORRO BRAVO CERON</v>
          </cell>
          <cell r="C1665">
            <v>21023583</v>
          </cell>
          <cell r="D1665">
            <v>21023583</v>
          </cell>
          <cell r="E1665">
            <v>0</v>
          </cell>
          <cell r="F1665">
            <v>0</v>
          </cell>
        </row>
        <row r="1666">
          <cell r="A1666">
            <v>27278724</v>
          </cell>
          <cell r="B1666" t="str">
            <v>CARMEN CECILIA HERNANDEZ GARCES</v>
          </cell>
          <cell r="C1666">
            <v>24998132</v>
          </cell>
          <cell r="D1666">
            <v>24998132</v>
          </cell>
          <cell r="E1666">
            <v>0</v>
          </cell>
          <cell r="F1666">
            <v>0</v>
          </cell>
        </row>
        <row r="1667">
          <cell r="A1667">
            <v>27278993</v>
          </cell>
          <cell r="B1667" t="str">
            <v>FANNY DE JESUS DAZA BRAVO</v>
          </cell>
          <cell r="C1667">
            <v>1667096</v>
          </cell>
          <cell r="D1667">
            <v>0</v>
          </cell>
          <cell r="E1667">
            <v>0</v>
          </cell>
          <cell r="F1667">
            <v>1667096</v>
          </cell>
        </row>
        <row r="1668">
          <cell r="A1668">
            <v>27284585</v>
          </cell>
          <cell r="B1668" t="str">
            <v>MARIANA  OBANDO JAMAUCA</v>
          </cell>
          <cell r="C1668">
            <v>24447028</v>
          </cell>
          <cell r="D1668">
            <v>0</v>
          </cell>
          <cell r="E1668">
            <v>0</v>
          </cell>
          <cell r="F1668">
            <v>24447028</v>
          </cell>
        </row>
        <row r="1669">
          <cell r="A1669">
            <v>27285336</v>
          </cell>
          <cell r="B1669" t="str">
            <v>MARIA EUGENIA RICAURTE RAMOS</v>
          </cell>
          <cell r="C1669">
            <v>10730410</v>
          </cell>
          <cell r="D1669">
            <v>10730410</v>
          </cell>
          <cell r="E1669">
            <v>0</v>
          </cell>
          <cell r="F1669">
            <v>0</v>
          </cell>
        </row>
        <row r="1670">
          <cell r="A1670">
            <v>27285337</v>
          </cell>
          <cell r="B1670" t="str">
            <v>ROSARIO DEL CARMEN CAÑAR PASICHANA</v>
          </cell>
          <cell r="C1670">
            <v>22311031</v>
          </cell>
          <cell r="D1670">
            <v>0</v>
          </cell>
          <cell r="E1670">
            <v>0</v>
          </cell>
          <cell r="F1670">
            <v>22311031</v>
          </cell>
        </row>
        <row r="1671">
          <cell r="A1671">
            <v>27293736</v>
          </cell>
          <cell r="B1671" t="str">
            <v>ESTHER  TOBAR DE MUÑOZ</v>
          </cell>
          <cell r="C1671">
            <v>14340239</v>
          </cell>
          <cell r="D1671">
            <v>0</v>
          </cell>
          <cell r="E1671">
            <v>0</v>
          </cell>
          <cell r="F1671">
            <v>14340239</v>
          </cell>
        </row>
        <row r="1672">
          <cell r="A1672">
            <v>27297962</v>
          </cell>
          <cell r="B1672" t="str">
            <v xml:space="preserve">MARIA ELSY POTOSI </v>
          </cell>
          <cell r="C1672">
            <v>600000000</v>
          </cell>
          <cell r="D1672">
            <v>0</v>
          </cell>
          <cell r="E1672">
            <v>0</v>
          </cell>
          <cell r="F1672">
            <v>600000000</v>
          </cell>
        </row>
        <row r="1673">
          <cell r="A1673">
            <v>27365853</v>
          </cell>
          <cell r="B1673" t="str">
            <v>CARMENZA  SANCHEZ FRANCO</v>
          </cell>
          <cell r="C1673">
            <v>2028588</v>
          </cell>
          <cell r="D1673">
            <v>2028588</v>
          </cell>
          <cell r="E1673">
            <v>0</v>
          </cell>
          <cell r="F1673">
            <v>0</v>
          </cell>
        </row>
        <row r="1674">
          <cell r="A1674">
            <v>27387800</v>
          </cell>
          <cell r="B1674" t="str">
            <v>MARIELA AMPARO MONTENEGRO GUERRA</v>
          </cell>
          <cell r="C1674">
            <v>22282149</v>
          </cell>
          <cell r="D1674">
            <v>22282149</v>
          </cell>
          <cell r="E1674">
            <v>0</v>
          </cell>
          <cell r="F1674">
            <v>0</v>
          </cell>
        </row>
        <row r="1675">
          <cell r="A1675">
            <v>27387950</v>
          </cell>
          <cell r="B1675" t="str">
            <v>MARTHA MAGDALENA OBANDO ARTEAGA</v>
          </cell>
          <cell r="C1675">
            <v>19168629</v>
          </cell>
          <cell r="D1675">
            <v>0</v>
          </cell>
          <cell r="E1675">
            <v>0</v>
          </cell>
          <cell r="F1675">
            <v>19168629</v>
          </cell>
        </row>
        <row r="1676">
          <cell r="A1676">
            <v>27395019</v>
          </cell>
          <cell r="B1676" t="str">
            <v>CARMEN ELENA AYALA MORAN</v>
          </cell>
          <cell r="C1676">
            <v>20550113</v>
          </cell>
          <cell r="D1676">
            <v>0</v>
          </cell>
          <cell r="E1676">
            <v>0</v>
          </cell>
          <cell r="F1676">
            <v>20550113</v>
          </cell>
        </row>
        <row r="1677">
          <cell r="A1677">
            <v>27395181</v>
          </cell>
          <cell r="B1677" t="str">
            <v>AURA NIEVES ROSAS ORTEGA</v>
          </cell>
          <cell r="C1677">
            <v>3314146</v>
          </cell>
          <cell r="D1677">
            <v>0</v>
          </cell>
          <cell r="E1677">
            <v>0</v>
          </cell>
          <cell r="F1677">
            <v>3314146</v>
          </cell>
        </row>
        <row r="1678">
          <cell r="A1678">
            <v>27395276</v>
          </cell>
          <cell r="B1678" t="str">
            <v>LUCY EDITH PATIÑO VIVAS</v>
          </cell>
          <cell r="C1678">
            <v>1980165</v>
          </cell>
          <cell r="D1678">
            <v>1980165</v>
          </cell>
          <cell r="E1678">
            <v>0</v>
          </cell>
          <cell r="F1678">
            <v>0</v>
          </cell>
        </row>
        <row r="1679">
          <cell r="A1679">
            <v>27396031</v>
          </cell>
          <cell r="B1679" t="str">
            <v xml:space="preserve">BLANCA JUSTINA PABON </v>
          </cell>
          <cell r="C1679">
            <v>1667096</v>
          </cell>
          <cell r="D1679">
            <v>0</v>
          </cell>
          <cell r="E1679">
            <v>0</v>
          </cell>
          <cell r="F1679">
            <v>1667096</v>
          </cell>
        </row>
        <row r="1680">
          <cell r="A1680">
            <v>27399789</v>
          </cell>
          <cell r="B1680" t="str">
            <v>DIGNA DEL CARMEN ROSERO ROSERO</v>
          </cell>
          <cell r="C1680">
            <v>4979006</v>
          </cell>
          <cell r="D1680">
            <v>0</v>
          </cell>
          <cell r="E1680">
            <v>0</v>
          </cell>
          <cell r="F1680">
            <v>4979006</v>
          </cell>
        </row>
        <row r="1681">
          <cell r="A1681">
            <v>27399832</v>
          </cell>
          <cell r="B1681" t="str">
            <v xml:space="preserve">MARTHA IRENE ORTIZ </v>
          </cell>
          <cell r="C1681">
            <v>26115914</v>
          </cell>
          <cell r="D1681">
            <v>0</v>
          </cell>
          <cell r="E1681">
            <v>0</v>
          </cell>
          <cell r="F1681">
            <v>26115914</v>
          </cell>
        </row>
        <row r="1682">
          <cell r="A1682">
            <v>27400149</v>
          </cell>
          <cell r="B1682" t="str">
            <v xml:space="preserve">RUBY DEL CARMEN FLOREZ </v>
          </cell>
          <cell r="C1682">
            <v>211305523</v>
          </cell>
          <cell r="D1682">
            <v>0</v>
          </cell>
          <cell r="E1682">
            <v>0</v>
          </cell>
          <cell r="F1682">
            <v>211305523</v>
          </cell>
        </row>
        <row r="1683">
          <cell r="A1683">
            <v>27400267</v>
          </cell>
          <cell r="B1683" t="str">
            <v>ANA DEL CARMEN OLIVA CRUZ</v>
          </cell>
          <cell r="C1683">
            <v>20668374</v>
          </cell>
          <cell r="D1683">
            <v>0</v>
          </cell>
          <cell r="E1683">
            <v>0</v>
          </cell>
          <cell r="F1683">
            <v>20668374</v>
          </cell>
        </row>
        <row r="1684">
          <cell r="A1684">
            <v>27400628</v>
          </cell>
          <cell r="B1684" t="str">
            <v>MERCY GENITH ARIAS MARTINEZ</v>
          </cell>
          <cell r="C1684">
            <v>9118718</v>
          </cell>
          <cell r="D1684">
            <v>0</v>
          </cell>
          <cell r="E1684">
            <v>0</v>
          </cell>
          <cell r="F1684">
            <v>9118718</v>
          </cell>
        </row>
        <row r="1685">
          <cell r="A1685">
            <v>27402654</v>
          </cell>
          <cell r="B1685" t="str">
            <v xml:space="preserve">MARIA OFELIA HERNANDEZ </v>
          </cell>
          <cell r="C1685">
            <v>10361420</v>
          </cell>
          <cell r="D1685">
            <v>0</v>
          </cell>
          <cell r="E1685">
            <v>0</v>
          </cell>
          <cell r="F1685">
            <v>10361420</v>
          </cell>
        </row>
        <row r="1686">
          <cell r="A1686">
            <v>27432579</v>
          </cell>
          <cell r="B1686" t="str">
            <v>CARMEN EDILMA RODRIGUEZ MELO</v>
          </cell>
          <cell r="C1686">
            <v>1489648</v>
          </cell>
          <cell r="D1686">
            <v>0</v>
          </cell>
          <cell r="E1686">
            <v>0</v>
          </cell>
          <cell r="F1686">
            <v>1489648</v>
          </cell>
        </row>
        <row r="1687">
          <cell r="A1687">
            <v>27433615</v>
          </cell>
          <cell r="B1687" t="str">
            <v>DOLORES ONIRA MARTINEZ CORDOBA</v>
          </cell>
          <cell r="C1687">
            <v>22367133</v>
          </cell>
          <cell r="D1687">
            <v>0</v>
          </cell>
          <cell r="E1687">
            <v>0</v>
          </cell>
          <cell r="F1687">
            <v>22367133</v>
          </cell>
        </row>
        <row r="1688">
          <cell r="A1688">
            <v>27434417</v>
          </cell>
          <cell r="B1688" t="str">
            <v>DEIMA CECILIA BETANCOURT ROMO</v>
          </cell>
          <cell r="C1688">
            <v>21128346</v>
          </cell>
          <cell r="D1688">
            <v>0</v>
          </cell>
          <cell r="E1688">
            <v>0</v>
          </cell>
          <cell r="F1688">
            <v>21128346</v>
          </cell>
        </row>
        <row r="1689">
          <cell r="A1689">
            <v>27450101</v>
          </cell>
          <cell r="B1689" t="str">
            <v>ROSA ELENA ROSADA ARCOS</v>
          </cell>
          <cell r="C1689">
            <v>8870460</v>
          </cell>
          <cell r="D1689">
            <v>0</v>
          </cell>
          <cell r="E1689">
            <v>0</v>
          </cell>
          <cell r="F1689">
            <v>8870460</v>
          </cell>
        </row>
        <row r="1690">
          <cell r="A1690">
            <v>27451940</v>
          </cell>
          <cell r="B1690" t="str">
            <v>LUZ AYDEE SOLARTE BURBANO</v>
          </cell>
          <cell r="C1690">
            <v>21816029</v>
          </cell>
          <cell r="D1690">
            <v>0</v>
          </cell>
          <cell r="E1690">
            <v>0</v>
          </cell>
          <cell r="F1690">
            <v>21816029</v>
          </cell>
        </row>
        <row r="1691">
          <cell r="A1691">
            <v>27473519</v>
          </cell>
          <cell r="B1691" t="str">
            <v>LUZ DEL CARMEN GONZALEZ PATIÑO</v>
          </cell>
          <cell r="C1691">
            <v>81859674</v>
          </cell>
          <cell r="D1691">
            <v>0</v>
          </cell>
          <cell r="E1691">
            <v>0</v>
          </cell>
          <cell r="F1691">
            <v>81859674</v>
          </cell>
        </row>
        <row r="1692">
          <cell r="A1692">
            <v>27478912</v>
          </cell>
          <cell r="B1692" t="str">
            <v>BLANCA EVA MUÑOZ OVIEDO</v>
          </cell>
          <cell r="C1692">
            <v>23103477</v>
          </cell>
          <cell r="D1692">
            <v>0</v>
          </cell>
          <cell r="E1692">
            <v>0</v>
          </cell>
          <cell r="F1692">
            <v>23103477</v>
          </cell>
        </row>
        <row r="1693">
          <cell r="A1693">
            <v>27497705</v>
          </cell>
          <cell r="B1693" t="str">
            <v>LUZ MARINA ORTIZ KLINGER</v>
          </cell>
          <cell r="C1693">
            <v>3339612</v>
          </cell>
          <cell r="D1693">
            <v>0</v>
          </cell>
          <cell r="E1693">
            <v>0</v>
          </cell>
          <cell r="F1693">
            <v>3339612</v>
          </cell>
        </row>
        <row r="1694">
          <cell r="A1694">
            <v>27498612</v>
          </cell>
          <cell r="B1694" t="str">
            <v>CONCEPCION  VALENCIA QUIÑONES</v>
          </cell>
          <cell r="C1694">
            <v>3339612</v>
          </cell>
          <cell r="D1694">
            <v>0</v>
          </cell>
          <cell r="E1694">
            <v>0</v>
          </cell>
          <cell r="F1694">
            <v>3339612</v>
          </cell>
        </row>
        <row r="1695">
          <cell r="A1695">
            <v>27499196</v>
          </cell>
          <cell r="B1695" t="str">
            <v>COLOMBIA  VASQUEZ OROBIO</v>
          </cell>
          <cell r="C1695">
            <v>2536250</v>
          </cell>
          <cell r="D1695">
            <v>0</v>
          </cell>
          <cell r="E1695">
            <v>0</v>
          </cell>
          <cell r="F1695">
            <v>2536250</v>
          </cell>
        </row>
        <row r="1696">
          <cell r="A1696">
            <v>27531556</v>
          </cell>
          <cell r="B1696" t="str">
            <v>YOLANDA DEL SOCORRO RUANO BENAVIDEZ</v>
          </cell>
          <cell r="C1696">
            <v>3339612</v>
          </cell>
          <cell r="D1696">
            <v>3339612</v>
          </cell>
          <cell r="E1696">
            <v>0</v>
          </cell>
          <cell r="F1696">
            <v>0</v>
          </cell>
        </row>
        <row r="1697">
          <cell r="A1697">
            <v>27590529</v>
          </cell>
          <cell r="B1697" t="str">
            <v>VILMA ROSA CELIS PEÑA</v>
          </cell>
          <cell r="C1697">
            <v>10754889</v>
          </cell>
          <cell r="D1697">
            <v>10754889</v>
          </cell>
          <cell r="E1697">
            <v>0</v>
          </cell>
          <cell r="F1697">
            <v>0</v>
          </cell>
        </row>
        <row r="1698">
          <cell r="A1698">
            <v>27591102</v>
          </cell>
          <cell r="B1698" t="str">
            <v>LUZ DARY QUINTERO SANABRIA</v>
          </cell>
          <cell r="C1698">
            <v>11958662</v>
          </cell>
          <cell r="D1698">
            <v>11958662</v>
          </cell>
          <cell r="E1698">
            <v>0</v>
          </cell>
          <cell r="F1698">
            <v>0</v>
          </cell>
        </row>
        <row r="1699">
          <cell r="A1699">
            <v>27593803</v>
          </cell>
          <cell r="B1699" t="str">
            <v xml:space="preserve">ELDA MARINA REYES </v>
          </cell>
          <cell r="C1699">
            <v>10754889</v>
          </cell>
          <cell r="D1699">
            <v>10754889</v>
          </cell>
          <cell r="E1699">
            <v>0</v>
          </cell>
          <cell r="F1699">
            <v>0</v>
          </cell>
        </row>
        <row r="1700">
          <cell r="A1700">
            <v>27597548</v>
          </cell>
          <cell r="B1700" t="str">
            <v>GLORIA AIDEE FLOREZ BECERRA</v>
          </cell>
          <cell r="C1700">
            <v>11958662</v>
          </cell>
          <cell r="D1700">
            <v>11958662</v>
          </cell>
          <cell r="E1700">
            <v>0</v>
          </cell>
          <cell r="F1700">
            <v>0</v>
          </cell>
        </row>
        <row r="1701">
          <cell r="A1701">
            <v>27600675</v>
          </cell>
          <cell r="B1701" t="str">
            <v>LILIANA  PILONIETA CORTES</v>
          </cell>
          <cell r="C1701">
            <v>11958662</v>
          </cell>
          <cell r="D1701">
            <v>11958662</v>
          </cell>
          <cell r="E1701">
            <v>0</v>
          </cell>
          <cell r="F1701">
            <v>0</v>
          </cell>
        </row>
        <row r="1702">
          <cell r="A1702">
            <v>27603761</v>
          </cell>
          <cell r="B1702" t="str">
            <v>LADY JANINE CACALLERO JAIMES</v>
          </cell>
          <cell r="C1702">
            <v>10754889</v>
          </cell>
          <cell r="D1702">
            <v>10754889</v>
          </cell>
          <cell r="E1702">
            <v>0</v>
          </cell>
          <cell r="F1702">
            <v>0</v>
          </cell>
        </row>
        <row r="1703">
          <cell r="A1703">
            <v>27605507</v>
          </cell>
          <cell r="B1703" t="str">
            <v>NIDYA BELEN RODRIGUEZ TORRADO</v>
          </cell>
          <cell r="C1703">
            <v>4979006</v>
          </cell>
          <cell r="D1703">
            <v>4979006</v>
          </cell>
          <cell r="E1703">
            <v>0</v>
          </cell>
          <cell r="F1703">
            <v>0</v>
          </cell>
        </row>
        <row r="1704">
          <cell r="A1704">
            <v>27609635</v>
          </cell>
          <cell r="B1704" t="str">
            <v>MYRIAM STELLA JAIME MARTINEZ</v>
          </cell>
          <cell r="C1704">
            <v>8148697</v>
          </cell>
          <cell r="D1704">
            <v>0</v>
          </cell>
          <cell r="E1704">
            <v>0</v>
          </cell>
          <cell r="F1704">
            <v>8148697</v>
          </cell>
        </row>
        <row r="1705">
          <cell r="A1705">
            <v>27613435</v>
          </cell>
          <cell r="B1705" t="str">
            <v>MAGNOLIA  PACHECO TORRADO</v>
          </cell>
          <cell r="C1705">
            <v>8209046</v>
          </cell>
          <cell r="D1705">
            <v>0</v>
          </cell>
          <cell r="E1705">
            <v>0</v>
          </cell>
          <cell r="F1705">
            <v>8209046</v>
          </cell>
        </row>
        <row r="1706">
          <cell r="A1706">
            <v>27614200</v>
          </cell>
          <cell r="B1706" t="str">
            <v>ANA GRACIELA MOSQUERA DE SOTO</v>
          </cell>
          <cell r="C1706">
            <v>10754889</v>
          </cell>
          <cell r="D1706">
            <v>10754889</v>
          </cell>
          <cell r="E1706">
            <v>0</v>
          </cell>
          <cell r="F1706">
            <v>0</v>
          </cell>
        </row>
        <row r="1707">
          <cell r="A1707">
            <v>27614390</v>
          </cell>
          <cell r="B1707" t="str">
            <v>LUZ MARINA BAYONA QUINTANA</v>
          </cell>
          <cell r="C1707">
            <v>23917324</v>
          </cell>
          <cell r="D1707">
            <v>23917324</v>
          </cell>
          <cell r="E1707">
            <v>0</v>
          </cell>
          <cell r="F1707">
            <v>0</v>
          </cell>
        </row>
        <row r="1708">
          <cell r="A1708">
            <v>27615566</v>
          </cell>
          <cell r="B1708" t="str">
            <v>GEORGINA  ALVAREZ LAZARO</v>
          </cell>
          <cell r="C1708">
            <v>5250045</v>
          </cell>
          <cell r="D1708">
            <v>0</v>
          </cell>
          <cell r="E1708">
            <v>0</v>
          </cell>
          <cell r="F1708">
            <v>5250045</v>
          </cell>
        </row>
        <row r="1709">
          <cell r="A1709">
            <v>27615601</v>
          </cell>
          <cell r="B1709" t="str">
            <v>EDY MARLENE VERGEL GAONA</v>
          </cell>
          <cell r="C1709">
            <v>5223562</v>
          </cell>
          <cell r="D1709">
            <v>0</v>
          </cell>
          <cell r="E1709">
            <v>0</v>
          </cell>
          <cell r="F1709">
            <v>5223562</v>
          </cell>
        </row>
        <row r="1710">
          <cell r="A1710">
            <v>27619059</v>
          </cell>
          <cell r="B1710" t="str">
            <v>ANA DOLORES MARCIALES SIERRA</v>
          </cell>
          <cell r="C1710">
            <v>4979006</v>
          </cell>
          <cell r="D1710">
            <v>0</v>
          </cell>
          <cell r="E1710">
            <v>0</v>
          </cell>
          <cell r="F1710">
            <v>4979006</v>
          </cell>
        </row>
        <row r="1711">
          <cell r="A1711">
            <v>27619201</v>
          </cell>
          <cell r="B1711" t="str">
            <v>IMELDA BELEN BUITRAGO MORENO</v>
          </cell>
          <cell r="C1711">
            <v>11014103</v>
          </cell>
          <cell r="D1711">
            <v>0</v>
          </cell>
          <cell r="E1711">
            <v>0</v>
          </cell>
          <cell r="F1711">
            <v>11014103</v>
          </cell>
        </row>
        <row r="1712">
          <cell r="A1712">
            <v>27619566</v>
          </cell>
          <cell r="B1712" t="str">
            <v>MARIA DE LA CRUZ ROJAS VILLAMIZAR</v>
          </cell>
          <cell r="C1712">
            <v>10754889</v>
          </cell>
          <cell r="D1712">
            <v>10754889</v>
          </cell>
          <cell r="E1712">
            <v>0</v>
          </cell>
          <cell r="F1712">
            <v>0</v>
          </cell>
        </row>
        <row r="1713">
          <cell r="A1713">
            <v>27620326</v>
          </cell>
          <cell r="B1713" t="str">
            <v>NORIS MARIA DUARTE VILLAMIZAR</v>
          </cell>
          <cell r="C1713">
            <v>1273583</v>
          </cell>
          <cell r="D1713">
            <v>0</v>
          </cell>
          <cell r="E1713">
            <v>0</v>
          </cell>
          <cell r="F1713">
            <v>1273583</v>
          </cell>
        </row>
        <row r="1714">
          <cell r="A1714">
            <v>27620632</v>
          </cell>
          <cell r="B1714" t="str">
            <v>GLORIA STELLA GELVEZ DIAZ</v>
          </cell>
          <cell r="C1714">
            <v>11958662</v>
          </cell>
          <cell r="D1714">
            <v>11958662</v>
          </cell>
          <cell r="E1714">
            <v>0</v>
          </cell>
          <cell r="F1714">
            <v>0</v>
          </cell>
        </row>
        <row r="1715">
          <cell r="A1715">
            <v>27620725</v>
          </cell>
          <cell r="B1715" t="str">
            <v>GISELA  ESPINOZA URBINA</v>
          </cell>
          <cell r="C1715">
            <v>11958662</v>
          </cell>
          <cell r="D1715">
            <v>11958662</v>
          </cell>
          <cell r="E1715">
            <v>0</v>
          </cell>
          <cell r="F1715">
            <v>0</v>
          </cell>
        </row>
        <row r="1716">
          <cell r="A1716">
            <v>27620762</v>
          </cell>
          <cell r="B1716" t="str">
            <v>MARTINE  GELVEZ ROLON</v>
          </cell>
          <cell r="C1716">
            <v>4979006</v>
          </cell>
          <cell r="D1716">
            <v>4979006</v>
          </cell>
          <cell r="E1716">
            <v>0</v>
          </cell>
          <cell r="F1716">
            <v>0</v>
          </cell>
        </row>
        <row r="1717">
          <cell r="A1717">
            <v>27620763</v>
          </cell>
          <cell r="B1717" t="str">
            <v>LUZ  BELEN LANGUADO</v>
          </cell>
          <cell r="C1717">
            <v>4979006</v>
          </cell>
          <cell r="D1717">
            <v>4979006</v>
          </cell>
          <cell r="E1717">
            <v>0</v>
          </cell>
          <cell r="F1717">
            <v>0</v>
          </cell>
        </row>
        <row r="1718">
          <cell r="A1718">
            <v>27620844</v>
          </cell>
          <cell r="B1718" t="str">
            <v>BLANCA NOHEMY MANCIPE LAGUADO</v>
          </cell>
          <cell r="C1718">
            <v>1958876</v>
          </cell>
          <cell r="D1718">
            <v>0</v>
          </cell>
          <cell r="E1718">
            <v>0</v>
          </cell>
          <cell r="F1718">
            <v>1958876</v>
          </cell>
        </row>
        <row r="1719">
          <cell r="A1719">
            <v>27620933</v>
          </cell>
          <cell r="B1719" t="str">
            <v>NYDIA STELLA GARCIA MARTINEZ</v>
          </cell>
          <cell r="C1719">
            <v>11958662</v>
          </cell>
          <cell r="D1719">
            <v>11958662</v>
          </cell>
          <cell r="E1719">
            <v>0</v>
          </cell>
          <cell r="F1719">
            <v>0</v>
          </cell>
        </row>
        <row r="1720">
          <cell r="A1720">
            <v>27621004</v>
          </cell>
          <cell r="B1720" t="str">
            <v>LUZ GENOVEVA GALVIS ROJAS</v>
          </cell>
          <cell r="C1720">
            <v>10754889</v>
          </cell>
          <cell r="D1720">
            <v>10754889</v>
          </cell>
          <cell r="E1720">
            <v>0</v>
          </cell>
          <cell r="F1720">
            <v>0</v>
          </cell>
        </row>
        <row r="1721">
          <cell r="A1721">
            <v>27621012</v>
          </cell>
          <cell r="B1721" t="str">
            <v>LILIA  GARCIA CARRILLO</v>
          </cell>
          <cell r="C1721">
            <v>6141105</v>
          </cell>
          <cell r="D1721">
            <v>4979006</v>
          </cell>
          <cell r="E1721">
            <v>0</v>
          </cell>
          <cell r="F1721">
            <v>1162099</v>
          </cell>
        </row>
        <row r="1722">
          <cell r="A1722">
            <v>27621103</v>
          </cell>
          <cell r="B1722" t="str">
            <v>SANDRA  MANCIPE LAGUADO</v>
          </cell>
          <cell r="C1722">
            <v>10754889</v>
          </cell>
          <cell r="D1722">
            <v>10754889</v>
          </cell>
          <cell r="E1722">
            <v>0</v>
          </cell>
          <cell r="F1722">
            <v>0</v>
          </cell>
        </row>
        <row r="1723">
          <cell r="A1723">
            <v>27621155</v>
          </cell>
          <cell r="B1723" t="str">
            <v>ROSA EDDY PABON GARCIA</v>
          </cell>
          <cell r="C1723">
            <v>4979006</v>
          </cell>
          <cell r="D1723">
            <v>4979006</v>
          </cell>
          <cell r="E1723">
            <v>0</v>
          </cell>
          <cell r="F1723">
            <v>0</v>
          </cell>
        </row>
        <row r="1724">
          <cell r="A1724">
            <v>27621234</v>
          </cell>
          <cell r="B1724" t="str">
            <v>CONSUELO  GELVES CARRILLO</v>
          </cell>
          <cell r="C1724">
            <v>6094629</v>
          </cell>
          <cell r="D1724">
            <v>0</v>
          </cell>
          <cell r="E1724">
            <v>0</v>
          </cell>
          <cell r="F1724">
            <v>6094629</v>
          </cell>
        </row>
        <row r="1725">
          <cell r="A1725">
            <v>27621335</v>
          </cell>
          <cell r="B1725" t="str">
            <v>CLAUDIA YAMILE ARDILA ROLON</v>
          </cell>
          <cell r="C1725">
            <v>4979006</v>
          </cell>
          <cell r="D1725">
            <v>0</v>
          </cell>
          <cell r="E1725">
            <v>4498044</v>
          </cell>
          <cell r="F1725">
            <v>9477050</v>
          </cell>
        </row>
        <row r="1726">
          <cell r="A1726">
            <v>27632305</v>
          </cell>
          <cell r="B1726" t="str">
            <v>LUZ ALBA QUINTERO GARCIA</v>
          </cell>
          <cell r="C1726">
            <v>11958662</v>
          </cell>
          <cell r="D1726">
            <v>11958662</v>
          </cell>
          <cell r="E1726">
            <v>0</v>
          </cell>
          <cell r="F1726">
            <v>0</v>
          </cell>
        </row>
        <row r="1727">
          <cell r="A1727">
            <v>27633065</v>
          </cell>
          <cell r="B1727" t="str">
            <v>BLANCA OMAIRA CASTELLANOS CARVAJAL</v>
          </cell>
          <cell r="C1727">
            <v>4687731</v>
          </cell>
          <cell r="D1727">
            <v>4687731</v>
          </cell>
          <cell r="E1727">
            <v>0</v>
          </cell>
          <cell r="F1727">
            <v>0</v>
          </cell>
        </row>
        <row r="1728">
          <cell r="A1728">
            <v>27633143</v>
          </cell>
          <cell r="B1728" t="str">
            <v>CLADIA ROCIO HERNANDEZ BERMUDEZ</v>
          </cell>
          <cell r="C1728">
            <v>6435791</v>
          </cell>
          <cell r="D1728">
            <v>0</v>
          </cell>
          <cell r="E1728">
            <v>0</v>
          </cell>
          <cell r="F1728">
            <v>6435791</v>
          </cell>
        </row>
        <row r="1729">
          <cell r="A1729">
            <v>27633353</v>
          </cell>
          <cell r="B1729" t="str">
            <v>ROSANA MERCEDES CARRILLO FIGUEROA</v>
          </cell>
          <cell r="C1729">
            <v>3735344</v>
          </cell>
          <cell r="D1729">
            <v>0</v>
          </cell>
          <cell r="E1729">
            <v>0</v>
          </cell>
          <cell r="F1729">
            <v>3735344</v>
          </cell>
        </row>
        <row r="1730">
          <cell r="A1730">
            <v>27637691</v>
          </cell>
          <cell r="B1730" t="str">
            <v>CARMEN YOLANDA SALAMANCA MALAGON</v>
          </cell>
          <cell r="C1730">
            <v>10754889</v>
          </cell>
          <cell r="D1730">
            <v>10754889</v>
          </cell>
          <cell r="E1730">
            <v>0</v>
          </cell>
          <cell r="F1730">
            <v>0</v>
          </cell>
        </row>
        <row r="1731">
          <cell r="A1731">
            <v>27644865</v>
          </cell>
          <cell r="B1731" t="str">
            <v>GLORIA STELLA MELENDEZ PEÑALOZA</v>
          </cell>
          <cell r="C1731">
            <v>11958662</v>
          </cell>
          <cell r="D1731">
            <v>11958662</v>
          </cell>
          <cell r="E1731">
            <v>0</v>
          </cell>
          <cell r="F1731">
            <v>0</v>
          </cell>
        </row>
        <row r="1732">
          <cell r="A1732">
            <v>27645166</v>
          </cell>
          <cell r="B1732" t="str">
            <v>MARIA ELENA GRANADOS FLOREZ</v>
          </cell>
          <cell r="C1732">
            <v>4976556</v>
          </cell>
          <cell r="D1732">
            <v>0</v>
          </cell>
          <cell r="E1732">
            <v>0</v>
          </cell>
          <cell r="F1732">
            <v>4976556</v>
          </cell>
        </row>
        <row r="1733">
          <cell r="A1733">
            <v>27645874</v>
          </cell>
          <cell r="B1733" t="str">
            <v>FANNY GEORGINA SANTOS PATIÑO</v>
          </cell>
          <cell r="C1733">
            <v>1804289</v>
          </cell>
          <cell r="D1733">
            <v>0</v>
          </cell>
          <cell r="E1733">
            <v>0</v>
          </cell>
          <cell r="F1733">
            <v>1804289</v>
          </cell>
        </row>
        <row r="1734">
          <cell r="A1734">
            <v>27649746</v>
          </cell>
          <cell r="B1734" t="str">
            <v>NOHEMY  BLANCO DURAN</v>
          </cell>
          <cell r="C1734">
            <v>4979006</v>
          </cell>
          <cell r="D1734">
            <v>0</v>
          </cell>
          <cell r="E1734">
            <v>0</v>
          </cell>
          <cell r="F1734">
            <v>4979006</v>
          </cell>
        </row>
        <row r="1735">
          <cell r="A1735">
            <v>27650137</v>
          </cell>
          <cell r="B1735" t="str">
            <v xml:space="preserve">GELSOMINA  SEPULVEDA </v>
          </cell>
          <cell r="C1735">
            <v>4979006</v>
          </cell>
          <cell r="D1735">
            <v>4979006</v>
          </cell>
          <cell r="E1735">
            <v>0</v>
          </cell>
          <cell r="F1735">
            <v>0</v>
          </cell>
        </row>
        <row r="1736">
          <cell r="A1736">
            <v>27650247</v>
          </cell>
          <cell r="B1736" t="str">
            <v>ISBELIA  FAJARDO MELGAREJO</v>
          </cell>
          <cell r="C1736">
            <v>8209046</v>
          </cell>
          <cell r="D1736">
            <v>8209046</v>
          </cell>
          <cell r="E1736">
            <v>0</v>
          </cell>
          <cell r="F1736">
            <v>0</v>
          </cell>
        </row>
        <row r="1737">
          <cell r="A1737">
            <v>27650575</v>
          </cell>
          <cell r="B1737" t="str">
            <v>ANA NELLY REYES BUENHAVER</v>
          </cell>
          <cell r="C1737">
            <v>11958662</v>
          </cell>
          <cell r="D1737">
            <v>6209284</v>
          </cell>
          <cell r="E1737">
            <v>0</v>
          </cell>
          <cell r="F1737">
            <v>5749378</v>
          </cell>
        </row>
        <row r="1738">
          <cell r="A1738">
            <v>27650595</v>
          </cell>
          <cell r="B1738" t="str">
            <v>NAIFE BELEN MARQUEZ ORTEGA</v>
          </cell>
          <cell r="C1738">
            <v>11958662</v>
          </cell>
          <cell r="D1738">
            <v>11958662</v>
          </cell>
          <cell r="E1738">
            <v>0</v>
          </cell>
          <cell r="F1738">
            <v>0</v>
          </cell>
        </row>
        <row r="1739">
          <cell r="A1739">
            <v>27655193</v>
          </cell>
          <cell r="B1739" t="str">
            <v>ZORAIDA  CASTRO MONCADA</v>
          </cell>
          <cell r="C1739">
            <v>3951726</v>
          </cell>
          <cell r="D1739">
            <v>3951726</v>
          </cell>
          <cell r="E1739">
            <v>0</v>
          </cell>
          <cell r="F1739">
            <v>0</v>
          </cell>
        </row>
        <row r="1740">
          <cell r="A1740">
            <v>27655258</v>
          </cell>
          <cell r="B1740" t="str">
            <v>ESPERANZA  CASTRO MONCADA</v>
          </cell>
          <cell r="C1740">
            <v>3951729</v>
          </cell>
          <cell r="D1740">
            <v>3951729</v>
          </cell>
          <cell r="E1740">
            <v>0</v>
          </cell>
          <cell r="F1740">
            <v>0</v>
          </cell>
        </row>
        <row r="1741">
          <cell r="A1741">
            <v>27659322</v>
          </cell>
          <cell r="B1741" t="str">
            <v>AURORA MERCEDES ANGARITA HERNANDEZ</v>
          </cell>
          <cell r="C1741">
            <v>11958662</v>
          </cell>
          <cell r="D1741">
            <v>11958662</v>
          </cell>
          <cell r="E1741">
            <v>0</v>
          </cell>
          <cell r="F1741">
            <v>0</v>
          </cell>
        </row>
        <row r="1742">
          <cell r="A1742">
            <v>27659631</v>
          </cell>
          <cell r="B1742" t="str">
            <v xml:space="preserve">LUCIA ESTHER QUINTERO </v>
          </cell>
          <cell r="C1742">
            <v>11958662</v>
          </cell>
          <cell r="D1742">
            <v>11958662</v>
          </cell>
          <cell r="E1742">
            <v>0</v>
          </cell>
          <cell r="F1742">
            <v>0</v>
          </cell>
        </row>
        <row r="1743">
          <cell r="A1743">
            <v>27659646</v>
          </cell>
          <cell r="B1743" t="str">
            <v>REMIGIA CIELO CABRALES NAVARRO</v>
          </cell>
          <cell r="C1743">
            <v>10754889</v>
          </cell>
          <cell r="D1743">
            <v>10754889</v>
          </cell>
          <cell r="E1743">
            <v>0</v>
          </cell>
          <cell r="F1743">
            <v>0</v>
          </cell>
        </row>
        <row r="1744">
          <cell r="A1744">
            <v>27660000</v>
          </cell>
          <cell r="B1744" t="str">
            <v>FRANCELY  MENESES DE BARRIGA</v>
          </cell>
          <cell r="C1744">
            <v>10754889</v>
          </cell>
          <cell r="D1744">
            <v>10754889</v>
          </cell>
          <cell r="E1744">
            <v>0</v>
          </cell>
          <cell r="F1744">
            <v>0</v>
          </cell>
        </row>
        <row r="1745">
          <cell r="A1745">
            <v>27660024</v>
          </cell>
          <cell r="B1745" t="str">
            <v>CARMEN ELENA VILLAMIZAR SANGUINO</v>
          </cell>
          <cell r="C1745">
            <v>4979006</v>
          </cell>
          <cell r="D1745">
            <v>4979006</v>
          </cell>
          <cell r="E1745">
            <v>0</v>
          </cell>
          <cell r="F1745">
            <v>0</v>
          </cell>
        </row>
        <row r="1746">
          <cell r="A1746">
            <v>27660033</v>
          </cell>
          <cell r="B1746" t="str">
            <v>MARIA ISOLINA PAEZ DE MANTILLA</v>
          </cell>
          <cell r="C1746">
            <v>8209046</v>
          </cell>
          <cell r="D1746">
            <v>8209046</v>
          </cell>
          <cell r="E1746">
            <v>0</v>
          </cell>
          <cell r="F1746">
            <v>0</v>
          </cell>
        </row>
        <row r="1747">
          <cell r="A1747">
            <v>27660103</v>
          </cell>
          <cell r="B1747" t="str">
            <v>MYRIAM  RAMIREZ PEREZ</v>
          </cell>
          <cell r="C1747">
            <v>11958662</v>
          </cell>
          <cell r="D1747">
            <v>11958662</v>
          </cell>
          <cell r="E1747">
            <v>0</v>
          </cell>
          <cell r="F1747">
            <v>0</v>
          </cell>
        </row>
        <row r="1748">
          <cell r="A1748">
            <v>27660183</v>
          </cell>
          <cell r="B1748" t="str">
            <v>YOLANDA  GONZALEZ GALVIS</v>
          </cell>
          <cell r="C1748">
            <v>4979006</v>
          </cell>
          <cell r="D1748">
            <v>4979006</v>
          </cell>
          <cell r="E1748">
            <v>0</v>
          </cell>
          <cell r="F1748">
            <v>0</v>
          </cell>
        </row>
        <row r="1749">
          <cell r="A1749">
            <v>27660371</v>
          </cell>
          <cell r="B1749" t="str">
            <v>LILIAN  TERESA MARTINEZ</v>
          </cell>
          <cell r="C1749">
            <v>3951729</v>
          </cell>
          <cell r="D1749">
            <v>3951729</v>
          </cell>
          <cell r="E1749">
            <v>0</v>
          </cell>
          <cell r="F1749">
            <v>0</v>
          </cell>
        </row>
        <row r="1750">
          <cell r="A1750">
            <v>27660387</v>
          </cell>
          <cell r="B1750" t="str">
            <v>DIOSELINA  GUEVARA TORO</v>
          </cell>
          <cell r="C1750">
            <v>11958662</v>
          </cell>
          <cell r="D1750">
            <v>11958662</v>
          </cell>
          <cell r="E1750">
            <v>0</v>
          </cell>
          <cell r="F1750">
            <v>0</v>
          </cell>
        </row>
        <row r="1751">
          <cell r="A1751">
            <v>27672735</v>
          </cell>
          <cell r="B1751" t="str">
            <v>MARIA ELENA ALBARRACIN CONTRERAS</v>
          </cell>
          <cell r="C1751">
            <v>10754889</v>
          </cell>
          <cell r="D1751">
            <v>10754889</v>
          </cell>
          <cell r="E1751">
            <v>0</v>
          </cell>
          <cell r="F1751">
            <v>0</v>
          </cell>
        </row>
        <row r="1752">
          <cell r="A1752">
            <v>27672736</v>
          </cell>
          <cell r="B1752" t="str">
            <v>ANA DE JESUS MENDOZA NIÑO</v>
          </cell>
          <cell r="C1752">
            <v>10754889</v>
          </cell>
          <cell r="D1752">
            <v>10754889</v>
          </cell>
          <cell r="E1752">
            <v>0</v>
          </cell>
          <cell r="F1752">
            <v>0</v>
          </cell>
        </row>
        <row r="1753">
          <cell r="A1753">
            <v>27672895</v>
          </cell>
          <cell r="B1753" t="str">
            <v xml:space="preserve">MYRIAM CECILIA SILVA </v>
          </cell>
          <cell r="C1753">
            <v>1323171</v>
          </cell>
          <cell r="D1753">
            <v>0</v>
          </cell>
          <cell r="E1753">
            <v>0</v>
          </cell>
          <cell r="F1753">
            <v>1323171</v>
          </cell>
        </row>
        <row r="1754">
          <cell r="A1754">
            <v>27673330</v>
          </cell>
          <cell r="B1754" t="str">
            <v>ASULA  PEÑARANDA CORTEZ</v>
          </cell>
          <cell r="C1754">
            <v>4588028</v>
          </cell>
          <cell r="D1754">
            <v>4588028</v>
          </cell>
          <cell r="E1754">
            <v>0</v>
          </cell>
          <cell r="F1754">
            <v>0</v>
          </cell>
        </row>
        <row r="1755">
          <cell r="A1755">
            <v>27680394</v>
          </cell>
          <cell r="B1755" t="str">
            <v>CARMEN JOSEFA CONTRERAS DE LOPEZ</v>
          </cell>
          <cell r="C1755">
            <v>10754889</v>
          </cell>
          <cell r="D1755">
            <v>10754889</v>
          </cell>
          <cell r="E1755">
            <v>0</v>
          </cell>
          <cell r="F1755">
            <v>0</v>
          </cell>
        </row>
        <row r="1756">
          <cell r="A1756">
            <v>27680410</v>
          </cell>
          <cell r="B1756" t="str">
            <v xml:space="preserve">MARIA DEL ROSARIO MORA </v>
          </cell>
          <cell r="C1756">
            <v>6677668</v>
          </cell>
          <cell r="D1756">
            <v>0</v>
          </cell>
          <cell r="E1756">
            <v>0</v>
          </cell>
          <cell r="F1756">
            <v>6677668</v>
          </cell>
        </row>
        <row r="1757">
          <cell r="A1757">
            <v>27680636</v>
          </cell>
          <cell r="B1757" t="str">
            <v>GLAGYS ALICIA CONTRERAS DE ROJAS</v>
          </cell>
          <cell r="C1757">
            <v>11958662</v>
          </cell>
          <cell r="D1757">
            <v>11958662</v>
          </cell>
          <cell r="E1757">
            <v>0</v>
          </cell>
          <cell r="F1757">
            <v>0</v>
          </cell>
        </row>
        <row r="1758">
          <cell r="A1758">
            <v>27680789</v>
          </cell>
          <cell r="B1758" t="str">
            <v>MARIA TRINIDAD GELVEZ FLOREZ</v>
          </cell>
          <cell r="C1758">
            <v>2917451</v>
          </cell>
          <cell r="D1758">
            <v>0</v>
          </cell>
          <cell r="E1758">
            <v>0</v>
          </cell>
          <cell r="F1758">
            <v>2917451</v>
          </cell>
        </row>
        <row r="1759">
          <cell r="A1759">
            <v>27680835</v>
          </cell>
          <cell r="B1759" t="str">
            <v>ANA FELICIA GALVIS CIPAGAUTA</v>
          </cell>
          <cell r="C1759">
            <v>10754889</v>
          </cell>
          <cell r="D1759">
            <v>0</v>
          </cell>
          <cell r="E1759">
            <v>0</v>
          </cell>
          <cell r="F1759">
            <v>10754889</v>
          </cell>
        </row>
        <row r="1760">
          <cell r="A1760">
            <v>27680871</v>
          </cell>
          <cell r="B1760" t="str">
            <v>ROSALBA  DELGADO PINEDA</v>
          </cell>
          <cell r="C1760">
            <v>4979006</v>
          </cell>
          <cell r="D1760">
            <v>0</v>
          </cell>
          <cell r="E1760">
            <v>0</v>
          </cell>
          <cell r="F1760">
            <v>4979006</v>
          </cell>
        </row>
        <row r="1761">
          <cell r="A1761">
            <v>27680877</v>
          </cell>
          <cell r="B1761" t="str">
            <v>MARIA CONSUELO MONTAÑEZ RODRIGUEZ</v>
          </cell>
          <cell r="C1761">
            <v>11958662</v>
          </cell>
          <cell r="D1761">
            <v>11958662</v>
          </cell>
          <cell r="E1761">
            <v>0</v>
          </cell>
          <cell r="F1761">
            <v>0</v>
          </cell>
        </row>
        <row r="1762">
          <cell r="A1762">
            <v>27680888</v>
          </cell>
          <cell r="B1762" t="str">
            <v xml:space="preserve">LEONOR  CARVAJAL </v>
          </cell>
          <cell r="C1762">
            <v>11958662</v>
          </cell>
          <cell r="D1762">
            <v>11958662</v>
          </cell>
          <cell r="E1762">
            <v>0</v>
          </cell>
          <cell r="F1762">
            <v>0</v>
          </cell>
        </row>
        <row r="1763">
          <cell r="A1763">
            <v>27680939</v>
          </cell>
          <cell r="B1763" t="str">
            <v>GLORIA YOLANDA ACEVEDO JAUREGUI</v>
          </cell>
          <cell r="C1763">
            <v>10754889</v>
          </cell>
          <cell r="D1763">
            <v>10754889</v>
          </cell>
          <cell r="E1763">
            <v>0</v>
          </cell>
          <cell r="F1763">
            <v>0</v>
          </cell>
        </row>
        <row r="1764">
          <cell r="A1764">
            <v>27681091</v>
          </cell>
          <cell r="B1764" t="str">
            <v>BERENICE  JAIMES OCHOA</v>
          </cell>
          <cell r="C1764">
            <v>9126088</v>
          </cell>
          <cell r="D1764">
            <v>0</v>
          </cell>
          <cell r="E1764">
            <v>0</v>
          </cell>
          <cell r="F1764">
            <v>9126088</v>
          </cell>
        </row>
        <row r="1765">
          <cell r="A1765">
            <v>27681209</v>
          </cell>
          <cell r="B1765" t="str">
            <v>CARMEN ROSA JAUREGUI CARRERO</v>
          </cell>
          <cell r="C1765">
            <v>11958662</v>
          </cell>
          <cell r="D1765">
            <v>0</v>
          </cell>
          <cell r="E1765">
            <v>0</v>
          </cell>
          <cell r="F1765">
            <v>11958662</v>
          </cell>
        </row>
        <row r="1766">
          <cell r="A1766">
            <v>27681242</v>
          </cell>
          <cell r="B1766" t="str">
            <v>RUTH MARIA MARTHEYIN DE PEREZ</v>
          </cell>
          <cell r="C1766">
            <v>4979006</v>
          </cell>
          <cell r="D1766">
            <v>0</v>
          </cell>
          <cell r="E1766">
            <v>0</v>
          </cell>
          <cell r="F1766">
            <v>4979006</v>
          </cell>
        </row>
        <row r="1767">
          <cell r="A1767">
            <v>27681268</v>
          </cell>
          <cell r="B1767" t="str">
            <v>EDDY AURORA LEAL LLANES</v>
          </cell>
          <cell r="C1767">
            <v>11958662</v>
          </cell>
          <cell r="D1767">
            <v>11958662</v>
          </cell>
          <cell r="E1767">
            <v>0</v>
          </cell>
          <cell r="F1767">
            <v>0</v>
          </cell>
        </row>
        <row r="1768">
          <cell r="A1768">
            <v>27681570</v>
          </cell>
          <cell r="B1768" t="str">
            <v>MARIA TERESA PARADA PARADA</v>
          </cell>
          <cell r="C1768">
            <v>11958662</v>
          </cell>
          <cell r="D1768">
            <v>11958662</v>
          </cell>
          <cell r="E1768">
            <v>0</v>
          </cell>
          <cell r="F1768">
            <v>0</v>
          </cell>
        </row>
        <row r="1769">
          <cell r="A1769">
            <v>27681707</v>
          </cell>
          <cell r="B1769" t="str">
            <v>CARMEN CECELIA ROZO VARGAS</v>
          </cell>
          <cell r="C1769">
            <v>4979006</v>
          </cell>
          <cell r="D1769">
            <v>4979006</v>
          </cell>
          <cell r="E1769">
            <v>0</v>
          </cell>
          <cell r="F1769">
            <v>0</v>
          </cell>
        </row>
        <row r="1770">
          <cell r="A1770">
            <v>27682253</v>
          </cell>
          <cell r="B1770" t="str">
            <v>MARIA ISABEL ACEVEDO JAUREGUI</v>
          </cell>
          <cell r="C1770">
            <v>2745072</v>
          </cell>
          <cell r="D1770">
            <v>0</v>
          </cell>
          <cell r="E1770">
            <v>0</v>
          </cell>
          <cell r="F1770">
            <v>2745072</v>
          </cell>
        </row>
        <row r="1771">
          <cell r="A1771">
            <v>27682399</v>
          </cell>
          <cell r="B1771" t="str">
            <v>YOLANDA  FERRER BERNAL</v>
          </cell>
          <cell r="C1771">
            <v>4979006</v>
          </cell>
          <cell r="D1771">
            <v>4979006</v>
          </cell>
          <cell r="E1771">
            <v>0</v>
          </cell>
          <cell r="F1771">
            <v>0</v>
          </cell>
        </row>
        <row r="1772">
          <cell r="A1772">
            <v>27682438</v>
          </cell>
          <cell r="B1772" t="str">
            <v>RITA BELEN JAIMES BELTRAN</v>
          </cell>
          <cell r="C1772">
            <v>4568574</v>
          </cell>
          <cell r="D1772">
            <v>0</v>
          </cell>
          <cell r="E1772">
            <v>0</v>
          </cell>
          <cell r="F1772">
            <v>4568574</v>
          </cell>
        </row>
        <row r="1773">
          <cell r="A1773">
            <v>27682479</v>
          </cell>
          <cell r="B1773" t="str">
            <v>AEDDY ELIZABETH CARRILLO CARRILLO</v>
          </cell>
          <cell r="C1773">
            <v>10754889</v>
          </cell>
          <cell r="D1773">
            <v>10754889</v>
          </cell>
          <cell r="E1773">
            <v>0</v>
          </cell>
          <cell r="F1773">
            <v>0</v>
          </cell>
        </row>
        <row r="1774">
          <cell r="A1774">
            <v>27682481</v>
          </cell>
          <cell r="B1774" t="str">
            <v>GLADYS FELISA SILVA JIMENEZ</v>
          </cell>
          <cell r="C1774">
            <v>15040902</v>
          </cell>
          <cell r="D1774">
            <v>15040902</v>
          </cell>
          <cell r="E1774">
            <v>4286013</v>
          </cell>
          <cell r="F1774">
            <v>4286013</v>
          </cell>
        </row>
        <row r="1775">
          <cell r="A1775">
            <v>27682522</v>
          </cell>
          <cell r="B1775" t="str">
            <v>MIRIAM ROSALBA ANTELIZ GELVEZ</v>
          </cell>
          <cell r="C1775">
            <v>10754889</v>
          </cell>
          <cell r="D1775">
            <v>10754889</v>
          </cell>
          <cell r="E1775">
            <v>0</v>
          </cell>
          <cell r="F1775">
            <v>0</v>
          </cell>
        </row>
        <row r="1776">
          <cell r="A1776">
            <v>27682564</v>
          </cell>
          <cell r="B1776" t="str">
            <v>NORELIA  LAGOS GUTIERREZ</v>
          </cell>
          <cell r="C1776">
            <v>4384097</v>
          </cell>
          <cell r="D1776">
            <v>0</v>
          </cell>
          <cell r="E1776">
            <v>0</v>
          </cell>
          <cell r="F1776">
            <v>4384097</v>
          </cell>
        </row>
        <row r="1777">
          <cell r="A1777">
            <v>27682643</v>
          </cell>
          <cell r="B1777" t="str">
            <v>ALIX MARLENY JAIMES GRANADOS</v>
          </cell>
          <cell r="C1777">
            <v>11958662</v>
          </cell>
          <cell r="D1777">
            <v>17939306</v>
          </cell>
          <cell r="E1777">
            <v>5980644</v>
          </cell>
          <cell r="F1777">
            <v>0</v>
          </cell>
        </row>
        <row r="1778">
          <cell r="A1778">
            <v>27682725</v>
          </cell>
          <cell r="B1778" t="str">
            <v>LUDY MARIA MONCADA SILVA</v>
          </cell>
          <cell r="C1778">
            <v>10754889</v>
          </cell>
          <cell r="D1778">
            <v>10754889</v>
          </cell>
          <cell r="E1778">
            <v>0</v>
          </cell>
          <cell r="F1778">
            <v>0</v>
          </cell>
        </row>
        <row r="1779">
          <cell r="A1779">
            <v>27682796</v>
          </cell>
          <cell r="B1779" t="str">
            <v xml:space="preserve">FANNY  RUBIO </v>
          </cell>
          <cell r="C1779">
            <v>959669</v>
          </cell>
          <cell r="D1779">
            <v>0</v>
          </cell>
          <cell r="E1779">
            <v>0</v>
          </cell>
          <cell r="F1779">
            <v>959669</v>
          </cell>
        </row>
        <row r="1780">
          <cell r="A1780">
            <v>27682872</v>
          </cell>
          <cell r="B1780" t="str">
            <v>GLADYS  PABON JAIMES</v>
          </cell>
          <cell r="C1780">
            <v>1932168</v>
          </cell>
          <cell r="D1780">
            <v>0</v>
          </cell>
          <cell r="E1780">
            <v>0</v>
          </cell>
          <cell r="F1780">
            <v>1932168</v>
          </cell>
        </row>
        <row r="1781">
          <cell r="A1781">
            <v>27682944</v>
          </cell>
          <cell r="B1781" t="str">
            <v>ELIZABETH  BUITRAGO MORENO</v>
          </cell>
          <cell r="C1781">
            <v>4979006</v>
          </cell>
          <cell r="D1781">
            <v>0</v>
          </cell>
          <cell r="E1781">
            <v>0</v>
          </cell>
          <cell r="F1781">
            <v>4979006</v>
          </cell>
        </row>
        <row r="1782">
          <cell r="A1782">
            <v>27686063</v>
          </cell>
          <cell r="B1782" t="str">
            <v>CECILIA AMPARO CARVAJAL DE MENDOZA</v>
          </cell>
          <cell r="C1782">
            <v>4012511</v>
          </cell>
          <cell r="D1782">
            <v>0</v>
          </cell>
          <cell r="E1782">
            <v>0</v>
          </cell>
          <cell r="F1782">
            <v>4012511</v>
          </cell>
        </row>
        <row r="1783">
          <cell r="A1783">
            <v>27686172</v>
          </cell>
          <cell r="B1783" t="str">
            <v>ROSA MARIA ORTEGA VILLAMIZAR</v>
          </cell>
          <cell r="C1783">
            <v>10331670</v>
          </cell>
          <cell r="D1783">
            <v>0</v>
          </cell>
          <cell r="E1783">
            <v>0</v>
          </cell>
          <cell r="F1783">
            <v>10331670</v>
          </cell>
        </row>
        <row r="1784">
          <cell r="A1784">
            <v>27686270</v>
          </cell>
          <cell r="B1784" t="str">
            <v>ANA FRANCISCA SOLANO GUERRERO</v>
          </cell>
          <cell r="C1784">
            <v>11958662</v>
          </cell>
          <cell r="D1784">
            <v>11958662</v>
          </cell>
          <cell r="E1784">
            <v>0</v>
          </cell>
          <cell r="F1784">
            <v>0</v>
          </cell>
        </row>
        <row r="1785">
          <cell r="A1785">
            <v>27686280</v>
          </cell>
          <cell r="B1785" t="str">
            <v>ANA CECILIA RODRIGUEZ FLOREZ</v>
          </cell>
          <cell r="C1785">
            <v>1849267</v>
          </cell>
          <cell r="D1785">
            <v>0</v>
          </cell>
          <cell r="E1785">
            <v>0</v>
          </cell>
          <cell r="F1785">
            <v>1849267</v>
          </cell>
        </row>
        <row r="1786">
          <cell r="A1786">
            <v>27686575</v>
          </cell>
          <cell r="B1786" t="str">
            <v>MARYLU  ANTOLINEZ CONDE</v>
          </cell>
          <cell r="C1786">
            <v>10754889</v>
          </cell>
          <cell r="D1786">
            <v>10754889</v>
          </cell>
          <cell r="E1786">
            <v>0</v>
          </cell>
          <cell r="F1786">
            <v>0</v>
          </cell>
        </row>
        <row r="1787">
          <cell r="A1787">
            <v>27686744</v>
          </cell>
          <cell r="B1787" t="str">
            <v>CARMEN ROSA VARGAS OLIVARES</v>
          </cell>
          <cell r="C1787">
            <v>4329566</v>
          </cell>
          <cell r="D1787">
            <v>0</v>
          </cell>
          <cell r="E1787">
            <v>0</v>
          </cell>
          <cell r="F1787">
            <v>4329566</v>
          </cell>
        </row>
        <row r="1788">
          <cell r="A1788">
            <v>27686778</v>
          </cell>
          <cell r="B1788" t="str">
            <v>MYRIAM CONSUELO MOGOLLON MENESES</v>
          </cell>
          <cell r="C1788">
            <v>8731756</v>
          </cell>
          <cell r="D1788">
            <v>0</v>
          </cell>
          <cell r="E1788">
            <v>0</v>
          </cell>
          <cell r="F1788">
            <v>8731756</v>
          </cell>
        </row>
        <row r="1789">
          <cell r="A1789">
            <v>27687143</v>
          </cell>
          <cell r="B1789" t="str">
            <v>LUZ DARY SOLANO VILLAMIZAR</v>
          </cell>
          <cell r="C1789">
            <v>11958662</v>
          </cell>
          <cell r="D1789">
            <v>11958662</v>
          </cell>
          <cell r="E1789">
            <v>0</v>
          </cell>
          <cell r="F1789">
            <v>0</v>
          </cell>
        </row>
        <row r="1790">
          <cell r="A1790">
            <v>27687237</v>
          </cell>
          <cell r="B1790" t="str">
            <v>ALIX MARLENY JAIMES GRANADOS</v>
          </cell>
          <cell r="C1790">
            <v>5980644</v>
          </cell>
          <cell r="D1790">
            <v>5980644</v>
          </cell>
          <cell r="E1790">
            <v>5980644</v>
          </cell>
          <cell r="F1790">
            <v>5980644</v>
          </cell>
        </row>
        <row r="1791">
          <cell r="A1791">
            <v>27687285</v>
          </cell>
          <cell r="B1791" t="str">
            <v xml:space="preserve">MARTHA LIGIA MORALES </v>
          </cell>
          <cell r="C1791">
            <v>3951729</v>
          </cell>
          <cell r="D1791">
            <v>3951729</v>
          </cell>
          <cell r="E1791">
            <v>0</v>
          </cell>
          <cell r="F1791">
            <v>0</v>
          </cell>
        </row>
        <row r="1792">
          <cell r="A1792">
            <v>27687443</v>
          </cell>
          <cell r="B1792" t="str">
            <v>MARIA ISABEL CALDERON CUADROS</v>
          </cell>
          <cell r="C1792">
            <v>32666449</v>
          </cell>
          <cell r="D1792">
            <v>32666449</v>
          </cell>
          <cell r="E1792">
            <v>27687443</v>
          </cell>
          <cell r="F1792">
            <v>27687443</v>
          </cell>
        </row>
        <row r="1793">
          <cell r="A1793">
            <v>27687743</v>
          </cell>
          <cell r="B1793" t="str">
            <v>BERTHA  LIZCANO VERA</v>
          </cell>
          <cell r="C1793">
            <v>10754889</v>
          </cell>
          <cell r="D1793">
            <v>10754889</v>
          </cell>
          <cell r="E1793">
            <v>0</v>
          </cell>
          <cell r="F1793">
            <v>0</v>
          </cell>
        </row>
        <row r="1794">
          <cell r="A1794">
            <v>27688545</v>
          </cell>
          <cell r="B1794" t="str">
            <v>ARELIZ  TORRADO OVALLOS</v>
          </cell>
          <cell r="C1794">
            <v>4979006</v>
          </cell>
          <cell r="D1794">
            <v>4979006</v>
          </cell>
          <cell r="E1794">
            <v>0</v>
          </cell>
          <cell r="F1794">
            <v>0</v>
          </cell>
        </row>
        <row r="1795">
          <cell r="A1795">
            <v>27695929</v>
          </cell>
          <cell r="B1795" t="str">
            <v>SUSANA  MIRANDA DALLOS</v>
          </cell>
          <cell r="C1795">
            <v>10754889</v>
          </cell>
          <cell r="D1795">
            <v>10754889</v>
          </cell>
          <cell r="E1795">
            <v>0</v>
          </cell>
          <cell r="F1795">
            <v>0</v>
          </cell>
        </row>
        <row r="1796">
          <cell r="A1796">
            <v>27695990</v>
          </cell>
          <cell r="B1796" t="str">
            <v>MARIA ELVIRA ORTEGA ANGARITA</v>
          </cell>
          <cell r="C1796">
            <v>4979006</v>
          </cell>
          <cell r="D1796">
            <v>4979006</v>
          </cell>
          <cell r="E1796">
            <v>0</v>
          </cell>
          <cell r="F1796">
            <v>0</v>
          </cell>
        </row>
        <row r="1797">
          <cell r="A1797">
            <v>27696510</v>
          </cell>
          <cell r="B1797" t="str">
            <v>AGRIPINA  GARCIA CACERES</v>
          </cell>
          <cell r="C1797">
            <v>11958662</v>
          </cell>
          <cell r="D1797">
            <v>11958662</v>
          </cell>
          <cell r="E1797">
            <v>0</v>
          </cell>
          <cell r="F1797">
            <v>0</v>
          </cell>
        </row>
        <row r="1798">
          <cell r="A1798">
            <v>27696620</v>
          </cell>
          <cell r="B1798" t="str">
            <v>JEANNETTE  MARIÑO ROJAS</v>
          </cell>
          <cell r="C1798">
            <v>11958662</v>
          </cell>
          <cell r="D1798">
            <v>11958662</v>
          </cell>
          <cell r="E1798">
            <v>0</v>
          </cell>
          <cell r="F1798">
            <v>0</v>
          </cell>
        </row>
        <row r="1799">
          <cell r="A1799">
            <v>27696786</v>
          </cell>
          <cell r="B1799" t="str">
            <v>JANETH  CONTRERAS DIAZ</v>
          </cell>
          <cell r="C1799">
            <v>4979006</v>
          </cell>
          <cell r="D1799">
            <v>4979006</v>
          </cell>
          <cell r="E1799">
            <v>0</v>
          </cell>
          <cell r="F1799">
            <v>0</v>
          </cell>
        </row>
        <row r="1800">
          <cell r="A1800">
            <v>27696921</v>
          </cell>
          <cell r="B1800" t="str">
            <v>LIDIA  PABON CASTILLO</v>
          </cell>
          <cell r="C1800">
            <v>4979006</v>
          </cell>
          <cell r="D1800">
            <v>0</v>
          </cell>
          <cell r="E1800">
            <v>0</v>
          </cell>
          <cell r="F1800">
            <v>4979006</v>
          </cell>
        </row>
        <row r="1801">
          <cell r="A1801">
            <v>27696972</v>
          </cell>
          <cell r="B1801" t="str">
            <v>MARIA DEL ROSARIO CONTRERAS MONCADA</v>
          </cell>
          <cell r="C1801">
            <v>8061582</v>
          </cell>
          <cell r="D1801">
            <v>4979006</v>
          </cell>
          <cell r="E1801">
            <v>0</v>
          </cell>
          <cell r="F1801">
            <v>3082576</v>
          </cell>
        </row>
        <row r="1802">
          <cell r="A1802">
            <v>27704618</v>
          </cell>
          <cell r="B1802" t="str">
            <v>CARMEN CECILIA BUSTOS DE LOZANO</v>
          </cell>
          <cell r="C1802">
            <v>4979006</v>
          </cell>
          <cell r="D1802">
            <v>0</v>
          </cell>
          <cell r="E1802">
            <v>0</v>
          </cell>
          <cell r="F1802">
            <v>4979006</v>
          </cell>
        </row>
        <row r="1803">
          <cell r="A1803">
            <v>27704924</v>
          </cell>
          <cell r="B1803" t="str">
            <v>ESTHER MARIA SARABIA MORA</v>
          </cell>
          <cell r="C1803">
            <v>1605305</v>
          </cell>
          <cell r="D1803">
            <v>0</v>
          </cell>
          <cell r="E1803">
            <v>0</v>
          </cell>
          <cell r="F1803">
            <v>1605305</v>
          </cell>
        </row>
        <row r="1804">
          <cell r="A1804">
            <v>27704943</v>
          </cell>
          <cell r="B1804" t="str">
            <v>ADELIA ROSA PEINADO GELVIS</v>
          </cell>
          <cell r="C1804">
            <v>4723372</v>
          </cell>
          <cell r="D1804">
            <v>0</v>
          </cell>
          <cell r="E1804">
            <v>0</v>
          </cell>
          <cell r="F1804">
            <v>4723372</v>
          </cell>
        </row>
        <row r="1805">
          <cell r="A1805">
            <v>27705024</v>
          </cell>
          <cell r="B1805" t="str">
            <v>MYRUAM CECILIA CARDENAS GALVIS</v>
          </cell>
          <cell r="C1805">
            <v>11958662</v>
          </cell>
          <cell r="D1805">
            <v>11958662</v>
          </cell>
          <cell r="E1805">
            <v>0</v>
          </cell>
          <cell r="F1805">
            <v>0</v>
          </cell>
        </row>
        <row r="1806">
          <cell r="A1806">
            <v>27705227</v>
          </cell>
          <cell r="B1806" t="str">
            <v>EDIS MARIA CARVAJALINO TORRES</v>
          </cell>
          <cell r="C1806">
            <v>221362</v>
          </cell>
          <cell r="D1806">
            <v>0</v>
          </cell>
          <cell r="E1806">
            <v>0</v>
          </cell>
          <cell r="F1806">
            <v>221362</v>
          </cell>
        </row>
        <row r="1807">
          <cell r="A1807">
            <v>27705242</v>
          </cell>
          <cell r="B1807" t="str">
            <v>MARIA EMMA OVALLOS URON</v>
          </cell>
          <cell r="C1807">
            <v>11958662</v>
          </cell>
          <cell r="D1807">
            <v>11958662</v>
          </cell>
          <cell r="E1807">
            <v>0</v>
          </cell>
          <cell r="F1807">
            <v>0</v>
          </cell>
        </row>
        <row r="1808">
          <cell r="A1808">
            <v>27705334</v>
          </cell>
          <cell r="B1808" t="str">
            <v>LOURDES ESMIR GONZALEZ SUAREZ</v>
          </cell>
          <cell r="C1808">
            <v>670367</v>
          </cell>
          <cell r="D1808">
            <v>0</v>
          </cell>
          <cell r="E1808">
            <v>0</v>
          </cell>
          <cell r="F1808">
            <v>670367</v>
          </cell>
        </row>
        <row r="1809">
          <cell r="A1809">
            <v>27705471</v>
          </cell>
          <cell r="B1809" t="str">
            <v>AMALFI  PINEDA GONZALEZ</v>
          </cell>
          <cell r="C1809">
            <v>7052673</v>
          </cell>
          <cell r="D1809">
            <v>0</v>
          </cell>
          <cell r="E1809">
            <v>0</v>
          </cell>
          <cell r="F1809">
            <v>7052673</v>
          </cell>
        </row>
        <row r="1810">
          <cell r="A1810">
            <v>27705508</v>
          </cell>
          <cell r="B1810" t="str">
            <v>POLONIA  QUINTERO NAVARRO</v>
          </cell>
          <cell r="C1810">
            <v>1571455</v>
          </cell>
          <cell r="D1810">
            <v>0</v>
          </cell>
          <cell r="E1810">
            <v>0</v>
          </cell>
          <cell r="F1810">
            <v>1571455</v>
          </cell>
        </row>
        <row r="1811">
          <cell r="A1811">
            <v>27705598</v>
          </cell>
          <cell r="B1811" t="str">
            <v>LILIAN ROSALBA MONTEJO TORRES</v>
          </cell>
          <cell r="C1811">
            <v>4721112</v>
          </cell>
          <cell r="D1811">
            <v>0</v>
          </cell>
          <cell r="E1811">
            <v>0</v>
          </cell>
          <cell r="F1811">
            <v>4721112</v>
          </cell>
        </row>
        <row r="1812">
          <cell r="A1812">
            <v>27705667</v>
          </cell>
          <cell r="B1812" t="str">
            <v>MYRIAM  MOLINA CHAPARRO</v>
          </cell>
          <cell r="C1812">
            <v>1792172</v>
          </cell>
          <cell r="D1812">
            <v>0</v>
          </cell>
          <cell r="E1812">
            <v>0</v>
          </cell>
          <cell r="F1812">
            <v>1792172</v>
          </cell>
        </row>
        <row r="1813">
          <cell r="A1813">
            <v>27705892</v>
          </cell>
          <cell r="B1813" t="str">
            <v>LUDY MARIA PAEZ QUINTERO</v>
          </cell>
          <cell r="C1813">
            <v>1145174</v>
          </cell>
          <cell r="D1813">
            <v>0</v>
          </cell>
          <cell r="E1813">
            <v>0</v>
          </cell>
          <cell r="F1813">
            <v>1145174</v>
          </cell>
        </row>
        <row r="1814">
          <cell r="A1814">
            <v>27706613</v>
          </cell>
          <cell r="B1814" t="str">
            <v>ADIELA  URIBE PICON</v>
          </cell>
          <cell r="C1814">
            <v>3647589</v>
          </cell>
          <cell r="D1814">
            <v>3647589</v>
          </cell>
          <cell r="E1814">
            <v>0</v>
          </cell>
          <cell r="F1814">
            <v>0</v>
          </cell>
        </row>
        <row r="1815">
          <cell r="A1815">
            <v>27706661</v>
          </cell>
          <cell r="B1815" t="str">
            <v>DIGNEDIS  PEREZ BECERRA</v>
          </cell>
          <cell r="C1815">
            <v>7776393</v>
          </cell>
          <cell r="D1815">
            <v>0</v>
          </cell>
          <cell r="E1815">
            <v>0</v>
          </cell>
          <cell r="F1815">
            <v>7776393</v>
          </cell>
        </row>
        <row r="1816">
          <cell r="A1816">
            <v>27719008</v>
          </cell>
          <cell r="B1816" t="str">
            <v>ROSA BELEN CELIS RINCON</v>
          </cell>
          <cell r="C1816">
            <v>4979006</v>
          </cell>
          <cell r="D1816">
            <v>4979006</v>
          </cell>
          <cell r="E1816">
            <v>0</v>
          </cell>
          <cell r="F1816">
            <v>0</v>
          </cell>
        </row>
        <row r="1817">
          <cell r="A1817">
            <v>27719044</v>
          </cell>
          <cell r="B1817" t="str">
            <v>GLADYS ESTELLA MEDINA PEÑA</v>
          </cell>
          <cell r="C1817">
            <v>11958662</v>
          </cell>
          <cell r="D1817">
            <v>11958662</v>
          </cell>
          <cell r="E1817">
            <v>0</v>
          </cell>
          <cell r="F1817">
            <v>0</v>
          </cell>
        </row>
        <row r="1818">
          <cell r="A1818">
            <v>27719201</v>
          </cell>
          <cell r="B1818" t="str">
            <v>PAUSOLINA  RODRIGUEZ DE GARCÍA</v>
          </cell>
          <cell r="C1818">
            <v>4979006</v>
          </cell>
          <cell r="D1818">
            <v>0</v>
          </cell>
          <cell r="E1818">
            <v>0</v>
          </cell>
          <cell r="F1818">
            <v>4979006</v>
          </cell>
        </row>
        <row r="1819">
          <cell r="A1819">
            <v>27719420</v>
          </cell>
          <cell r="B1819" t="str">
            <v>OMAIRA  IBARRA MONTAÑEZ</v>
          </cell>
          <cell r="C1819">
            <v>10754889</v>
          </cell>
          <cell r="D1819">
            <v>10754889</v>
          </cell>
          <cell r="E1819">
            <v>0</v>
          </cell>
          <cell r="F1819">
            <v>0</v>
          </cell>
        </row>
        <row r="1820">
          <cell r="A1820">
            <v>27719531</v>
          </cell>
          <cell r="B1820" t="str">
            <v>CARMEN CECILIA DURAN LEAL</v>
          </cell>
          <cell r="C1820">
            <v>7275629</v>
          </cell>
          <cell r="D1820">
            <v>0</v>
          </cell>
          <cell r="E1820">
            <v>0</v>
          </cell>
          <cell r="F1820">
            <v>7275629</v>
          </cell>
        </row>
        <row r="1821">
          <cell r="A1821">
            <v>27719589</v>
          </cell>
          <cell r="B1821" t="str">
            <v>EDALIDES  QUINTERO ALVAREZ</v>
          </cell>
          <cell r="C1821">
            <v>10754889</v>
          </cell>
          <cell r="D1821">
            <v>10754889</v>
          </cell>
          <cell r="E1821">
            <v>0</v>
          </cell>
          <cell r="F1821">
            <v>0</v>
          </cell>
        </row>
        <row r="1822">
          <cell r="A1822">
            <v>27719808</v>
          </cell>
          <cell r="B1822" t="str">
            <v>MARIA LIGIA PUERTO BAUTISTA</v>
          </cell>
          <cell r="C1822">
            <v>11958662</v>
          </cell>
          <cell r="D1822">
            <v>11958662</v>
          </cell>
          <cell r="E1822">
            <v>0</v>
          </cell>
          <cell r="F1822">
            <v>0</v>
          </cell>
        </row>
        <row r="1823">
          <cell r="A1823">
            <v>27720270</v>
          </cell>
          <cell r="B1823" t="str">
            <v>ZULMA ESTHER WALTEROS ARCHILA</v>
          </cell>
          <cell r="C1823">
            <v>11958662</v>
          </cell>
          <cell r="D1823">
            <v>11958662</v>
          </cell>
          <cell r="E1823">
            <v>0</v>
          </cell>
          <cell r="F1823">
            <v>0</v>
          </cell>
        </row>
        <row r="1824">
          <cell r="A1824">
            <v>27720290</v>
          </cell>
          <cell r="B1824" t="str">
            <v>LINA MARIA PABON ROJAS</v>
          </cell>
          <cell r="C1824">
            <v>3469782</v>
          </cell>
          <cell r="D1824">
            <v>3469782</v>
          </cell>
          <cell r="E1824">
            <v>0</v>
          </cell>
          <cell r="F1824">
            <v>0</v>
          </cell>
        </row>
        <row r="1825">
          <cell r="A1825">
            <v>27720352</v>
          </cell>
          <cell r="B1825" t="str">
            <v>DEYSY YANTEH LEAL FLOREZ</v>
          </cell>
          <cell r="C1825">
            <v>11958662</v>
          </cell>
          <cell r="D1825">
            <v>11958662</v>
          </cell>
          <cell r="E1825">
            <v>0</v>
          </cell>
          <cell r="F1825">
            <v>0</v>
          </cell>
        </row>
        <row r="1826">
          <cell r="A1826">
            <v>27720540</v>
          </cell>
          <cell r="B1826" t="str">
            <v>ALEXI  CACERES RANGEL</v>
          </cell>
          <cell r="C1826">
            <v>10754889</v>
          </cell>
          <cell r="D1826">
            <v>10754889</v>
          </cell>
          <cell r="E1826">
            <v>0</v>
          </cell>
          <cell r="F1826">
            <v>0</v>
          </cell>
        </row>
        <row r="1827">
          <cell r="A1827">
            <v>27726933</v>
          </cell>
          <cell r="B1827" t="str">
            <v>GLORIA TERESA ARENAS DE LUNA</v>
          </cell>
          <cell r="C1827">
            <v>10754889</v>
          </cell>
          <cell r="D1827">
            <v>10754889</v>
          </cell>
          <cell r="E1827">
            <v>0</v>
          </cell>
          <cell r="F1827">
            <v>0</v>
          </cell>
        </row>
        <row r="1828">
          <cell r="A1828">
            <v>27727065</v>
          </cell>
          <cell r="B1828" t="str">
            <v>ROSA ESTHER BAYONA CHACON</v>
          </cell>
          <cell r="C1828">
            <v>11958662</v>
          </cell>
          <cell r="D1828">
            <v>11958662</v>
          </cell>
          <cell r="E1828">
            <v>0</v>
          </cell>
          <cell r="F1828">
            <v>0</v>
          </cell>
        </row>
        <row r="1829">
          <cell r="A1829">
            <v>27731397</v>
          </cell>
          <cell r="B1829" t="str">
            <v>MIRIAM YOLANDA CONTRERAS DE PEREZ</v>
          </cell>
          <cell r="C1829">
            <v>11958662</v>
          </cell>
          <cell r="D1829">
            <v>11958662</v>
          </cell>
          <cell r="E1829">
            <v>0</v>
          </cell>
          <cell r="F1829">
            <v>0</v>
          </cell>
        </row>
        <row r="1830">
          <cell r="A1830">
            <v>27731827</v>
          </cell>
          <cell r="B1830" t="str">
            <v>RITA ELVIRA VERA MIRANDA</v>
          </cell>
          <cell r="C1830">
            <v>12218697</v>
          </cell>
          <cell r="D1830">
            <v>10754889</v>
          </cell>
          <cell r="E1830">
            <v>0</v>
          </cell>
          <cell r="F1830">
            <v>1463808</v>
          </cell>
        </row>
        <row r="1831">
          <cell r="A1831">
            <v>27731950</v>
          </cell>
          <cell r="B1831" t="str">
            <v>GLORIA TERESA PEREZ PEREZ</v>
          </cell>
          <cell r="C1831">
            <v>974844</v>
          </cell>
          <cell r="D1831">
            <v>0</v>
          </cell>
          <cell r="E1831">
            <v>0</v>
          </cell>
          <cell r="F1831">
            <v>974844</v>
          </cell>
        </row>
        <row r="1832">
          <cell r="A1832">
            <v>27732003</v>
          </cell>
          <cell r="B1832" t="str">
            <v>LAURA VICTORIA BUITRAGO FLORES</v>
          </cell>
          <cell r="C1832">
            <v>9126003</v>
          </cell>
          <cell r="D1832">
            <v>0</v>
          </cell>
          <cell r="E1832">
            <v>0</v>
          </cell>
          <cell r="F1832">
            <v>9126003</v>
          </cell>
        </row>
        <row r="1833">
          <cell r="A1833">
            <v>27736695</v>
          </cell>
          <cell r="B1833" t="str">
            <v>MARTHA EUGENIA MORA CAPACHO</v>
          </cell>
          <cell r="C1833">
            <v>10754889</v>
          </cell>
          <cell r="D1833">
            <v>10754889</v>
          </cell>
          <cell r="E1833">
            <v>0</v>
          </cell>
          <cell r="F1833">
            <v>0</v>
          </cell>
        </row>
        <row r="1834">
          <cell r="A1834">
            <v>27737266</v>
          </cell>
          <cell r="B1834" t="str">
            <v>RUTH TERESA ROJAS GELVEZ</v>
          </cell>
          <cell r="C1834">
            <v>1321965</v>
          </cell>
          <cell r="D1834">
            <v>4979006</v>
          </cell>
          <cell r="E1834">
            <v>4979006</v>
          </cell>
          <cell r="F1834">
            <v>1321965</v>
          </cell>
        </row>
        <row r="1835">
          <cell r="A1835">
            <v>27737321</v>
          </cell>
          <cell r="B1835" t="str">
            <v>NELLY ROSALBA GARCIA CORONADO</v>
          </cell>
          <cell r="C1835">
            <v>11958662</v>
          </cell>
          <cell r="D1835">
            <v>11958662</v>
          </cell>
          <cell r="E1835">
            <v>0</v>
          </cell>
          <cell r="F1835">
            <v>0</v>
          </cell>
        </row>
        <row r="1836">
          <cell r="A1836">
            <v>27737484</v>
          </cell>
          <cell r="B1836" t="str">
            <v>MARIBEL  CABALLERO COBOS</v>
          </cell>
          <cell r="C1836">
            <v>3134616</v>
          </cell>
          <cell r="D1836">
            <v>3134616</v>
          </cell>
          <cell r="E1836">
            <v>0</v>
          </cell>
          <cell r="F1836">
            <v>0</v>
          </cell>
        </row>
        <row r="1837">
          <cell r="A1837">
            <v>27737906</v>
          </cell>
          <cell r="B1837" t="str">
            <v>RUTH TERESA ROJAS GELVEZ</v>
          </cell>
          <cell r="C1837">
            <v>4979006</v>
          </cell>
          <cell r="D1837">
            <v>4979006</v>
          </cell>
          <cell r="E1837">
            <v>4979006</v>
          </cell>
          <cell r="F1837">
            <v>4979006</v>
          </cell>
        </row>
        <row r="1838">
          <cell r="A1838">
            <v>27741047</v>
          </cell>
          <cell r="B1838" t="str">
            <v>YANITZA  PEÑARANDA TARAZONA</v>
          </cell>
          <cell r="C1838">
            <v>942851</v>
          </cell>
          <cell r="D1838">
            <v>0</v>
          </cell>
          <cell r="E1838">
            <v>0</v>
          </cell>
          <cell r="F1838">
            <v>942851</v>
          </cell>
        </row>
        <row r="1839">
          <cell r="A1839">
            <v>27741643</v>
          </cell>
          <cell r="B1839" t="str">
            <v>LISDY OSMAIRA GALVAN PACHECO</v>
          </cell>
          <cell r="C1839">
            <v>3884864</v>
          </cell>
          <cell r="D1839">
            <v>0</v>
          </cell>
          <cell r="E1839">
            <v>0</v>
          </cell>
          <cell r="F1839">
            <v>3884864</v>
          </cell>
        </row>
        <row r="1840">
          <cell r="A1840">
            <v>27748197</v>
          </cell>
          <cell r="B1840" t="str">
            <v xml:space="preserve">MARIA RAMONA PACHECO </v>
          </cell>
          <cell r="C1840">
            <v>4979006</v>
          </cell>
          <cell r="D1840">
            <v>0</v>
          </cell>
          <cell r="E1840">
            <v>0</v>
          </cell>
          <cell r="F1840">
            <v>4979006</v>
          </cell>
        </row>
        <row r="1841">
          <cell r="A1841">
            <v>27748483</v>
          </cell>
          <cell r="B1841" t="str">
            <v>CARMEN ISABELA GAMBOA FAJARDO</v>
          </cell>
          <cell r="C1841">
            <v>11958662</v>
          </cell>
          <cell r="D1841">
            <v>11958662</v>
          </cell>
          <cell r="E1841">
            <v>0</v>
          </cell>
          <cell r="F1841">
            <v>0</v>
          </cell>
        </row>
        <row r="1842">
          <cell r="A1842">
            <v>27751326</v>
          </cell>
          <cell r="B1842" t="str">
            <v>MARIA HELENA BAUTISTA RODRIGUEZ</v>
          </cell>
          <cell r="C1842">
            <v>10754889</v>
          </cell>
          <cell r="D1842">
            <v>10754889</v>
          </cell>
          <cell r="E1842">
            <v>0</v>
          </cell>
          <cell r="F1842">
            <v>0</v>
          </cell>
        </row>
        <row r="1843">
          <cell r="A1843">
            <v>27751327</v>
          </cell>
          <cell r="B1843" t="str">
            <v>MARTHA INES QUIÑONEZ SUAREZ</v>
          </cell>
          <cell r="C1843">
            <v>1793811</v>
          </cell>
          <cell r="D1843">
            <v>1793811</v>
          </cell>
          <cell r="E1843">
            <v>0</v>
          </cell>
          <cell r="F1843">
            <v>0</v>
          </cell>
        </row>
        <row r="1844">
          <cell r="A1844">
            <v>27751452</v>
          </cell>
          <cell r="B1844" t="str">
            <v>TRINIDAD  GELVEZ VERA</v>
          </cell>
          <cell r="C1844">
            <v>4942361</v>
          </cell>
          <cell r="D1844">
            <v>0</v>
          </cell>
          <cell r="E1844">
            <v>0</v>
          </cell>
          <cell r="F1844">
            <v>4942361</v>
          </cell>
        </row>
        <row r="1845">
          <cell r="A1845">
            <v>27762664</v>
          </cell>
          <cell r="B1845" t="str">
            <v>MARIA DEL ROSARIO CLARO ORDOÑEZ</v>
          </cell>
          <cell r="C1845">
            <v>4979006</v>
          </cell>
          <cell r="D1845">
            <v>4979006</v>
          </cell>
          <cell r="E1845">
            <v>0</v>
          </cell>
          <cell r="F1845">
            <v>0</v>
          </cell>
        </row>
        <row r="1846">
          <cell r="A1846">
            <v>27763431</v>
          </cell>
          <cell r="B1846" t="str">
            <v xml:space="preserve">OLINTA AYALA TORRADO </v>
          </cell>
          <cell r="C1846">
            <v>11958662</v>
          </cell>
          <cell r="D1846">
            <v>11958662</v>
          </cell>
          <cell r="E1846">
            <v>0</v>
          </cell>
          <cell r="F1846">
            <v>0</v>
          </cell>
        </row>
        <row r="1847">
          <cell r="A1847">
            <v>27763730</v>
          </cell>
          <cell r="B1847" t="str">
            <v>DORA ISABEL VEGA PEÑARANDA</v>
          </cell>
          <cell r="C1847">
            <v>4979006</v>
          </cell>
          <cell r="D1847">
            <v>0</v>
          </cell>
          <cell r="E1847">
            <v>0</v>
          </cell>
          <cell r="F1847">
            <v>4979006</v>
          </cell>
        </row>
        <row r="1848">
          <cell r="A1848">
            <v>27764049</v>
          </cell>
          <cell r="B1848" t="str">
            <v xml:space="preserve">BETTY SANJUAN ABELLO </v>
          </cell>
          <cell r="C1848">
            <v>9126088</v>
          </cell>
          <cell r="D1848">
            <v>9126088</v>
          </cell>
          <cell r="E1848">
            <v>0</v>
          </cell>
          <cell r="F1848">
            <v>0</v>
          </cell>
        </row>
        <row r="1849">
          <cell r="A1849">
            <v>27764383</v>
          </cell>
          <cell r="B1849" t="str">
            <v>GLADYS TERESA QUINTERO DE ALSINA</v>
          </cell>
          <cell r="C1849">
            <v>9126088</v>
          </cell>
          <cell r="D1849">
            <v>0</v>
          </cell>
          <cell r="E1849">
            <v>0</v>
          </cell>
          <cell r="F1849">
            <v>9126088</v>
          </cell>
        </row>
        <row r="1850">
          <cell r="A1850">
            <v>27764785</v>
          </cell>
          <cell r="B1850" t="str">
            <v>RAMONA ELISA PEREZ MANZANO</v>
          </cell>
          <cell r="C1850">
            <v>11958662</v>
          </cell>
          <cell r="D1850">
            <v>11958662</v>
          </cell>
          <cell r="E1850">
            <v>0</v>
          </cell>
          <cell r="F1850">
            <v>0</v>
          </cell>
        </row>
        <row r="1851">
          <cell r="A1851">
            <v>27764835</v>
          </cell>
          <cell r="B1851" t="str">
            <v>DALILA  CARVAJALINO QUINTERO</v>
          </cell>
          <cell r="C1851">
            <v>10754889</v>
          </cell>
          <cell r="D1851">
            <v>10754889</v>
          </cell>
          <cell r="E1851">
            <v>0</v>
          </cell>
          <cell r="F1851">
            <v>0</v>
          </cell>
        </row>
        <row r="1852">
          <cell r="A1852">
            <v>27765480</v>
          </cell>
          <cell r="B1852" t="str">
            <v>LARIDE  MORA CARDENAS</v>
          </cell>
          <cell r="C1852">
            <v>9126088</v>
          </cell>
          <cell r="D1852">
            <v>9126088</v>
          </cell>
          <cell r="E1852">
            <v>0</v>
          </cell>
          <cell r="F1852">
            <v>0</v>
          </cell>
        </row>
        <row r="1853">
          <cell r="A1853">
            <v>27765644</v>
          </cell>
          <cell r="B1853" t="str">
            <v>MARIA TERESA TORRES MORA</v>
          </cell>
          <cell r="C1853">
            <v>10754889</v>
          </cell>
          <cell r="D1853">
            <v>10754889</v>
          </cell>
          <cell r="E1853">
            <v>0</v>
          </cell>
          <cell r="F1853">
            <v>0</v>
          </cell>
        </row>
        <row r="1854">
          <cell r="A1854">
            <v>27765860</v>
          </cell>
          <cell r="B1854" t="str">
            <v xml:space="preserve">DEBORA ESTHER TORRADO </v>
          </cell>
          <cell r="C1854">
            <v>10754889</v>
          </cell>
          <cell r="D1854">
            <v>10754889</v>
          </cell>
          <cell r="E1854">
            <v>0</v>
          </cell>
          <cell r="F1854">
            <v>0</v>
          </cell>
        </row>
        <row r="1855">
          <cell r="A1855">
            <v>27766056</v>
          </cell>
          <cell r="B1855" t="str">
            <v>ZULLY DE JESUS CARRASCAL GERARDINO</v>
          </cell>
          <cell r="C1855">
            <v>10754889</v>
          </cell>
          <cell r="D1855">
            <v>0</v>
          </cell>
          <cell r="E1855">
            <v>0</v>
          </cell>
          <cell r="F1855">
            <v>10754889</v>
          </cell>
        </row>
        <row r="1856">
          <cell r="A1856">
            <v>27766064</v>
          </cell>
          <cell r="B1856" t="str">
            <v>MARY ROSA TORRADO DE LA ROSA</v>
          </cell>
          <cell r="C1856">
            <v>4979006</v>
          </cell>
          <cell r="D1856">
            <v>4979006</v>
          </cell>
          <cell r="E1856">
            <v>0</v>
          </cell>
          <cell r="F1856">
            <v>0</v>
          </cell>
        </row>
        <row r="1857">
          <cell r="A1857">
            <v>27766135</v>
          </cell>
          <cell r="B1857" t="str">
            <v>LUCY STELLA LEMUS VILLEGAS</v>
          </cell>
          <cell r="C1857">
            <v>4979006</v>
          </cell>
          <cell r="D1857">
            <v>4979006</v>
          </cell>
          <cell r="E1857">
            <v>0</v>
          </cell>
          <cell r="F1857">
            <v>0</v>
          </cell>
        </row>
        <row r="1858">
          <cell r="A1858">
            <v>27766219</v>
          </cell>
          <cell r="B1858" t="str">
            <v>ANA DELFINA VERGEL QUINTANA</v>
          </cell>
          <cell r="C1858">
            <v>4979006</v>
          </cell>
          <cell r="D1858">
            <v>4979006</v>
          </cell>
          <cell r="E1858">
            <v>0</v>
          </cell>
          <cell r="F1858">
            <v>0</v>
          </cell>
        </row>
        <row r="1859">
          <cell r="A1859">
            <v>27766221</v>
          </cell>
          <cell r="B1859" t="str">
            <v>NIDIA  VERGEL QUINTANA</v>
          </cell>
          <cell r="C1859">
            <v>10754889</v>
          </cell>
          <cell r="D1859">
            <v>10754889</v>
          </cell>
          <cell r="E1859">
            <v>0</v>
          </cell>
          <cell r="F1859">
            <v>0</v>
          </cell>
        </row>
        <row r="1860">
          <cell r="A1860">
            <v>27766246</v>
          </cell>
          <cell r="B1860" t="str">
            <v>LUZ MARINA ROZO DE RODRIGUEZ</v>
          </cell>
          <cell r="C1860">
            <v>8209046</v>
          </cell>
          <cell r="D1860">
            <v>0</v>
          </cell>
          <cell r="E1860">
            <v>0</v>
          </cell>
          <cell r="F1860">
            <v>8209046</v>
          </cell>
        </row>
        <row r="1861">
          <cell r="A1861">
            <v>27766293</v>
          </cell>
          <cell r="B1861" t="str">
            <v>MAGOLA  PRADA DELGADO</v>
          </cell>
          <cell r="C1861">
            <v>5401961</v>
          </cell>
          <cell r="D1861">
            <v>0</v>
          </cell>
          <cell r="E1861">
            <v>0</v>
          </cell>
          <cell r="F1861">
            <v>5401961</v>
          </cell>
        </row>
        <row r="1862">
          <cell r="A1862">
            <v>27766308</v>
          </cell>
          <cell r="B1862" t="str">
            <v>ANA ELVIRA RANGEL DE NAVARRO</v>
          </cell>
          <cell r="C1862">
            <v>2614058</v>
          </cell>
          <cell r="D1862">
            <v>0</v>
          </cell>
          <cell r="E1862">
            <v>0</v>
          </cell>
          <cell r="F1862">
            <v>2614058</v>
          </cell>
        </row>
        <row r="1863">
          <cell r="A1863">
            <v>27766477</v>
          </cell>
          <cell r="B1863" t="str">
            <v>CARMEN  GAMBOA TORRADO</v>
          </cell>
          <cell r="C1863">
            <v>810017</v>
          </cell>
          <cell r="D1863">
            <v>0</v>
          </cell>
          <cell r="E1863">
            <v>0</v>
          </cell>
          <cell r="F1863">
            <v>810017</v>
          </cell>
        </row>
        <row r="1864">
          <cell r="A1864">
            <v>27766485</v>
          </cell>
          <cell r="B1864" t="str">
            <v>MARIA LUCIA ORDOÑES DE JACOME</v>
          </cell>
          <cell r="C1864">
            <v>4979006</v>
          </cell>
          <cell r="D1864">
            <v>4979006</v>
          </cell>
          <cell r="E1864">
            <v>0</v>
          </cell>
          <cell r="F1864">
            <v>0</v>
          </cell>
        </row>
        <row r="1865">
          <cell r="A1865">
            <v>27784901</v>
          </cell>
          <cell r="B1865" t="str">
            <v>OTILIA  JAIMES DE PEÑA</v>
          </cell>
          <cell r="C1865">
            <v>4979006</v>
          </cell>
          <cell r="D1865">
            <v>4979006</v>
          </cell>
          <cell r="E1865">
            <v>0</v>
          </cell>
          <cell r="F1865">
            <v>0</v>
          </cell>
        </row>
        <row r="1866">
          <cell r="A1866">
            <v>27785032</v>
          </cell>
          <cell r="B1866" t="str">
            <v>MARIA DOLORES RODRIGUEZ ESCOBAR</v>
          </cell>
          <cell r="C1866">
            <v>4979006</v>
          </cell>
          <cell r="D1866">
            <v>0</v>
          </cell>
          <cell r="E1866">
            <v>0</v>
          </cell>
          <cell r="F1866">
            <v>4979006</v>
          </cell>
        </row>
        <row r="1867">
          <cell r="A1867">
            <v>27785554</v>
          </cell>
          <cell r="B1867" t="str">
            <v>SARA  CABEZA DE MANTILLA</v>
          </cell>
          <cell r="C1867">
            <v>3469785</v>
          </cell>
          <cell r="D1867">
            <v>3469785</v>
          </cell>
          <cell r="E1867">
            <v>0</v>
          </cell>
          <cell r="F1867">
            <v>0</v>
          </cell>
        </row>
        <row r="1868">
          <cell r="A1868">
            <v>27786336</v>
          </cell>
          <cell r="B1868" t="str">
            <v>CARMEN MARGARITA GUTIERREZ DE SANTAFE</v>
          </cell>
          <cell r="C1868">
            <v>20281372</v>
          </cell>
          <cell r="D1868">
            <v>11958662</v>
          </cell>
          <cell r="E1868">
            <v>0</v>
          </cell>
          <cell r="F1868">
            <v>8322710</v>
          </cell>
        </row>
        <row r="1869">
          <cell r="A1869">
            <v>27786760</v>
          </cell>
          <cell r="B1869" t="str">
            <v>MARLENY  PALACIOS BAYONA</v>
          </cell>
          <cell r="C1869">
            <v>10754889</v>
          </cell>
          <cell r="D1869">
            <v>10754889</v>
          </cell>
          <cell r="E1869">
            <v>0</v>
          </cell>
          <cell r="F1869">
            <v>0</v>
          </cell>
        </row>
        <row r="1870">
          <cell r="A1870">
            <v>27786865</v>
          </cell>
          <cell r="B1870" t="str">
            <v>CECILIA  BERMUDEZ MONTAÑEZ</v>
          </cell>
          <cell r="C1870">
            <v>4979006</v>
          </cell>
          <cell r="D1870">
            <v>4979006</v>
          </cell>
          <cell r="E1870">
            <v>0</v>
          </cell>
          <cell r="F1870">
            <v>0</v>
          </cell>
        </row>
        <row r="1871">
          <cell r="A1871">
            <v>27786897</v>
          </cell>
          <cell r="B1871" t="str">
            <v>MARIA DE LOS ANGELES JAIMES VILLAMIZAR</v>
          </cell>
          <cell r="C1871">
            <v>10784889</v>
          </cell>
          <cell r="D1871">
            <v>10784889</v>
          </cell>
          <cell r="E1871">
            <v>0</v>
          </cell>
          <cell r="F1871">
            <v>0</v>
          </cell>
        </row>
        <row r="1872">
          <cell r="A1872">
            <v>27787099</v>
          </cell>
          <cell r="B1872" t="str">
            <v>EGDA GLADYS LATORRE PELAEZ</v>
          </cell>
          <cell r="C1872">
            <v>11958662</v>
          </cell>
          <cell r="D1872">
            <v>11958662</v>
          </cell>
          <cell r="E1872">
            <v>0</v>
          </cell>
          <cell r="F1872">
            <v>0</v>
          </cell>
        </row>
        <row r="1873">
          <cell r="A1873">
            <v>27787277</v>
          </cell>
          <cell r="B1873" t="str">
            <v>ROSANA  GAFARO MONTES</v>
          </cell>
          <cell r="C1873">
            <v>11958662</v>
          </cell>
          <cell r="D1873">
            <v>0</v>
          </cell>
          <cell r="E1873">
            <v>0</v>
          </cell>
          <cell r="F1873">
            <v>11958662</v>
          </cell>
        </row>
        <row r="1874">
          <cell r="A1874">
            <v>27787354</v>
          </cell>
          <cell r="B1874" t="str">
            <v>LEONILDE  MENDOZA MORA</v>
          </cell>
          <cell r="C1874">
            <v>1443223</v>
          </cell>
          <cell r="D1874">
            <v>0</v>
          </cell>
          <cell r="E1874">
            <v>0</v>
          </cell>
          <cell r="F1874">
            <v>1443223</v>
          </cell>
        </row>
        <row r="1875">
          <cell r="A1875">
            <v>27787652</v>
          </cell>
          <cell r="B1875" t="str">
            <v>CARMEN CECILIA PATIÑO PINILLOS</v>
          </cell>
          <cell r="C1875">
            <v>8209046</v>
          </cell>
          <cell r="D1875">
            <v>0</v>
          </cell>
          <cell r="E1875">
            <v>0</v>
          </cell>
          <cell r="F1875">
            <v>8209046</v>
          </cell>
        </row>
        <row r="1876">
          <cell r="A1876">
            <v>27787913</v>
          </cell>
          <cell r="B1876" t="str">
            <v>GLADYS  JAIMES AVILA</v>
          </cell>
          <cell r="C1876">
            <v>11958662</v>
          </cell>
          <cell r="D1876">
            <v>11958662</v>
          </cell>
          <cell r="E1876">
            <v>0</v>
          </cell>
          <cell r="F1876">
            <v>0</v>
          </cell>
        </row>
        <row r="1877">
          <cell r="A1877">
            <v>27788308</v>
          </cell>
          <cell r="B1877" t="str">
            <v>FRESDEFINDA  MONTEJO DE IZAQUITA</v>
          </cell>
          <cell r="C1877">
            <v>10754889</v>
          </cell>
          <cell r="D1877">
            <v>10754889</v>
          </cell>
          <cell r="E1877">
            <v>0</v>
          </cell>
          <cell r="F1877">
            <v>0</v>
          </cell>
        </row>
        <row r="1878">
          <cell r="A1878">
            <v>27788439</v>
          </cell>
          <cell r="B1878" t="str">
            <v>GLADYS TERESA VILLAMIZAR SOLANO</v>
          </cell>
          <cell r="C1878">
            <v>3661763</v>
          </cell>
          <cell r="D1878">
            <v>3661763</v>
          </cell>
          <cell r="E1878">
            <v>0</v>
          </cell>
          <cell r="F1878">
            <v>0</v>
          </cell>
        </row>
        <row r="1879">
          <cell r="A1879">
            <v>27788526</v>
          </cell>
          <cell r="B1879" t="str">
            <v xml:space="preserve">CLARA INES RAMIREZ </v>
          </cell>
          <cell r="C1879">
            <v>10754889</v>
          </cell>
          <cell r="D1879">
            <v>10754889</v>
          </cell>
          <cell r="E1879">
            <v>0</v>
          </cell>
          <cell r="F1879">
            <v>0</v>
          </cell>
        </row>
        <row r="1880">
          <cell r="A1880">
            <v>27788529</v>
          </cell>
          <cell r="B1880" t="str">
            <v>MYRIAM SOCORRO FERNANDEZ DE VASQUEZ</v>
          </cell>
          <cell r="C1880">
            <v>11958662</v>
          </cell>
          <cell r="D1880">
            <v>11958662</v>
          </cell>
          <cell r="E1880">
            <v>0</v>
          </cell>
          <cell r="F1880">
            <v>0</v>
          </cell>
        </row>
        <row r="1881">
          <cell r="A1881">
            <v>27788579</v>
          </cell>
          <cell r="B1881" t="str">
            <v>NELLY ESPERANZA CONTRERAS ROJAS</v>
          </cell>
          <cell r="C1881">
            <v>8209046</v>
          </cell>
          <cell r="D1881">
            <v>0</v>
          </cell>
          <cell r="E1881">
            <v>0</v>
          </cell>
          <cell r="F1881">
            <v>8209046</v>
          </cell>
        </row>
        <row r="1882">
          <cell r="A1882">
            <v>27788706</v>
          </cell>
          <cell r="B1882" t="str">
            <v>ROSA DELIA ALVAREZ MENDOZA</v>
          </cell>
          <cell r="C1882">
            <v>10754889</v>
          </cell>
          <cell r="D1882">
            <v>10754889</v>
          </cell>
          <cell r="E1882">
            <v>0</v>
          </cell>
          <cell r="F1882">
            <v>0</v>
          </cell>
        </row>
        <row r="1883">
          <cell r="A1883">
            <v>27788885</v>
          </cell>
          <cell r="B1883" t="str">
            <v>MARIA ANTONIA TORRES DE BAUTISTA</v>
          </cell>
          <cell r="C1883">
            <v>11958662</v>
          </cell>
          <cell r="D1883">
            <v>11958662</v>
          </cell>
          <cell r="E1883">
            <v>0</v>
          </cell>
          <cell r="F1883">
            <v>0</v>
          </cell>
        </row>
        <row r="1884">
          <cell r="A1884">
            <v>27789065</v>
          </cell>
          <cell r="B1884" t="str">
            <v>NELLY CONSUELO RICO CAICEDO</v>
          </cell>
          <cell r="C1884">
            <v>5746113</v>
          </cell>
          <cell r="D1884">
            <v>0</v>
          </cell>
          <cell r="E1884">
            <v>0</v>
          </cell>
          <cell r="F1884">
            <v>5746113</v>
          </cell>
        </row>
        <row r="1885">
          <cell r="A1885">
            <v>27789129</v>
          </cell>
          <cell r="B1885" t="str">
            <v>VIRGINIA  VILLAMIZAR SUESCUN</v>
          </cell>
          <cell r="C1885">
            <v>4979006</v>
          </cell>
          <cell r="D1885">
            <v>0</v>
          </cell>
          <cell r="E1885">
            <v>0</v>
          </cell>
          <cell r="F1885">
            <v>4979006</v>
          </cell>
        </row>
        <row r="1886">
          <cell r="A1886">
            <v>27789245</v>
          </cell>
          <cell r="B1886" t="str">
            <v>MARTHA CRISTINA RODRIGUEZ ESCOBAR</v>
          </cell>
          <cell r="C1886">
            <v>4979006</v>
          </cell>
          <cell r="D1886">
            <v>4979006</v>
          </cell>
          <cell r="E1886">
            <v>0</v>
          </cell>
          <cell r="F1886">
            <v>0</v>
          </cell>
        </row>
        <row r="1887">
          <cell r="A1887">
            <v>27789291</v>
          </cell>
          <cell r="B1887" t="str">
            <v>ALIX  PEDROZA ZORRILLA</v>
          </cell>
          <cell r="C1887">
            <v>8209046</v>
          </cell>
          <cell r="D1887">
            <v>0</v>
          </cell>
          <cell r="E1887">
            <v>0</v>
          </cell>
          <cell r="F1887">
            <v>8209046</v>
          </cell>
        </row>
        <row r="1888">
          <cell r="A1888">
            <v>27789293</v>
          </cell>
          <cell r="B1888" t="str">
            <v>BELEN  ESCOBAR DE CHINCHILLA</v>
          </cell>
          <cell r="C1888">
            <v>11958662</v>
          </cell>
          <cell r="D1888">
            <v>11958662</v>
          </cell>
          <cell r="E1888">
            <v>0</v>
          </cell>
          <cell r="F1888">
            <v>0</v>
          </cell>
        </row>
        <row r="1889">
          <cell r="A1889">
            <v>27789382</v>
          </cell>
          <cell r="B1889" t="str">
            <v>CARMEN ROSA VARGAS GARCIA</v>
          </cell>
          <cell r="C1889">
            <v>10754889</v>
          </cell>
          <cell r="D1889">
            <v>10754889</v>
          </cell>
          <cell r="E1889">
            <v>0</v>
          </cell>
          <cell r="F1889">
            <v>0</v>
          </cell>
        </row>
        <row r="1890">
          <cell r="A1890">
            <v>27789399</v>
          </cell>
          <cell r="B1890" t="str">
            <v>CECILIA  BAUTISTA GELVEZ</v>
          </cell>
          <cell r="C1890">
            <v>7006584</v>
          </cell>
          <cell r="D1890">
            <v>0</v>
          </cell>
          <cell r="E1890">
            <v>0</v>
          </cell>
          <cell r="F1890">
            <v>7006584</v>
          </cell>
        </row>
        <row r="1891">
          <cell r="A1891">
            <v>27789441</v>
          </cell>
          <cell r="B1891" t="str">
            <v>ANA MERCEDES PULIDO ACEVEDO</v>
          </cell>
          <cell r="C1891">
            <v>11958662</v>
          </cell>
          <cell r="D1891">
            <v>11958662</v>
          </cell>
          <cell r="E1891">
            <v>0</v>
          </cell>
          <cell r="F1891">
            <v>0</v>
          </cell>
        </row>
        <row r="1892">
          <cell r="A1892">
            <v>27789509</v>
          </cell>
          <cell r="B1892" t="str">
            <v>ALIX BEATRIZ MOGOLLON DUARTE</v>
          </cell>
          <cell r="C1892">
            <v>4979006</v>
          </cell>
          <cell r="D1892">
            <v>0</v>
          </cell>
          <cell r="E1892">
            <v>0</v>
          </cell>
          <cell r="F1892">
            <v>4979006</v>
          </cell>
        </row>
        <row r="1893">
          <cell r="A1893">
            <v>27789525</v>
          </cell>
          <cell r="B1893" t="str">
            <v>MARIA INES VILLAMIZAR CAPACHO</v>
          </cell>
          <cell r="C1893">
            <v>4979006</v>
          </cell>
          <cell r="D1893">
            <v>0</v>
          </cell>
          <cell r="E1893">
            <v>0</v>
          </cell>
          <cell r="F1893">
            <v>4979006</v>
          </cell>
        </row>
        <row r="1894">
          <cell r="A1894">
            <v>27789668</v>
          </cell>
          <cell r="B1894" t="str">
            <v>CARMEN SARELA ESPINOSA RIVERA</v>
          </cell>
          <cell r="C1894">
            <v>2605603</v>
          </cell>
          <cell r="D1894">
            <v>0</v>
          </cell>
          <cell r="E1894">
            <v>0</v>
          </cell>
          <cell r="F1894">
            <v>2605603</v>
          </cell>
        </row>
        <row r="1895">
          <cell r="A1895">
            <v>27789785</v>
          </cell>
          <cell r="B1895" t="str">
            <v>BELEN CRISTINA SUESCUN MARIÑO</v>
          </cell>
          <cell r="C1895">
            <v>7514099</v>
          </cell>
          <cell r="D1895">
            <v>0</v>
          </cell>
          <cell r="E1895">
            <v>0</v>
          </cell>
          <cell r="F1895">
            <v>7514099</v>
          </cell>
        </row>
        <row r="1896">
          <cell r="A1896">
            <v>27790013</v>
          </cell>
          <cell r="B1896" t="str">
            <v>MARIA TERESA HERNANDEZ DE TORRES</v>
          </cell>
          <cell r="C1896">
            <v>11958662</v>
          </cell>
          <cell r="D1896">
            <v>11958662</v>
          </cell>
          <cell r="E1896">
            <v>0</v>
          </cell>
          <cell r="F1896">
            <v>0</v>
          </cell>
        </row>
        <row r="1897">
          <cell r="A1897">
            <v>27790018</v>
          </cell>
          <cell r="B1897" t="str">
            <v>CONSUELO  ACEVEDO GUEVARA</v>
          </cell>
          <cell r="C1897">
            <v>4979007</v>
          </cell>
          <cell r="D1897">
            <v>0</v>
          </cell>
          <cell r="E1897">
            <v>9440331</v>
          </cell>
          <cell r="F1897">
            <v>14419338</v>
          </cell>
        </row>
        <row r="1898">
          <cell r="A1898">
            <v>27790030</v>
          </cell>
          <cell r="B1898" t="str">
            <v>BLANCA ZENAIDA ORTEGA GOMEZ</v>
          </cell>
          <cell r="C1898">
            <v>11958662</v>
          </cell>
          <cell r="D1898">
            <v>11958662</v>
          </cell>
          <cell r="E1898">
            <v>0</v>
          </cell>
          <cell r="F1898">
            <v>0</v>
          </cell>
        </row>
        <row r="1899">
          <cell r="A1899">
            <v>27790381</v>
          </cell>
          <cell r="B1899" t="str">
            <v>GLORIA ISABEL CONTRERAS GAFARO</v>
          </cell>
          <cell r="C1899">
            <v>3233745</v>
          </cell>
          <cell r="D1899">
            <v>0</v>
          </cell>
          <cell r="E1899">
            <v>0</v>
          </cell>
          <cell r="F1899">
            <v>3233745</v>
          </cell>
        </row>
        <row r="1900">
          <cell r="A1900">
            <v>27790397</v>
          </cell>
          <cell r="B1900" t="str">
            <v>BLANCA CECILIA RICO DE BERMON</v>
          </cell>
          <cell r="C1900">
            <v>4979006</v>
          </cell>
          <cell r="D1900">
            <v>4979006</v>
          </cell>
          <cell r="E1900">
            <v>0</v>
          </cell>
          <cell r="F1900">
            <v>0</v>
          </cell>
        </row>
        <row r="1901">
          <cell r="A1901">
            <v>27793609</v>
          </cell>
          <cell r="B1901" t="str">
            <v>ROSA FANNY LEAL FERNANDEZ</v>
          </cell>
          <cell r="C1901">
            <v>4979006</v>
          </cell>
          <cell r="D1901">
            <v>0</v>
          </cell>
          <cell r="E1901">
            <v>0</v>
          </cell>
          <cell r="F1901">
            <v>4979006</v>
          </cell>
        </row>
        <row r="1902">
          <cell r="A1902">
            <v>27793812</v>
          </cell>
          <cell r="B1902" t="str">
            <v>ANA DILIA GARCIA JAIMES</v>
          </cell>
          <cell r="C1902">
            <v>5591374</v>
          </cell>
          <cell r="D1902">
            <v>0</v>
          </cell>
          <cell r="E1902">
            <v>0</v>
          </cell>
          <cell r="F1902">
            <v>5591374</v>
          </cell>
        </row>
        <row r="1903">
          <cell r="A1903">
            <v>27793844</v>
          </cell>
          <cell r="B1903" t="str">
            <v>FANNY  BECERRA PEÑA</v>
          </cell>
          <cell r="C1903">
            <v>8690877</v>
          </cell>
          <cell r="D1903">
            <v>0</v>
          </cell>
          <cell r="E1903">
            <v>0</v>
          </cell>
          <cell r="F1903">
            <v>8690877</v>
          </cell>
        </row>
        <row r="1904">
          <cell r="A1904">
            <v>27799685</v>
          </cell>
          <cell r="B1904" t="str">
            <v>CARMEN ROSA JAUREGUI PEÑA</v>
          </cell>
          <cell r="C1904">
            <v>10754889</v>
          </cell>
          <cell r="D1904">
            <v>10754889</v>
          </cell>
          <cell r="E1904">
            <v>0</v>
          </cell>
          <cell r="F1904">
            <v>0</v>
          </cell>
        </row>
        <row r="1905">
          <cell r="A1905">
            <v>27800269</v>
          </cell>
          <cell r="B1905" t="str">
            <v>CRISILIA  MORALES CONTRERAS</v>
          </cell>
          <cell r="C1905">
            <v>2197742</v>
          </cell>
          <cell r="D1905">
            <v>0</v>
          </cell>
          <cell r="E1905">
            <v>0</v>
          </cell>
          <cell r="F1905">
            <v>2197742</v>
          </cell>
        </row>
        <row r="1906">
          <cell r="A1906">
            <v>27800645</v>
          </cell>
          <cell r="B1906" t="str">
            <v>MAURA DOLORES CONTRERAS SANTOS</v>
          </cell>
          <cell r="C1906">
            <v>1330229</v>
          </cell>
          <cell r="D1906">
            <v>0</v>
          </cell>
          <cell r="E1906">
            <v>0</v>
          </cell>
          <cell r="F1906">
            <v>1330229</v>
          </cell>
        </row>
        <row r="1907">
          <cell r="A1907">
            <v>27801018</v>
          </cell>
          <cell r="B1907" t="str">
            <v>LUDY VIANY SANABRIA SANCHEZ</v>
          </cell>
          <cell r="C1907">
            <v>957905</v>
          </cell>
          <cell r="D1907">
            <v>0</v>
          </cell>
          <cell r="E1907">
            <v>0</v>
          </cell>
          <cell r="F1907">
            <v>957905</v>
          </cell>
        </row>
        <row r="1908">
          <cell r="A1908">
            <v>27803774</v>
          </cell>
          <cell r="B1908" t="str">
            <v>MARIA ELIA SANTAMARIA FLORES</v>
          </cell>
          <cell r="C1908">
            <v>6071253</v>
          </cell>
          <cell r="D1908">
            <v>0</v>
          </cell>
          <cell r="E1908">
            <v>0</v>
          </cell>
          <cell r="F1908">
            <v>6071253</v>
          </cell>
        </row>
        <row r="1909">
          <cell r="A1909">
            <v>27803947</v>
          </cell>
          <cell r="B1909" t="str">
            <v>MARGARITA  TARAZONA GARCIA</v>
          </cell>
          <cell r="C1909">
            <v>11958662</v>
          </cell>
          <cell r="D1909">
            <v>11958662</v>
          </cell>
          <cell r="E1909">
            <v>0</v>
          </cell>
          <cell r="F1909">
            <v>0</v>
          </cell>
        </row>
        <row r="1910">
          <cell r="A1910">
            <v>27804288</v>
          </cell>
          <cell r="B1910" t="str">
            <v>ELCIDA  TORRES IBARRA</v>
          </cell>
          <cell r="C1910">
            <v>11958662</v>
          </cell>
          <cell r="D1910">
            <v>11958662</v>
          </cell>
          <cell r="E1910">
            <v>0</v>
          </cell>
          <cell r="F1910">
            <v>0</v>
          </cell>
        </row>
        <row r="1911">
          <cell r="A1911">
            <v>27804677</v>
          </cell>
          <cell r="B1911" t="str">
            <v>NATALIA  RINCON PEDRAZA</v>
          </cell>
          <cell r="C1911">
            <v>11958662</v>
          </cell>
          <cell r="D1911">
            <v>11958662</v>
          </cell>
          <cell r="E1911">
            <v>0</v>
          </cell>
          <cell r="F1911">
            <v>0</v>
          </cell>
        </row>
        <row r="1912">
          <cell r="A1912">
            <v>27804793</v>
          </cell>
          <cell r="B1912" t="str">
            <v>CARMEN ROSA PARADA CARRILLO</v>
          </cell>
          <cell r="C1912">
            <v>10754889</v>
          </cell>
          <cell r="D1912">
            <v>10754889</v>
          </cell>
          <cell r="E1912">
            <v>0</v>
          </cell>
          <cell r="F1912">
            <v>0</v>
          </cell>
        </row>
        <row r="1913">
          <cell r="A1913">
            <v>27804982</v>
          </cell>
          <cell r="B1913" t="str">
            <v>GLADYS  RODRIGUEZ IBARRA</v>
          </cell>
          <cell r="C1913">
            <v>170591</v>
          </cell>
          <cell r="D1913">
            <v>0</v>
          </cell>
          <cell r="E1913">
            <v>0</v>
          </cell>
          <cell r="F1913">
            <v>170591</v>
          </cell>
        </row>
        <row r="1914">
          <cell r="A1914">
            <v>27805000</v>
          </cell>
          <cell r="B1914" t="str">
            <v>ALIX CECILIA GALVIAS JAIMES</v>
          </cell>
          <cell r="C1914">
            <v>11958662</v>
          </cell>
          <cell r="D1914">
            <v>11958662</v>
          </cell>
          <cell r="E1914">
            <v>0</v>
          </cell>
          <cell r="F1914">
            <v>0</v>
          </cell>
        </row>
        <row r="1915">
          <cell r="A1915">
            <v>27805202</v>
          </cell>
          <cell r="B1915" t="str">
            <v>MARIA  RANGEL CALDERON</v>
          </cell>
          <cell r="C1915">
            <v>9126088</v>
          </cell>
          <cell r="D1915">
            <v>0</v>
          </cell>
          <cell r="E1915">
            <v>12079502</v>
          </cell>
          <cell r="F1915">
            <v>21205590</v>
          </cell>
        </row>
        <row r="1916">
          <cell r="A1916">
            <v>27805205</v>
          </cell>
          <cell r="B1916" t="str">
            <v>NANCY AURORA MALDONADO ROLON</v>
          </cell>
          <cell r="C1916">
            <v>2701860</v>
          </cell>
          <cell r="D1916">
            <v>0</v>
          </cell>
          <cell r="E1916">
            <v>0</v>
          </cell>
          <cell r="F1916">
            <v>2701860</v>
          </cell>
        </row>
        <row r="1917">
          <cell r="A1917">
            <v>27805310</v>
          </cell>
          <cell r="B1917" t="str">
            <v>NELLY CECILIA ORTIZ MONSALVE</v>
          </cell>
          <cell r="C1917">
            <v>4979006</v>
          </cell>
          <cell r="D1917">
            <v>0</v>
          </cell>
          <cell r="E1917">
            <v>2495969</v>
          </cell>
          <cell r="F1917">
            <v>7474975</v>
          </cell>
        </row>
        <row r="1918">
          <cell r="A1918">
            <v>27805430</v>
          </cell>
          <cell r="B1918" t="str">
            <v>ELIZABETH  GRIMALDO DUQUE</v>
          </cell>
          <cell r="C1918">
            <v>11958662</v>
          </cell>
          <cell r="D1918">
            <v>7621145</v>
          </cell>
          <cell r="E1918">
            <v>0</v>
          </cell>
          <cell r="F1918">
            <v>4337517</v>
          </cell>
        </row>
        <row r="1919">
          <cell r="A1919">
            <v>27805525</v>
          </cell>
          <cell r="B1919" t="str">
            <v>CLARA ISBELIA SILVA BLANCO</v>
          </cell>
          <cell r="C1919">
            <v>11958662</v>
          </cell>
          <cell r="D1919">
            <v>11958662</v>
          </cell>
          <cell r="E1919">
            <v>0</v>
          </cell>
          <cell r="F1919">
            <v>0</v>
          </cell>
        </row>
        <row r="1920">
          <cell r="A1920">
            <v>27805785</v>
          </cell>
          <cell r="B1920" t="str">
            <v>NUBIA STELLA ARIAS ESPINEL</v>
          </cell>
          <cell r="C1920">
            <v>1063695</v>
          </cell>
          <cell r="D1920">
            <v>0</v>
          </cell>
          <cell r="E1920">
            <v>0</v>
          </cell>
          <cell r="F1920">
            <v>1063695</v>
          </cell>
        </row>
        <row r="1921">
          <cell r="A1921">
            <v>27808805</v>
          </cell>
          <cell r="B1921" t="str">
            <v>NORALVA  CARDENAS VARGAS</v>
          </cell>
          <cell r="C1921">
            <v>10754899</v>
          </cell>
          <cell r="D1921">
            <v>10754899</v>
          </cell>
          <cell r="E1921">
            <v>0</v>
          </cell>
          <cell r="F1921">
            <v>0</v>
          </cell>
        </row>
        <row r="1922">
          <cell r="A1922">
            <v>27810215</v>
          </cell>
          <cell r="B1922" t="str">
            <v>MARINA DEL ROSARIO MEDINA CORREA</v>
          </cell>
          <cell r="C1922">
            <v>11958662</v>
          </cell>
          <cell r="D1922">
            <v>10682746</v>
          </cell>
          <cell r="E1922">
            <v>0</v>
          </cell>
          <cell r="F1922">
            <v>1275916</v>
          </cell>
        </row>
        <row r="1923">
          <cell r="A1923">
            <v>27814145</v>
          </cell>
          <cell r="B1923" t="str">
            <v>LAURA ESMIR BAYONA QUINTERO</v>
          </cell>
          <cell r="C1923">
            <v>2957674</v>
          </cell>
          <cell r="D1923">
            <v>0</v>
          </cell>
          <cell r="E1923">
            <v>0</v>
          </cell>
          <cell r="F1923">
            <v>2957674</v>
          </cell>
        </row>
        <row r="1924">
          <cell r="A1924">
            <v>27814413</v>
          </cell>
          <cell r="B1924" t="str">
            <v>ASTRID ELENA SANGUINO MARTINEZ</v>
          </cell>
          <cell r="C1924">
            <v>2081374</v>
          </cell>
          <cell r="D1924">
            <v>0</v>
          </cell>
          <cell r="E1924">
            <v>0</v>
          </cell>
          <cell r="F1924">
            <v>2081374</v>
          </cell>
        </row>
        <row r="1925">
          <cell r="A1925">
            <v>27814857</v>
          </cell>
          <cell r="B1925" t="str">
            <v>MARIA DE LOS ANGELES GUERRERO FIGUEROA</v>
          </cell>
          <cell r="C1925">
            <v>853409</v>
          </cell>
          <cell r="D1925">
            <v>0</v>
          </cell>
          <cell r="E1925">
            <v>0</v>
          </cell>
          <cell r="F1925">
            <v>853409</v>
          </cell>
        </row>
        <row r="1926">
          <cell r="A1926">
            <v>27815073</v>
          </cell>
          <cell r="B1926" t="str">
            <v>FRANCY ELENA LOPEZ AMAYA</v>
          </cell>
          <cell r="C1926">
            <v>11958662</v>
          </cell>
          <cell r="D1926">
            <v>9324034</v>
          </cell>
          <cell r="E1926">
            <v>0</v>
          </cell>
          <cell r="F1926">
            <v>2634628</v>
          </cell>
        </row>
        <row r="1927">
          <cell r="A1927">
            <v>27829715</v>
          </cell>
          <cell r="B1927" t="str">
            <v>ROSALBA  RODRIGUEZ ROJAS</v>
          </cell>
          <cell r="C1927">
            <v>892032</v>
          </cell>
          <cell r="D1927">
            <v>0</v>
          </cell>
          <cell r="E1927">
            <v>0</v>
          </cell>
          <cell r="F1927">
            <v>892032</v>
          </cell>
        </row>
        <row r="1928">
          <cell r="A1928">
            <v>27830038</v>
          </cell>
          <cell r="B1928" t="str">
            <v>ROSA NAYIVE MANTILLA BECERRA</v>
          </cell>
          <cell r="C1928">
            <v>3951729</v>
          </cell>
          <cell r="D1928">
            <v>3951729</v>
          </cell>
          <cell r="E1928">
            <v>0</v>
          </cell>
          <cell r="F1928">
            <v>0</v>
          </cell>
        </row>
        <row r="1929">
          <cell r="A1929">
            <v>27835279</v>
          </cell>
          <cell r="B1929" t="str">
            <v>BLANCA CECILIA PEÑARANDA DE ARANA</v>
          </cell>
          <cell r="C1929">
            <v>4979006</v>
          </cell>
          <cell r="D1929">
            <v>4979006</v>
          </cell>
          <cell r="E1929">
            <v>0</v>
          </cell>
          <cell r="F1929">
            <v>0</v>
          </cell>
        </row>
        <row r="1930">
          <cell r="A1930">
            <v>27835392</v>
          </cell>
          <cell r="B1930" t="str">
            <v>RAMONA  SANCHEZ REY</v>
          </cell>
          <cell r="C1930">
            <v>4979006</v>
          </cell>
          <cell r="D1930">
            <v>0</v>
          </cell>
          <cell r="E1930">
            <v>3735372</v>
          </cell>
          <cell r="F1930">
            <v>8714378</v>
          </cell>
        </row>
        <row r="1931">
          <cell r="A1931">
            <v>27835921</v>
          </cell>
          <cell r="B1931" t="str">
            <v>ANA MERCEDES PABON GARCÍA</v>
          </cell>
          <cell r="C1931">
            <v>3951729</v>
          </cell>
          <cell r="D1931">
            <v>3951729</v>
          </cell>
          <cell r="E1931">
            <v>0</v>
          </cell>
          <cell r="F1931">
            <v>0</v>
          </cell>
        </row>
        <row r="1932">
          <cell r="A1932">
            <v>27836630</v>
          </cell>
          <cell r="B1932" t="str">
            <v>NORALBA  PEREZ PARADA</v>
          </cell>
          <cell r="C1932">
            <v>2364950</v>
          </cell>
          <cell r="D1932">
            <v>0</v>
          </cell>
          <cell r="E1932">
            <v>0</v>
          </cell>
          <cell r="F1932">
            <v>2364950</v>
          </cell>
        </row>
        <row r="1933">
          <cell r="A1933">
            <v>27837265</v>
          </cell>
          <cell r="B1933" t="str">
            <v>GLADYS MARIA DIAZ VILLAMIZAR</v>
          </cell>
          <cell r="C1933">
            <v>1667701</v>
          </cell>
          <cell r="D1933">
            <v>1667701</v>
          </cell>
          <cell r="E1933">
            <v>0</v>
          </cell>
          <cell r="F1933">
            <v>0</v>
          </cell>
        </row>
        <row r="1934">
          <cell r="A1934">
            <v>27837821</v>
          </cell>
          <cell r="B1934" t="str">
            <v>MARTHA JANETT CARRILLO ARTEAGA</v>
          </cell>
          <cell r="C1934">
            <v>6727411</v>
          </cell>
          <cell r="D1934">
            <v>0</v>
          </cell>
          <cell r="E1934">
            <v>0</v>
          </cell>
          <cell r="F1934">
            <v>6727411</v>
          </cell>
        </row>
        <row r="1935">
          <cell r="A1935">
            <v>27847017</v>
          </cell>
          <cell r="B1935" t="str">
            <v>MARIA CANDELARIA PORTILLA SUAREZ</v>
          </cell>
          <cell r="C1935">
            <v>4979006</v>
          </cell>
          <cell r="D1935">
            <v>4979006</v>
          </cell>
          <cell r="E1935">
            <v>0</v>
          </cell>
          <cell r="F1935">
            <v>0</v>
          </cell>
        </row>
        <row r="1936">
          <cell r="A1936">
            <v>27847195</v>
          </cell>
          <cell r="B1936" t="str">
            <v>ISABEL  VILLAMIZAR CAPACHO</v>
          </cell>
          <cell r="C1936">
            <v>4368520</v>
          </cell>
          <cell r="D1936">
            <v>0</v>
          </cell>
          <cell r="E1936">
            <v>0</v>
          </cell>
          <cell r="F1936">
            <v>4368520</v>
          </cell>
        </row>
        <row r="1937">
          <cell r="A1937">
            <v>27847539</v>
          </cell>
          <cell r="B1937" t="str">
            <v>NELLY YANETH VILLAMIZAR CARVAJAL</v>
          </cell>
          <cell r="C1937">
            <v>1345704</v>
          </cell>
          <cell r="D1937">
            <v>0</v>
          </cell>
          <cell r="E1937">
            <v>0</v>
          </cell>
          <cell r="F1937">
            <v>1345704</v>
          </cell>
        </row>
        <row r="1938">
          <cell r="A1938">
            <v>27852093</v>
          </cell>
          <cell r="B1938" t="str">
            <v>AURORA ROSA RODRIGUEZ QUINTERO</v>
          </cell>
          <cell r="C1938">
            <v>887381</v>
          </cell>
          <cell r="D1938">
            <v>0</v>
          </cell>
          <cell r="E1938">
            <v>0</v>
          </cell>
          <cell r="F1938">
            <v>887381</v>
          </cell>
        </row>
        <row r="1939">
          <cell r="A1939">
            <v>27877677</v>
          </cell>
          <cell r="B1939" t="str">
            <v>LYDA AYDEE MEDINA MORA</v>
          </cell>
          <cell r="C1939">
            <v>810017</v>
          </cell>
          <cell r="D1939">
            <v>0</v>
          </cell>
          <cell r="E1939">
            <v>0</v>
          </cell>
          <cell r="F1939">
            <v>810017</v>
          </cell>
        </row>
        <row r="1940">
          <cell r="A1940">
            <v>27877791</v>
          </cell>
          <cell r="B1940" t="str">
            <v>JOSEFINA  MORA BARRERA</v>
          </cell>
          <cell r="C1940">
            <v>4979006</v>
          </cell>
          <cell r="D1940">
            <v>0</v>
          </cell>
          <cell r="E1940">
            <v>0</v>
          </cell>
          <cell r="F1940">
            <v>4979006</v>
          </cell>
        </row>
        <row r="1941">
          <cell r="A1941">
            <v>27877880</v>
          </cell>
          <cell r="B1941" t="str">
            <v>BLANCA MERY VERA MORA</v>
          </cell>
          <cell r="C1941">
            <v>4979006</v>
          </cell>
          <cell r="D1941">
            <v>4979006</v>
          </cell>
          <cell r="E1941">
            <v>0</v>
          </cell>
          <cell r="F1941">
            <v>0</v>
          </cell>
        </row>
        <row r="1942">
          <cell r="A1942">
            <v>27878553</v>
          </cell>
          <cell r="B1942" t="str">
            <v>HERCILIA  SUAREZ BAUTISTA</v>
          </cell>
          <cell r="C1942">
            <v>2835819</v>
          </cell>
          <cell r="D1942">
            <v>2835819</v>
          </cell>
          <cell r="E1942">
            <v>0</v>
          </cell>
          <cell r="F1942">
            <v>0</v>
          </cell>
        </row>
        <row r="1943">
          <cell r="A1943">
            <v>27878719</v>
          </cell>
          <cell r="B1943" t="str">
            <v>MARIA DILMA ROZO VILLAMIZAR</v>
          </cell>
          <cell r="C1943">
            <v>4979006</v>
          </cell>
          <cell r="D1943">
            <v>4421224</v>
          </cell>
          <cell r="E1943">
            <v>0</v>
          </cell>
          <cell r="F1943">
            <v>557782</v>
          </cell>
        </row>
        <row r="1944">
          <cell r="A1944">
            <v>27879040</v>
          </cell>
          <cell r="B1944" t="str">
            <v>ROSA MERY RAMIREZ PEÑALOZA</v>
          </cell>
          <cell r="C1944">
            <v>11958662</v>
          </cell>
          <cell r="D1944">
            <v>11958662</v>
          </cell>
          <cell r="E1944">
            <v>0</v>
          </cell>
          <cell r="F1944">
            <v>0</v>
          </cell>
        </row>
        <row r="1945">
          <cell r="A1945">
            <v>27879111</v>
          </cell>
          <cell r="B1945" t="str">
            <v>OLIDA FANNY MARTINEZ GONZALES</v>
          </cell>
          <cell r="C1945">
            <v>4979006</v>
          </cell>
          <cell r="D1945">
            <v>4979006</v>
          </cell>
          <cell r="E1945">
            <v>0</v>
          </cell>
          <cell r="F1945">
            <v>0</v>
          </cell>
        </row>
        <row r="1946">
          <cell r="A1946">
            <v>27879240</v>
          </cell>
          <cell r="B1946" t="str">
            <v>ISABEL  GOMEZ RODRIGUEZ</v>
          </cell>
          <cell r="C1946">
            <v>1576090</v>
          </cell>
          <cell r="D1946">
            <v>0</v>
          </cell>
          <cell r="E1946">
            <v>0</v>
          </cell>
          <cell r="F1946">
            <v>1576090</v>
          </cell>
        </row>
        <row r="1947">
          <cell r="A1947">
            <v>27879340</v>
          </cell>
          <cell r="B1947" t="str">
            <v>YANETH ROCIO FERNANDEZ MORA</v>
          </cell>
          <cell r="C1947">
            <v>10754889</v>
          </cell>
          <cell r="D1947">
            <v>6868803</v>
          </cell>
          <cell r="E1947">
            <v>0</v>
          </cell>
          <cell r="F1947">
            <v>3886086</v>
          </cell>
        </row>
        <row r="1948">
          <cell r="A1948">
            <v>27880042</v>
          </cell>
          <cell r="B1948" t="str">
            <v xml:space="preserve">NELLY JUDITH SUAREZ </v>
          </cell>
          <cell r="C1948">
            <v>944643</v>
          </cell>
          <cell r="D1948">
            <v>0</v>
          </cell>
          <cell r="E1948">
            <v>0</v>
          </cell>
          <cell r="F1948">
            <v>944643</v>
          </cell>
        </row>
        <row r="1949">
          <cell r="A1949">
            <v>27880121</v>
          </cell>
          <cell r="B1949" t="str">
            <v>EDDY ROSELLY BASTO DELGADO</v>
          </cell>
          <cell r="C1949">
            <v>3158523</v>
          </cell>
          <cell r="D1949">
            <v>0</v>
          </cell>
          <cell r="E1949">
            <v>0</v>
          </cell>
          <cell r="F1949">
            <v>3158523</v>
          </cell>
        </row>
        <row r="1950">
          <cell r="A1950">
            <v>27880644</v>
          </cell>
          <cell r="B1950" t="str">
            <v>MARTHA ISABEL VILLAMIZAR BUITRAGO</v>
          </cell>
          <cell r="C1950">
            <v>2835819</v>
          </cell>
          <cell r="D1950">
            <v>2835819</v>
          </cell>
          <cell r="E1950">
            <v>0</v>
          </cell>
          <cell r="F1950">
            <v>0</v>
          </cell>
        </row>
        <row r="1951">
          <cell r="A1951">
            <v>27886561</v>
          </cell>
          <cell r="B1951" t="str">
            <v>ANA DE JESUS SERRANO DE FLOREZ</v>
          </cell>
          <cell r="C1951">
            <v>10754889</v>
          </cell>
          <cell r="D1951">
            <v>10754889</v>
          </cell>
          <cell r="E1951">
            <v>0</v>
          </cell>
          <cell r="F1951">
            <v>0</v>
          </cell>
        </row>
        <row r="1952">
          <cell r="A1952">
            <v>27886717</v>
          </cell>
          <cell r="B1952" t="str">
            <v xml:space="preserve">GLORIA CECILIA SERRANO </v>
          </cell>
          <cell r="C1952">
            <v>10754889</v>
          </cell>
          <cell r="D1952">
            <v>10754889</v>
          </cell>
          <cell r="E1952">
            <v>0</v>
          </cell>
          <cell r="F1952">
            <v>0</v>
          </cell>
        </row>
        <row r="1953">
          <cell r="A1953">
            <v>27886788</v>
          </cell>
          <cell r="B1953" t="str">
            <v>DIOCELINA  OCHOA BERBESI</v>
          </cell>
          <cell r="C1953">
            <v>1931613</v>
          </cell>
          <cell r="D1953">
            <v>1931613</v>
          </cell>
          <cell r="E1953">
            <v>0</v>
          </cell>
          <cell r="F1953">
            <v>0</v>
          </cell>
        </row>
        <row r="1954">
          <cell r="A1954">
            <v>27886985</v>
          </cell>
          <cell r="B1954" t="str">
            <v>ANA ILSE PATIÑO CORREDOR</v>
          </cell>
          <cell r="C1954">
            <v>7528836</v>
          </cell>
          <cell r="D1954">
            <v>0</v>
          </cell>
          <cell r="E1954">
            <v>0</v>
          </cell>
          <cell r="F1954">
            <v>7528836</v>
          </cell>
        </row>
        <row r="1955">
          <cell r="A1955">
            <v>27887012</v>
          </cell>
          <cell r="B1955" t="str">
            <v>ISABEL VISITACION CAMACHO DE BASTO</v>
          </cell>
          <cell r="C1955">
            <v>1589013</v>
          </cell>
          <cell r="D1955">
            <v>0</v>
          </cell>
          <cell r="E1955">
            <v>0</v>
          </cell>
          <cell r="F1955">
            <v>1589013</v>
          </cell>
        </row>
        <row r="1956">
          <cell r="A1956">
            <v>27887267</v>
          </cell>
          <cell r="B1956" t="str">
            <v>LILIAN DOLORES NEIRA PATIÑO</v>
          </cell>
          <cell r="C1956">
            <v>10754889</v>
          </cell>
          <cell r="D1956">
            <v>1433143</v>
          </cell>
          <cell r="E1956">
            <v>0</v>
          </cell>
          <cell r="F1956">
            <v>9321746</v>
          </cell>
        </row>
        <row r="1957">
          <cell r="A1957">
            <v>27887335</v>
          </cell>
          <cell r="B1957" t="str">
            <v xml:space="preserve">LAURA PRUDENCIA YAÑEZ </v>
          </cell>
          <cell r="C1957">
            <v>7098071</v>
          </cell>
          <cell r="D1957">
            <v>0</v>
          </cell>
          <cell r="E1957">
            <v>0</v>
          </cell>
          <cell r="F1957">
            <v>7098071</v>
          </cell>
        </row>
        <row r="1958">
          <cell r="A1958">
            <v>27887370</v>
          </cell>
          <cell r="B1958" t="str">
            <v>ARGENIDA  REMOLINA PATIÑO</v>
          </cell>
          <cell r="C1958">
            <v>7903447</v>
          </cell>
          <cell r="D1958">
            <v>0</v>
          </cell>
          <cell r="E1958">
            <v>0</v>
          </cell>
          <cell r="F1958">
            <v>7903447</v>
          </cell>
        </row>
        <row r="1959">
          <cell r="A1959">
            <v>27887505</v>
          </cell>
          <cell r="B1959" t="str">
            <v>SOFIA DEL PILAR SERRANO ORTIZ</v>
          </cell>
          <cell r="C1959">
            <v>7806560</v>
          </cell>
          <cell r="D1959">
            <v>0</v>
          </cell>
          <cell r="E1959">
            <v>0</v>
          </cell>
          <cell r="F1959">
            <v>7806560</v>
          </cell>
        </row>
        <row r="1960">
          <cell r="A1960">
            <v>27887519</v>
          </cell>
          <cell r="B1960" t="str">
            <v>BLANCA OLIVIA MELO SEPULVEDA</v>
          </cell>
          <cell r="C1960">
            <v>3236066</v>
          </cell>
          <cell r="D1960">
            <v>0</v>
          </cell>
          <cell r="E1960">
            <v>0</v>
          </cell>
          <cell r="F1960">
            <v>3236066</v>
          </cell>
        </row>
        <row r="1961">
          <cell r="A1961">
            <v>27887705</v>
          </cell>
          <cell r="B1961" t="str">
            <v xml:space="preserve">SANDRA YANETH RODRIGUEZ </v>
          </cell>
          <cell r="C1961">
            <v>1899367</v>
          </cell>
          <cell r="D1961">
            <v>0</v>
          </cell>
          <cell r="E1961">
            <v>0</v>
          </cell>
          <cell r="F1961">
            <v>1899367</v>
          </cell>
        </row>
        <row r="1962">
          <cell r="A1962">
            <v>27887802</v>
          </cell>
          <cell r="B1962" t="str">
            <v>CLAUDIA ROCIO FLORES OCHOA</v>
          </cell>
          <cell r="C1962">
            <v>5349231</v>
          </cell>
          <cell r="D1962">
            <v>0</v>
          </cell>
          <cell r="E1962">
            <v>0</v>
          </cell>
          <cell r="F1962">
            <v>5349231</v>
          </cell>
        </row>
        <row r="1963">
          <cell r="A1963">
            <v>27891398</v>
          </cell>
          <cell r="B1963" t="str">
            <v>ROSA JULIA ALBARRACIN CAMARGO</v>
          </cell>
          <cell r="C1963">
            <v>11958662</v>
          </cell>
          <cell r="D1963">
            <v>11958662</v>
          </cell>
          <cell r="E1963">
            <v>0</v>
          </cell>
          <cell r="F1963">
            <v>0</v>
          </cell>
        </row>
        <row r="1964">
          <cell r="A1964">
            <v>27892548</v>
          </cell>
          <cell r="B1964" t="str">
            <v xml:space="preserve">CARMEN CECILIA PEÑARANDA </v>
          </cell>
          <cell r="C1964">
            <v>10754889</v>
          </cell>
          <cell r="D1964">
            <v>10754889</v>
          </cell>
          <cell r="E1964">
            <v>0</v>
          </cell>
          <cell r="F1964">
            <v>0</v>
          </cell>
        </row>
        <row r="1965">
          <cell r="A1965">
            <v>27892657</v>
          </cell>
          <cell r="B1965" t="str">
            <v>LUCY FATIMA AROCHA RODRIGUEZ</v>
          </cell>
          <cell r="C1965">
            <v>10754889</v>
          </cell>
          <cell r="D1965">
            <v>10754889</v>
          </cell>
          <cell r="E1965">
            <v>0</v>
          </cell>
          <cell r="F1965">
            <v>0</v>
          </cell>
        </row>
        <row r="1966">
          <cell r="A1966">
            <v>27893086</v>
          </cell>
          <cell r="B1966" t="str">
            <v>TERESA  LEAL SANTAFE</v>
          </cell>
          <cell r="C1966">
            <v>4696578</v>
          </cell>
          <cell r="D1966">
            <v>0</v>
          </cell>
          <cell r="E1966">
            <v>0</v>
          </cell>
          <cell r="F1966">
            <v>4696578</v>
          </cell>
        </row>
        <row r="1967">
          <cell r="A1967">
            <v>27893116</v>
          </cell>
          <cell r="B1967" t="str">
            <v xml:space="preserve">ROSALBA  BLANCO </v>
          </cell>
          <cell r="C1967">
            <v>10754889</v>
          </cell>
          <cell r="D1967">
            <v>10754889</v>
          </cell>
          <cell r="E1967">
            <v>0</v>
          </cell>
          <cell r="F1967">
            <v>0</v>
          </cell>
        </row>
        <row r="1968">
          <cell r="A1968">
            <v>27893308</v>
          </cell>
          <cell r="B1968" t="str">
            <v xml:space="preserve">ELVIA YASMINE LEON </v>
          </cell>
          <cell r="C1968">
            <v>10754889</v>
          </cell>
          <cell r="D1968">
            <v>10754889</v>
          </cell>
          <cell r="E1968">
            <v>0</v>
          </cell>
          <cell r="F1968">
            <v>0</v>
          </cell>
        </row>
        <row r="1969">
          <cell r="A1969">
            <v>27897236</v>
          </cell>
          <cell r="B1969" t="str">
            <v>YANET ISABEL OCHO ROA</v>
          </cell>
          <cell r="C1969">
            <v>10754889</v>
          </cell>
          <cell r="D1969">
            <v>10754889</v>
          </cell>
          <cell r="E1969">
            <v>0</v>
          </cell>
          <cell r="F1969">
            <v>0</v>
          </cell>
        </row>
        <row r="1970">
          <cell r="A1970">
            <v>27897275</v>
          </cell>
          <cell r="B1970" t="str">
            <v>MARIA AGRIPINA GUEVARA JAIMES</v>
          </cell>
          <cell r="C1970">
            <v>10754889</v>
          </cell>
          <cell r="D1970">
            <v>10754889</v>
          </cell>
          <cell r="E1970">
            <v>0</v>
          </cell>
          <cell r="F1970">
            <v>0</v>
          </cell>
        </row>
        <row r="1971">
          <cell r="A1971">
            <v>27897814</v>
          </cell>
          <cell r="B1971" t="str">
            <v>CARMEN ALICIA MONCADA RANGEL</v>
          </cell>
          <cell r="C1971">
            <v>2653238</v>
          </cell>
          <cell r="D1971">
            <v>0</v>
          </cell>
          <cell r="E1971">
            <v>0</v>
          </cell>
          <cell r="F1971">
            <v>2653238</v>
          </cell>
        </row>
        <row r="1972">
          <cell r="A1972">
            <v>27897874</v>
          </cell>
          <cell r="B1972" t="str">
            <v>CARMEN CECILIA MONCADA RANGEL</v>
          </cell>
          <cell r="C1972">
            <v>10754889</v>
          </cell>
          <cell r="D1972">
            <v>10754889</v>
          </cell>
          <cell r="E1972">
            <v>0</v>
          </cell>
          <cell r="F1972">
            <v>0</v>
          </cell>
        </row>
        <row r="1973">
          <cell r="A1973">
            <v>27898395</v>
          </cell>
          <cell r="B1973" t="str">
            <v>MARIA CRISTINA PATIÑO CAMARGO</v>
          </cell>
          <cell r="C1973">
            <v>10754889</v>
          </cell>
          <cell r="D1973">
            <v>10754889</v>
          </cell>
          <cell r="E1973">
            <v>0</v>
          </cell>
          <cell r="F1973">
            <v>0</v>
          </cell>
        </row>
        <row r="1974">
          <cell r="A1974">
            <v>28075422</v>
          </cell>
          <cell r="B1974" t="str">
            <v>SONIA STELLA MOJICA REYES</v>
          </cell>
          <cell r="C1974">
            <v>11958662</v>
          </cell>
          <cell r="D1974">
            <v>11958662</v>
          </cell>
          <cell r="E1974">
            <v>0</v>
          </cell>
          <cell r="F1974">
            <v>0</v>
          </cell>
        </row>
        <row r="1975">
          <cell r="A1975">
            <v>28076031</v>
          </cell>
          <cell r="B1975" t="str">
            <v xml:space="preserve">OLGA MARIA MORA </v>
          </cell>
          <cell r="C1975">
            <v>4979006</v>
          </cell>
          <cell r="D1975">
            <v>4979006</v>
          </cell>
          <cell r="E1975">
            <v>0</v>
          </cell>
          <cell r="F1975">
            <v>0</v>
          </cell>
        </row>
        <row r="1976">
          <cell r="A1976">
            <v>28097817</v>
          </cell>
          <cell r="B1976" t="str">
            <v>OTILIA  CORREA PARRA</v>
          </cell>
          <cell r="C1976">
            <v>4979006</v>
          </cell>
          <cell r="D1976">
            <v>4979006</v>
          </cell>
          <cell r="E1976">
            <v>0</v>
          </cell>
          <cell r="F1976">
            <v>0</v>
          </cell>
        </row>
        <row r="1977">
          <cell r="A1977">
            <v>28239074</v>
          </cell>
          <cell r="B1977" t="str">
            <v>LUIS ALBERTINA JAIMES DE MENDOZA</v>
          </cell>
          <cell r="C1977">
            <v>4979006</v>
          </cell>
          <cell r="D1977">
            <v>4979006</v>
          </cell>
          <cell r="E1977">
            <v>0</v>
          </cell>
          <cell r="F1977">
            <v>0</v>
          </cell>
        </row>
        <row r="1978">
          <cell r="A1978">
            <v>28239245</v>
          </cell>
          <cell r="B1978" t="str">
            <v>BETULIA  ADARME DE DIAZ</v>
          </cell>
          <cell r="C1978">
            <v>3661763</v>
          </cell>
          <cell r="D1978">
            <v>3661763</v>
          </cell>
          <cell r="E1978">
            <v>0</v>
          </cell>
          <cell r="F1978">
            <v>0</v>
          </cell>
        </row>
        <row r="1979">
          <cell r="A1979">
            <v>28267667</v>
          </cell>
          <cell r="B1979" t="str">
            <v>JUANA INES MARTINEZ MURILLO</v>
          </cell>
          <cell r="C1979">
            <v>1809287</v>
          </cell>
          <cell r="D1979">
            <v>0</v>
          </cell>
          <cell r="E1979">
            <v>0</v>
          </cell>
          <cell r="F1979">
            <v>1809287</v>
          </cell>
        </row>
        <row r="1980">
          <cell r="A1980">
            <v>28271250</v>
          </cell>
          <cell r="B1980" t="str">
            <v>LUZ MARIA FORERO SANDOVAL</v>
          </cell>
          <cell r="C1980">
            <v>4979006</v>
          </cell>
          <cell r="D1980">
            <v>0</v>
          </cell>
          <cell r="E1980">
            <v>0</v>
          </cell>
          <cell r="F1980">
            <v>4979006</v>
          </cell>
        </row>
        <row r="1981">
          <cell r="A1981">
            <v>28295654</v>
          </cell>
          <cell r="B1981" t="str">
            <v>MARIA ELOINA ROJAS MOJICA</v>
          </cell>
          <cell r="C1981">
            <v>10754889</v>
          </cell>
          <cell r="D1981">
            <v>10754889</v>
          </cell>
          <cell r="E1981">
            <v>0</v>
          </cell>
          <cell r="F1981">
            <v>0</v>
          </cell>
        </row>
        <row r="1982">
          <cell r="A1982">
            <v>28357647</v>
          </cell>
          <cell r="B1982" t="str">
            <v>HERMELINDA  ORDOÑEZ PEREZ</v>
          </cell>
          <cell r="C1982">
            <v>10754889</v>
          </cell>
          <cell r="D1982">
            <v>10754889</v>
          </cell>
          <cell r="E1982">
            <v>0</v>
          </cell>
          <cell r="F1982">
            <v>0</v>
          </cell>
        </row>
        <row r="1983">
          <cell r="A1983">
            <v>28428912</v>
          </cell>
          <cell r="B1983" t="str">
            <v>SANDRA ELIANA JIMENEZ VASQUEZ</v>
          </cell>
          <cell r="C1983">
            <v>7606948</v>
          </cell>
          <cell r="D1983">
            <v>0</v>
          </cell>
          <cell r="E1983">
            <v>0</v>
          </cell>
          <cell r="F1983">
            <v>7606948</v>
          </cell>
        </row>
        <row r="1984">
          <cell r="A1984">
            <v>28452534</v>
          </cell>
          <cell r="B1984" t="str">
            <v>FANNY  GAMBOA GONZALEZ</v>
          </cell>
          <cell r="C1984">
            <v>3886700</v>
          </cell>
          <cell r="D1984">
            <v>3886700</v>
          </cell>
          <cell r="E1984">
            <v>0</v>
          </cell>
          <cell r="F1984">
            <v>0</v>
          </cell>
        </row>
        <row r="1985">
          <cell r="A1985">
            <v>28468838</v>
          </cell>
          <cell r="B1985" t="str">
            <v>FLOR ALBA MARTINEZ SAAVEDRA</v>
          </cell>
          <cell r="C1985">
            <v>49394849</v>
          </cell>
          <cell r="D1985">
            <v>0</v>
          </cell>
          <cell r="E1985">
            <v>0</v>
          </cell>
          <cell r="F1985">
            <v>49394849</v>
          </cell>
        </row>
        <row r="1986">
          <cell r="A1986">
            <v>28479435</v>
          </cell>
          <cell r="B1986" t="str">
            <v>WILMA ESPERANZA VIRVIESCAS GALVIS</v>
          </cell>
          <cell r="C1986">
            <v>3661763</v>
          </cell>
          <cell r="D1986">
            <v>3661763</v>
          </cell>
          <cell r="E1986">
            <v>0</v>
          </cell>
          <cell r="F1986">
            <v>0</v>
          </cell>
        </row>
        <row r="1987">
          <cell r="A1987">
            <v>28489533</v>
          </cell>
          <cell r="B1987" t="str">
            <v>ANA  GOMEZ MONTENEGRO</v>
          </cell>
          <cell r="C1987">
            <v>4067909</v>
          </cell>
          <cell r="D1987">
            <v>4067909</v>
          </cell>
          <cell r="E1987">
            <v>0</v>
          </cell>
          <cell r="F1987">
            <v>0</v>
          </cell>
        </row>
        <row r="1988">
          <cell r="A1988">
            <v>28524250</v>
          </cell>
          <cell r="B1988" t="str">
            <v xml:space="preserve">MARIA DE JESUS QUINTERO </v>
          </cell>
          <cell r="C1988">
            <v>1794412</v>
          </cell>
          <cell r="D1988">
            <v>0</v>
          </cell>
          <cell r="E1988">
            <v>0</v>
          </cell>
          <cell r="F1988">
            <v>1794412</v>
          </cell>
        </row>
        <row r="1989">
          <cell r="A1989">
            <v>28528774</v>
          </cell>
          <cell r="B1989" t="str">
            <v>MARIA ELVIA NAVARRO DE TORRES</v>
          </cell>
          <cell r="C1989">
            <v>14913896.18</v>
          </cell>
          <cell r="D1989">
            <v>0</v>
          </cell>
          <cell r="E1989">
            <v>0</v>
          </cell>
          <cell r="F1989">
            <v>14913896.18</v>
          </cell>
        </row>
        <row r="1990">
          <cell r="A1990">
            <v>28535776</v>
          </cell>
          <cell r="B1990" t="str">
            <v>DILMA CECILIA GONZALEZ TELLES</v>
          </cell>
          <cell r="C1990">
            <v>8209046</v>
          </cell>
          <cell r="D1990">
            <v>8209046</v>
          </cell>
          <cell r="E1990">
            <v>0</v>
          </cell>
          <cell r="F1990">
            <v>0</v>
          </cell>
        </row>
        <row r="1991">
          <cell r="A1991">
            <v>28548795</v>
          </cell>
          <cell r="B1991" t="str">
            <v>JINETH CAROLINA JIMENEZ GONZALEZ</v>
          </cell>
          <cell r="C1991">
            <v>25397226</v>
          </cell>
          <cell r="D1991">
            <v>0</v>
          </cell>
          <cell r="E1991">
            <v>0</v>
          </cell>
          <cell r="F1991">
            <v>25397226</v>
          </cell>
        </row>
        <row r="1992">
          <cell r="A1992">
            <v>28647023</v>
          </cell>
          <cell r="B1992" t="str">
            <v>HILDA LUCIA RODRIGUEZ BOHORQUEZ</v>
          </cell>
          <cell r="C1992">
            <v>3803475</v>
          </cell>
          <cell r="D1992">
            <v>3803475</v>
          </cell>
          <cell r="E1992">
            <v>0</v>
          </cell>
          <cell r="F1992">
            <v>0</v>
          </cell>
        </row>
        <row r="1993">
          <cell r="A1993">
            <v>28648733</v>
          </cell>
          <cell r="B1993" t="str">
            <v>LUZ MARINA MALAMBO PRADA</v>
          </cell>
          <cell r="C1993">
            <v>175833048</v>
          </cell>
          <cell r="D1993">
            <v>0</v>
          </cell>
          <cell r="E1993">
            <v>0</v>
          </cell>
          <cell r="F1993">
            <v>175833048</v>
          </cell>
        </row>
        <row r="1994">
          <cell r="A1994">
            <v>28697177</v>
          </cell>
          <cell r="B1994" t="str">
            <v>PAULA  MORENO SUAREZ</v>
          </cell>
          <cell r="C1994">
            <v>4979006</v>
          </cell>
          <cell r="D1994">
            <v>4979006</v>
          </cell>
          <cell r="E1994">
            <v>0</v>
          </cell>
          <cell r="F1994">
            <v>0</v>
          </cell>
        </row>
        <row r="1995">
          <cell r="A1995">
            <v>28713928</v>
          </cell>
          <cell r="B1995" t="str">
            <v>MARIA CRISTINA GOMEZ DE HOYOS</v>
          </cell>
          <cell r="C1995">
            <v>37712472</v>
          </cell>
          <cell r="D1995">
            <v>0</v>
          </cell>
          <cell r="E1995">
            <v>0</v>
          </cell>
          <cell r="F1995">
            <v>37712472</v>
          </cell>
        </row>
        <row r="1996">
          <cell r="A1996">
            <v>28715736</v>
          </cell>
          <cell r="B1996" t="str">
            <v>DORIS ESPERANZA CARDOZO PEREZ</v>
          </cell>
          <cell r="C1996">
            <v>3385170</v>
          </cell>
          <cell r="D1996">
            <v>0</v>
          </cell>
          <cell r="E1996">
            <v>0</v>
          </cell>
          <cell r="F1996">
            <v>3385170</v>
          </cell>
        </row>
        <row r="1997">
          <cell r="A1997">
            <v>28722420</v>
          </cell>
          <cell r="B1997" t="str">
            <v>NIDIA ARGENIS VIVAS CASTILLO</v>
          </cell>
          <cell r="C1997">
            <v>6131487</v>
          </cell>
          <cell r="D1997">
            <v>6131487</v>
          </cell>
          <cell r="E1997">
            <v>0</v>
          </cell>
          <cell r="F1997">
            <v>0</v>
          </cell>
        </row>
        <row r="1998">
          <cell r="A1998">
            <v>28722759</v>
          </cell>
          <cell r="B1998" t="str">
            <v>MARIA LILIA CERVERA FORERO</v>
          </cell>
          <cell r="C1998">
            <v>3824141</v>
          </cell>
          <cell r="D1998">
            <v>3824141</v>
          </cell>
          <cell r="E1998">
            <v>0</v>
          </cell>
          <cell r="F1998">
            <v>0</v>
          </cell>
        </row>
        <row r="1999">
          <cell r="A1999">
            <v>28737618</v>
          </cell>
          <cell r="B1999" t="str">
            <v>MARIA LIBIA HENAO VIUDA DE HENAO</v>
          </cell>
          <cell r="C1999">
            <v>5007001</v>
          </cell>
          <cell r="D1999">
            <v>0</v>
          </cell>
          <cell r="E1999">
            <v>0</v>
          </cell>
          <cell r="F1999">
            <v>5007001</v>
          </cell>
        </row>
        <row r="2000">
          <cell r="A2000">
            <v>28738829</v>
          </cell>
          <cell r="B2000" t="str">
            <v>ALICIA  GAVIRIA MEJIA</v>
          </cell>
          <cell r="C2000">
            <v>7244623</v>
          </cell>
          <cell r="D2000">
            <v>7244623</v>
          </cell>
          <cell r="E2000">
            <v>0</v>
          </cell>
          <cell r="F2000">
            <v>0</v>
          </cell>
        </row>
        <row r="2001">
          <cell r="A2001">
            <v>28739288</v>
          </cell>
          <cell r="B2001" t="str">
            <v>MARIA LEILA CAMPIÑO OSORIO</v>
          </cell>
          <cell r="C2001">
            <v>1794412</v>
          </cell>
          <cell r="D2001">
            <v>1794412</v>
          </cell>
          <cell r="E2001">
            <v>0</v>
          </cell>
          <cell r="F2001">
            <v>0</v>
          </cell>
        </row>
        <row r="2002">
          <cell r="A2002">
            <v>28782697</v>
          </cell>
          <cell r="B2002" t="str">
            <v>DEISY  LOZANO ORJUELA</v>
          </cell>
          <cell r="C2002">
            <v>16143745</v>
          </cell>
          <cell r="D2002">
            <v>0</v>
          </cell>
          <cell r="E2002">
            <v>0</v>
          </cell>
          <cell r="F2002">
            <v>16143745</v>
          </cell>
        </row>
        <row r="2003">
          <cell r="A2003">
            <v>28788090</v>
          </cell>
          <cell r="B2003" t="str">
            <v xml:space="preserve">BLANCA NIEVES GODOY </v>
          </cell>
          <cell r="C2003">
            <v>13635975.699999999</v>
          </cell>
          <cell r="D2003">
            <v>13635975.699999999</v>
          </cell>
          <cell r="E2003">
            <v>0</v>
          </cell>
          <cell r="F2003">
            <v>0</v>
          </cell>
        </row>
        <row r="2004">
          <cell r="A2004">
            <v>28788156</v>
          </cell>
          <cell r="B2004" t="str">
            <v>GLORIA AMPARO JIMENEZ CAICEDO</v>
          </cell>
          <cell r="C2004">
            <v>24077271.27</v>
          </cell>
          <cell r="D2004">
            <v>0</v>
          </cell>
          <cell r="E2004">
            <v>0</v>
          </cell>
          <cell r="F2004">
            <v>24077271.27</v>
          </cell>
        </row>
        <row r="2005">
          <cell r="A2005">
            <v>28788409</v>
          </cell>
          <cell r="B2005" t="str">
            <v>PIEDAD LILIANA ALMARIO CASTRO</v>
          </cell>
          <cell r="C2005">
            <v>12962718</v>
          </cell>
          <cell r="D2005">
            <v>0</v>
          </cell>
          <cell r="E2005">
            <v>0</v>
          </cell>
          <cell r="F2005">
            <v>12962718</v>
          </cell>
        </row>
        <row r="2006">
          <cell r="A2006">
            <v>28877916</v>
          </cell>
          <cell r="B2006" t="str">
            <v>MARIA CELINA SEPULVEDA BOHORQUEZ</v>
          </cell>
          <cell r="C2006">
            <v>10754889</v>
          </cell>
          <cell r="D2006">
            <v>10754889</v>
          </cell>
          <cell r="E2006">
            <v>0</v>
          </cell>
          <cell r="F2006">
            <v>0</v>
          </cell>
        </row>
        <row r="2007">
          <cell r="A2007">
            <v>28887289</v>
          </cell>
          <cell r="B2007" t="str">
            <v>ABIGAIL DEL CARMEN SERRANO CARDENAS</v>
          </cell>
          <cell r="C2007">
            <v>5967784</v>
          </cell>
          <cell r="D2007">
            <v>0</v>
          </cell>
          <cell r="E2007">
            <v>0</v>
          </cell>
          <cell r="F2007">
            <v>5967784</v>
          </cell>
        </row>
        <row r="2008">
          <cell r="A2008">
            <v>28944839</v>
          </cell>
          <cell r="B2008" t="str">
            <v>ROSA ELENA RUIZ CARMONA</v>
          </cell>
          <cell r="C2008">
            <v>26744727.760000002</v>
          </cell>
          <cell r="D2008">
            <v>0</v>
          </cell>
          <cell r="E2008">
            <v>0</v>
          </cell>
          <cell r="F2008">
            <v>26744727.760000002</v>
          </cell>
        </row>
        <row r="2009">
          <cell r="A2009">
            <v>28945475</v>
          </cell>
          <cell r="B2009" t="str">
            <v>MARIA ISOLINA OLIVEROS VILLAMIL</v>
          </cell>
          <cell r="C2009">
            <v>9099968.9499999993</v>
          </cell>
          <cell r="D2009">
            <v>0</v>
          </cell>
          <cell r="E2009">
            <v>0</v>
          </cell>
          <cell r="F2009">
            <v>9099968.9499999993</v>
          </cell>
        </row>
        <row r="2010">
          <cell r="A2010">
            <v>28967365</v>
          </cell>
          <cell r="B2010" t="str">
            <v xml:space="preserve">BLANCA FLOR GUZMAN </v>
          </cell>
          <cell r="C2010">
            <v>2877305.01</v>
          </cell>
          <cell r="D2010">
            <v>0</v>
          </cell>
          <cell r="E2010">
            <v>0</v>
          </cell>
          <cell r="F2010">
            <v>2877305.01</v>
          </cell>
        </row>
        <row r="2011">
          <cell r="A2011">
            <v>29383924</v>
          </cell>
          <cell r="B2011" t="str">
            <v xml:space="preserve">AMPARO DEL SOCORRO ARENAS </v>
          </cell>
          <cell r="C2011">
            <v>4000000</v>
          </cell>
          <cell r="D2011">
            <v>0</v>
          </cell>
          <cell r="E2011">
            <v>0</v>
          </cell>
          <cell r="F2011">
            <v>4000000</v>
          </cell>
        </row>
        <row r="2012">
          <cell r="A2012">
            <v>29842248</v>
          </cell>
          <cell r="B2012" t="str">
            <v>ESPERANZA  OCAMPO VELEZ</v>
          </cell>
          <cell r="C2012">
            <v>4000000</v>
          </cell>
          <cell r="D2012">
            <v>4000000</v>
          </cell>
          <cell r="E2012">
            <v>0</v>
          </cell>
          <cell r="F2012">
            <v>0</v>
          </cell>
        </row>
        <row r="2013">
          <cell r="A2013">
            <v>30016925</v>
          </cell>
          <cell r="B2013" t="str">
            <v>ADRIANA  DIAZ HERNANDEZ</v>
          </cell>
          <cell r="C2013">
            <v>2027841</v>
          </cell>
          <cell r="D2013">
            <v>0</v>
          </cell>
          <cell r="E2013">
            <v>0</v>
          </cell>
          <cell r="F2013">
            <v>2027841</v>
          </cell>
        </row>
        <row r="2014">
          <cell r="A2014">
            <v>30023713</v>
          </cell>
          <cell r="B2014" t="str">
            <v>AIDA NELLY GARZON DE SALAZAR</v>
          </cell>
          <cell r="C2014">
            <v>3803474</v>
          </cell>
          <cell r="D2014">
            <v>3803474</v>
          </cell>
          <cell r="E2014">
            <v>0</v>
          </cell>
          <cell r="F2014">
            <v>0</v>
          </cell>
        </row>
        <row r="2015">
          <cell r="A2015">
            <v>30024523</v>
          </cell>
          <cell r="B2015" t="str">
            <v>MARIA LUCIA CETINA RAMÍREZ</v>
          </cell>
          <cell r="C2015">
            <v>3661763</v>
          </cell>
          <cell r="D2015">
            <v>3661763</v>
          </cell>
          <cell r="E2015">
            <v>0</v>
          </cell>
          <cell r="F2015">
            <v>0</v>
          </cell>
        </row>
        <row r="2016">
          <cell r="A2016">
            <v>30049807</v>
          </cell>
          <cell r="B2016" t="str">
            <v>ARELIS YANETH LINDARTE ROJAS</v>
          </cell>
          <cell r="C2016">
            <v>10754889</v>
          </cell>
          <cell r="D2016">
            <v>10754889</v>
          </cell>
          <cell r="E2016">
            <v>0</v>
          </cell>
          <cell r="F2016">
            <v>0</v>
          </cell>
        </row>
        <row r="2017">
          <cell r="A2017">
            <v>30051493</v>
          </cell>
          <cell r="B2017" t="str">
            <v>SANDRA MILENA RAMOS SEPULVEDA</v>
          </cell>
          <cell r="C2017">
            <v>10754889</v>
          </cell>
          <cell r="D2017">
            <v>0</v>
          </cell>
          <cell r="E2017">
            <v>0</v>
          </cell>
          <cell r="F2017">
            <v>10754889</v>
          </cell>
        </row>
        <row r="2018">
          <cell r="A2018">
            <v>30054935</v>
          </cell>
          <cell r="B2018" t="str">
            <v>MERCEDES  FLORES LUCUARA</v>
          </cell>
          <cell r="C2018">
            <v>30268708</v>
          </cell>
          <cell r="D2018">
            <v>0</v>
          </cell>
          <cell r="E2018">
            <v>0</v>
          </cell>
          <cell r="F2018">
            <v>30268708</v>
          </cell>
        </row>
        <row r="2019">
          <cell r="A2019">
            <v>30274012</v>
          </cell>
          <cell r="B2019" t="str">
            <v>LUZ HELENA PINEDA YEPES</v>
          </cell>
          <cell r="C2019">
            <v>10754889</v>
          </cell>
          <cell r="D2019">
            <v>10754889</v>
          </cell>
          <cell r="E2019">
            <v>0</v>
          </cell>
          <cell r="F2019">
            <v>0</v>
          </cell>
        </row>
        <row r="2020">
          <cell r="A2020">
            <v>30300946</v>
          </cell>
          <cell r="B2020" t="str">
            <v>MARIA EDILMA MARIN HERNANDEZ</v>
          </cell>
          <cell r="C2020">
            <v>213103287</v>
          </cell>
          <cell r="D2020">
            <v>0</v>
          </cell>
          <cell r="E2020">
            <v>0</v>
          </cell>
          <cell r="F2020">
            <v>213103287</v>
          </cell>
        </row>
        <row r="2021">
          <cell r="A2021">
            <v>30343236</v>
          </cell>
          <cell r="B2021" t="str">
            <v>MARIA ACENETH CORREA LOPEZ</v>
          </cell>
          <cell r="C2021">
            <v>10754889</v>
          </cell>
          <cell r="D2021">
            <v>0</v>
          </cell>
          <cell r="E2021">
            <v>0</v>
          </cell>
          <cell r="F2021">
            <v>10754889</v>
          </cell>
        </row>
        <row r="2022">
          <cell r="A2022">
            <v>30348071</v>
          </cell>
          <cell r="B2022" t="str">
            <v>LUDIM NALINI SILVA PINZON</v>
          </cell>
          <cell r="C2022">
            <v>4778202</v>
          </cell>
          <cell r="D2022">
            <v>0</v>
          </cell>
          <cell r="E2022">
            <v>0</v>
          </cell>
          <cell r="F2022">
            <v>4778202</v>
          </cell>
        </row>
        <row r="2023">
          <cell r="A2023">
            <v>30516544</v>
          </cell>
          <cell r="B2023" t="str">
            <v>MERCEDES  LOSADA MEJIA</v>
          </cell>
          <cell r="C2023">
            <v>11415162</v>
          </cell>
          <cell r="D2023">
            <v>0</v>
          </cell>
          <cell r="E2023">
            <v>0</v>
          </cell>
          <cell r="F2023">
            <v>11415162</v>
          </cell>
        </row>
        <row r="2024">
          <cell r="A2024">
            <v>30701293</v>
          </cell>
          <cell r="B2024" t="str">
            <v>JUDITH FABIOLA BURGOS REVELO</v>
          </cell>
          <cell r="C2024">
            <v>3803474.5</v>
          </cell>
          <cell r="D2024">
            <v>0</v>
          </cell>
          <cell r="E2024">
            <v>0</v>
          </cell>
          <cell r="F2024">
            <v>3803474.5</v>
          </cell>
        </row>
        <row r="2025">
          <cell r="A2025">
            <v>30705055</v>
          </cell>
          <cell r="B2025" t="str">
            <v>LUZ STELLA GALVEZ DE PANTOJA</v>
          </cell>
          <cell r="C2025">
            <v>8870460</v>
          </cell>
          <cell r="D2025">
            <v>0</v>
          </cell>
          <cell r="E2025">
            <v>0</v>
          </cell>
          <cell r="F2025">
            <v>8870460</v>
          </cell>
        </row>
        <row r="2026">
          <cell r="A2026">
            <v>30705267</v>
          </cell>
          <cell r="B2026" t="str">
            <v>HILDA NELLY MUÑOZ LASSO</v>
          </cell>
          <cell r="C2026">
            <v>3951728</v>
          </cell>
          <cell r="D2026">
            <v>0</v>
          </cell>
          <cell r="E2026">
            <v>0</v>
          </cell>
          <cell r="F2026">
            <v>3951728</v>
          </cell>
        </row>
        <row r="2027">
          <cell r="A2027">
            <v>30707479</v>
          </cell>
          <cell r="B2027" t="str">
            <v>BLANCA STELLA SALCEDO ZAMBRANO</v>
          </cell>
          <cell r="C2027">
            <v>8870460</v>
          </cell>
          <cell r="D2027">
            <v>0</v>
          </cell>
          <cell r="E2027">
            <v>0</v>
          </cell>
          <cell r="F2027">
            <v>8870460</v>
          </cell>
        </row>
        <row r="2028">
          <cell r="A2028">
            <v>30707897</v>
          </cell>
          <cell r="B2028" t="str">
            <v>SONIA EDILMA DE LA ROSA DIEZ</v>
          </cell>
          <cell r="C2028">
            <v>24205685</v>
          </cell>
          <cell r="D2028">
            <v>0</v>
          </cell>
          <cell r="E2028">
            <v>0</v>
          </cell>
          <cell r="F2028">
            <v>24205685</v>
          </cell>
        </row>
        <row r="2029">
          <cell r="A2029">
            <v>30708417</v>
          </cell>
          <cell r="B2029" t="str">
            <v>MARIANA DE JESUS GUERRERO APOLO</v>
          </cell>
          <cell r="C2029">
            <v>8870460</v>
          </cell>
          <cell r="D2029">
            <v>0</v>
          </cell>
          <cell r="E2029">
            <v>0</v>
          </cell>
          <cell r="F2029">
            <v>8870460</v>
          </cell>
        </row>
        <row r="2030">
          <cell r="A2030">
            <v>30708613</v>
          </cell>
          <cell r="B2030" t="str">
            <v>ALBA DORIS MUÑOZ ORTEGA</v>
          </cell>
          <cell r="C2030">
            <v>24447028</v>
          </cell>
          <cell r="D2030">
            <v>0</v>
          </cell>
          <cell r="E2030">
            <v>0</v>
          </cell>
          <cell r="F2030">
            <v>24447028</v>
          </cell>
        </row>
        <row r="2031">
          <cell r="A2031">
            <v>30710016</v>
          </cell>
          <cell r="B2031" t="str">
            <v>ALBA STELLA BRAVO PADILLA</v>
          </cell>
          <cell r="C2031">
            <v>1667096</v>
          </cell>
          <cell r="D2031">
            <v>0</v>
          </cell>
          <cell r="E2031">
            <v>0</v>
          </cell>
          <cell r="F2031">
            <v>1667096</v>
          </cell>
        </row>
        <row r="2032">
          <cell r="A2032">
            <v>30710719</v>
          </cell>
          <cell r="B2032" t="str">
            <v>BERTHA IRENE BOLAÑOS BRAVO</v>
          </cell>
          <cell r="C2032">
            <v>22027539</v>
          </cell>
          <cell r="D2032">
            <v>0</v>
          </cell>
          <cell r="E2032">
            <v>0</v>
          </cell>
          <cell r="F2032">
            <v>22027539</v>
          </cell>
        </row>
        <row r="2033">
          <cell r="A2033">
            <v>30711625</v>
          </cell>
          <cell r="B2033" t="str">
            <v>JOSEFINA  REINA REINA</v>
          </cell>
          <cell r="C2033">
            <v>3803475</v>
          </cell>
          <cell r="D2033">
            <v>0</v>
          </cell>
          <cell r="E2033">
            <v>0</v>
          </cell>
          <cell r="F2033">
            <v>3803475</v>
          </cell>
        </row>
        <row r="2034">
          <cell r="A2034">
            <v>30712593</v>
          </cell>
          <cell r="B2034" t="str">
            <v>MARIELA DEL CARMEN TERAN GUAPUCAL</v>
          </cell>
          <cell r="C2034">
            <v>8870460</v>
          </cell>
          <cell r="D2034">
            <v>0</v>
          </cell>
          <cell r="E2034">
            <v>0</v>
          </cell>
          <cell r="F2034">
            <v>8870460</v>
          </cell>
        </row>
        <row r="2035">
          <cell r="A2035">
            <v>30714446</v>
          </cell>
          <cell r="B2035" t="str">
            <v>MARIELA  MELO BERNAL</v>
          </cell>
          <cell r="C2035">
            <v>25790579</v>
          </cell>
          <cell r="D2035">
            <v>0</v>
          </cell>
          <cell r="E2035">
            <v>0</v>
          </cell>
          <cell r="F2035">
            <v>25790579</v>
          </cell>
        </row>
        <row r="2036">
          <cell r="A2036">
            <v>30716720</v>
          </cell>
          <cell r="B2036" t="str">
            <v>MARIA TERESA ROMO DELGADO</v>
          </cell>
          <cell r="C2036">
            <v>10754889</v>
          </cell>
          <cell r="D2036">
            <v>10754889</v>
          </cell>
          <cell r="E2036">
            <v>0</v>
          </cell>
          <cell r="F2036">
            <v>0</v>
          </cell>
        </row>
        <row r="2037">
          <cell r="A2037">
            <v>30717521</v>
          </cell>
          <cell r="B2037" t="str">
            <v>MARGOTH DEL ROSARIO OJEDA GUERRERO</v>
          </cell>
          <cell r="C2037">
            <v>3339612</v>
          </cell>
          <cell r="D2037">
            <v>0</v>
          </cell>
          <cell r="E2037">
            <v>0</v>
          </cell>
          <cell r="F2037">
            <v>3339612</v>
          </cell>
        </row>
        <row r="2038">
          <cell r="A2038">
            <v>30719458</v>
          </cell>
          <cell r="B2038" t="str">
            <v>VICTORIA TEOTISTA PANTOJA JURADO</v>
          </cell>
          <cell r="C2038">
            <v>25790579</v>
          </cell>
          <cell r="D2038">
            <v>25790579</v>
          </cell>
          <cell r="E2038">
            <v>0</v>
          </cell>
          <cell r="F2038">
            <v>0</v>
          </cell>
        </row>
        <row r="2039">
          <cell r="A2039">
            <v>30725737</v>
          </cell>
          <cell r="B2039" t="str">
            <v>MARIA NANCY VALENCIA MONTEZUNA</v>
          </cell>
          <cell r="C2039">
            <v>2587334</v>
          </cell>
          <cell r="D2039">
            <v>0</v>
          </cell>
          <cell r="E2039">
            <v>0</v>
          </cell>
          <cell r="F2039">
            <v>2587334</v>
          </cell>
        </row>
        <row r="2040">
          <cell r="A2040">
            <v>30726385</v>
          </cell>
          <cell r="B2040" t="str">
            <v xml:space="preserve">ZENEIDA ROSALBA TRUJILLO </v>
          </cell>
          <cell r="C2040">
            <v>1980165</v>
          </cell>
          <cell r="D2040">
            <v>1980165</v>
          </cell>
          <cell r="E2040">
            <v>0</v>
          </cell>
          <cell r="F2040">
            <v>0</v>
          </cell>
        </row>
        <row r="2041">
          <cell r="A2041">
            <v>30726776</v>
          </cell>
          <cell r="B2041" t="str">
            <v>ADIELA MARGOTH ROMO ROMO</v>
          </cell>
          <cell r="C2041">
            <v>22731479</v>
          </cell>
          <cell r="D2041">
            <v>0</v>
          </cell>
          <cell r="E2041">
            <v>0</v>
          </cell>
          <cell r="F2041">
            <v>22731479</v>
          </cell>
        </row>
        <row r="2042">
          <cell r="A2042">
            <v>30726998</v>
          </cell>
          <cell r="B2042" t="str">
            <v xml:space="preserve">MERCEDES DEL ROSARIO LOPEZ </v>
          </cell>
          <cell r="C2042">
            <v>8870460</v>
          </cell>
          <cell r="D2042">
            <v>0</v>
          </cell>
          <cell r="E2042">
            <v>0</v>
          </cell>
          <cell r="F2042">
            <v>8870460</v>
          </cell>
        </row>
        <row r="2043">
          <cell r="A2043">
            <v>30727779</v>
          </cell>
          <cell r="B2043" t="str">
            <v>MERY GEORGE VELASCO DIAZ</v>
          </cell>
          <cell r="C2043">
            <v>3339612</v>
          </cell>
          <cell r="D2043">
            <v>0</v>
          </cell>
          <cell r="E2043">
            <v>0</v>
          </cell>
          <cell r="F2043">
            <v>3339612</v>
          </cell>
        </row>
        <row r="2044">
          <cell r="A2044">
            <v>30733850</v>
          </cell>
          <cell r="B2044" t="str">
            <v>MYRIAM DEL SOCORRO CABRERA CASTRO</v>
          </cell>
          <cell r="C2044">
            <v>1408756</v>
          </cell>
          <cell r="D2044">
            <v>0</v>
          </cell>
          <cell r="E2044">
            <v>0</v>
          </cell>
          <cell r="F2044">
            <v>1408756</v>
          </cell>
        </row>
        <row r="2045">
          <cell r="A2045">
            <v>30735350</v>
          </cell>
          <cell r="B2045" t="str">
            <v xml:space="preserve">MYRIAM FABIOLA JARAMILLO </v>
          </cell>
          <cell r="C2045">
            <v>6064720</v>
          </cell>
          <cell r="D2045">
            <v>0</v>
          </cell>
          <cell r="E2045">
            <v>0</v>
          </cell>
          <cell r="F2045">
            <v>6064720</v>
          </cell>
        </row>
        <row r="2046">
          <cell r="A2046">
            <v>30739008</v>
          </cell>
          <cell r="B2046" t="str">
            <v xml:space="preserve">TERESA DE JESUS GARCIA </v>
          </cell>
          <cell r="C2046">
            <v>41956544</v>
          </cell>
          <cell r="D2046">
            <v>0</v>
          </cell>
          <cell r="E2046">
            <v>0</v>
          </cell>
          <cell r="F2046">
            <v>41956544</v>
          </cell>
        </row>
        <row r="2047">
          <cell r="A2047">
            <v>30741605</v>
          </cell>
          <cell r="B2047" t="str">
            <v>YOMAIRA DEL ROSARIO HERNANDEZ AGUIRRE</v>
          </cell>
          <cell r="C2047">
            <v>22221158</v>
          </cell>
          <cell r="D2047">
            <v>0</v>
          </cell>
          <cell r="E2047">
            <v>0</v>
          </cell>
          <cell r="F2047">
            <v>22221158</v>
          </cell>
        </row>
        <row r="2048">
          <cell r="A2048">
            <v>31006189</v>
          </cell>
          <cell r="B2048" t="str">
            <v>MARGARITA  TORRES JARAMILLO</v>
          </cell>
          <cell r="C2048">
            <v>12578422</v>
          </cell>
          <cell r="D2048">
            <v>0</v>
          </cell>
          <cell r="E2048">
            <v>0</v>
          </cell>
          <cell r="F2048">
            <v>12578422</v>
          </cell>
        </row>
        <row r="2049">
          <cell r="A2049">
            <v>31016247</v>
          </cell>
          <cell r="B2049" t="str">
            <v>AURA MARIA VARGAS GARCIA</v>
          </cell>
          <cell r="C2049">
            <v>5750517</v>
          </cell>
          <cell r="D2049">
            <v>0</v>
          </cell>
          <cell r="E2049">
            <v>0</v>
          </cell>
          <cell r="F2049">
            <v>5750517</v>
          </cell>
        </row>
        <row r="2050">
          <cell r="A2050">
            <v>31204697</v>
          </cell>
          <cell r="B2050" t="str">
            <v xml:space="preserve">ALBA LUCIA CABALLERO </v>
          </cell>
          <cell r="C2050">
            <v>4000000</v>
          </cell>
          <cell r="D2050">
            <v>0</v>
          </cell>
          <cell r="E2050">
            <v>0</v>
          </cell>
          <cell r="F2050">
            <v>4000000</v>
          </cell>
        </row>
        <row r="2051">
          <cell r="A2051">
            <v>31228650</v>
          </cell>
          <cell r="B2051" t="str">
            <v>LUZ SILVANA CORREA VARGAS</v>
          </cell>
          <cell r="C2051">
            <v>4000000</v>
          </cell>
          <cell r="D2051">
            <v>0</v>
          </cell>
          <cell r="E2051">
            <v>0</v>
          </cell>
          <cell r="F2051">
            <v>4000000</v>
          </cell>
        </row>
        <row r="2052">
          <cell r="A2052">
            <v>31256000</v>
          </cell>
          <cell r="B2052" t="str">
            <v xml:space="preserve">CARMEN YADIRA MUÑOZ </v>
          </cell>
          <cell r="C2052">
            <v>4000000</v>
          </cell>
          <cell r="D2052">
            <v>0</v>
          </cell>
          <cell r="E2052">
            <v>0</v>
          </cell>
          <cell r="F2052">
            <v>4000000</v>
          </cell>
        </row>
        <row r="2053">
          <cell r="A2053">
            <v>31261533</v>
          </cell>
          <cell r="B2053" t="str">
            <v>ZOILA MARIA SOLARTE ALBAN</v>
          </cell>
          <cell r="C2053">
            <v>4000000</v>
          </cell>
          <cell r="D2053">
            <v>0</v>
          </cell>
          <cell r="E2053">
            <v>0</v>
          </cell>
          <cell r="F2053">
            <v>4000000</v>
          </cell>
        </row>
        <row r="2054">
          <cell r="A2054">
            <v>31281541</v>
          </cell>
          <cell r="B2054" t="str">
            <v xml:space="preserve">AMPARO  VELASQUEZ </v>
          </cell>
          <cell r="C2054">
            <v>4000000</v>
          </cell>
          <cell r="D2054">
            <v>0</v>
          </cell>
          <cell r="E2054">
            <v>0</v>
          </cell>
          <cell r="F2054">
            <v>4000000</v>
          </cell>
        </row>
        <row r="2055">
          <cell r="A2055">
            <v>31291455</v>
          </cell>
          <cell r="B2055" t="str">
            <v>AMALFI  CUADROS BONILLA</v>
          </cell>
          <cell r="C2055">
            <v>4000000</v>
          </cell>
          <cell r="D2055">
            <v>0</v>
          </cell>
          <cell r="E2055">
            <v>0</v>
          </cell>
          <cell r="F2055">
            <v>4000000</v>
          </cell>
        </row>
        <row r="2056">
          <cell r="A2056">
            <v>31395849</v>
          </cell>
          <cell r="B2056" t="str">
            <v xml:space="preserve">YOLANDA  VARELA </v>
          </cell>
          <cell r="C2056">
            <v>4000000</v>
          </cell>
          <cell r="D2056">
            <v>0</v>
          </cell>
          <cell r="E2056">
            <v>0</v>
          </cell>
          <cell r="F2056">
            <v>4000000</v>
          </cell>
        </row>
        <row r="2057">
          <cell r="A2057">
            <v>31496152</v>
          </cell>
          <cell r="B2057" t="str">
            <v>BLANCA NUBIA RENDON BONILLA</v>
          </cell>
          <cell r="C2057">
            <v>4000000</v>
          </cell>
          <cell r="D2057">
            <v>0</v>
          </cell>
          <cell r="E2057">
            <v>0</v>
          </cell>
          <cell r="F2057">
            <v>4000000</v>
          </cell>
        </row>
        <row r="2058">
          <cell r="A2058">
            <v>31712417</v>
          </cell>
          <cell r="B2058" t="str">
            <v>DIANA MARIA RODRIGUEZ MURILLO</v>
          </cell>
          <cell r="C2058">
            <v>123200000</v>
          </cell>
          <cell r="D2058">
            <v>0</v>
          </cell>
          <cell r="E2058">
            <v>0</v>
          </cell>
          <cell r="F2058">
            <v>123200000</v>
          </cell>
        </row>
        <row r="2059">
          <cell r="A2059">
            <v>31883487</v>
          </cell>
          <cell r="B2059" t="str">
            <v xml:space="preserve">RUBIELA  PRECIADO </v>
          </cell>
          <cell r="C2059">
            <v>4000000</v>
          </cell>
          <cell r="D2059">
            <v>0</v>
          </cell>
          <cell r="E2059">
            <v>0</v>
          </cell>
          <cell r="F2059">
            <v>4000000</v>
          </cell>
        </row>
        <row r="2060">
          <cell r="A2060">
            <v>31912173</v>
          </cell>
          <cell r="B2060" t="str">
            <v>ADRIANA DEL PILAR ZARAMA SARRALDE</v>
          </cell>
          <cell r="C2060">
            <v>64435000</v>
          </cell>
          <cell r="D2060">
            <v>0</v>
          </cell>
          <cell r="E2060">
            <v>0</v>
          </cell>
          <cell r="F2060">
            <v>64435000</v>
          </cell>
        </row>
        <row r="2061">
          <cell r="A2061">
            <v>32102900</v>
          </cell>
          <cell r="B2061" t="str">
            <v>LUZ HELENA MOLINA MORENO</v>
          </cell>
          <cell r="C2061">
            <v>6894550</v>
          </cell>
          <cell r="D2061">
            <v>0</v>
          </cell>
          <cell r="E2061">
            <v>0</v>
          </cell>
          <cell r="F2061">
            <v>6894550</v>
          </cell>
        </row>
        <row r="2062">
          <cell r="A2062">
            <v>32213955</v>
          </cell>
          <cell r="B2062" t="str">
            <v>JUDITH  SORACA NAVARRO</v>
          </cell>
          <cell r="C2062">
            <v>10865704</v>
          </cell>
          <cell r="D2062">
            <v>10865704</v>
          </cell>
          <cell r="E2062">
            <v>0</v>
          </cell>
          <cell r="F2062">
            <v>0</v>
          </cell>
        </row>
        <row r="2063">
          <cell r="A2063">
            <v>32302233</v>
          </cell>
          <cell r="B2063" t="str">
            <v xml:space="preserve">CARMEN ESTER MORENO </v>
          </cell>
          <cell r="C2063">
            <v>5658382</v>
          </cell>
          <cell r="D2063">
            <v>5658382</v>
          </cell>
          <cell r="E2063">
            <v>0</v>
          </cell>
          <cell r="F2063">
            <v>0</v>
          </cell>
        </row>
        <row r="2064">
          <cell r="A2064">
            <v>32393926</v>
          </cell>
          <cell r="B2064" t="str">
            <v>LUZ VIVIANA LOPEZ LOPEZ</v>
          </cell>
          <cell r="C2064">
            <v>7244623</v>
          </cell>
          <cell r="D2064">
            <v>7244623</v>
          </cell>
          <cell r="E2064">
            <v>0</v>
          </cell>
          <cell r="F2064">
            <v>0</v>
          </cell>
        </row>
        <row r="2065">
          <cell r="A2065">
            <v>32418258</v>
          </cell>
          <cell r="B2065" t="str">
            <v>MARIA NOHELIA SANCHEZ OSPINA</v>
          </cell>
          <cell r="C2065">
            <v>260000000</v>
          </cell>
          <cell r="D2065">
            <v>0</v>
          </cell>
          <cell r="E2065">
            <v>0</v>
          </cell>
          <cell r="F2065">
            <v>260000000</v>
          </cell>
        </row>
        <row r="2066">
          <cell r="A2066">
            <v>32532910</v>
          </cell>
          <cell r="B2066" t="str">
            <v>MARIA MAGNOLIA MORENO AGUIRRE</v>
          </cell>
          <cell r="C2066">
            <v>4063783</v>
          </cell>
          <cell r="D2066">
            <v>4063783</v>
          </cell>
          <cell r="E2066">
            <v>0</v>
          </cell>
          <cell r="F2066">
            <v>0</v>
          </cell>
        </row>
        <row r="2067">
          <cell r="A2067">
            <v>32536819</v>
          </cell>
          <cell r="B2067" t="str">
            <v>MARTHA CECILIA GARCIA VELASQUEZ</v>
          </cell>
          <cell r="C2067">
            <v>7244623</v>
          </cell>
          <cell r="D2067">
            <v>7244623</v>
          </cell>
          <cell r="E2067">
            <v>0</v>
          </cell>
          <cell r="F2067">
            <v>0</v>
          </cell>
        </row>
        <row r="2068">
          <cell r="A2068">
            <v>32562167</v>
          </cell>
          <cell r="B2068" t="str">
            <v xml:space="preserve">LAURA ESLITH MARTINEZ </v>
          </cell>
          <cell r="C2068">
            <v>7244623</v>
          </cell>
          <cell r="D2068">
            <v>7244623</v>
          </cell>
          <cell r="E2068">
            <v>0</v>
          </cell>
          <cell r="F2068">
            <v>0</v>
          </cell>
        </row>
        <row r="2069">
          <cell r="A2069">
            <v>32623370</v>
          </cell>
          <cell r="B2069" t="str">
            <v>OMAIRA  GOMEZ DE SANTAMARIA</v>
          </cell>
          <cell r="C2069">
            <v>5159171</v>
          </cell>
          <cell r="D2069">
            <v>5159171</v>
          </cell>
          <cell r="E2069">
            <v>0</v>
          </cell>
          <cell r="F2069">
            <v>0</v>
          </cell>
        </row>
        <row r="2070">
          <cell r="A2070">
            <v>32683720</v>
          </cell>
          <cell r="B2070" t="str">
            <v>LESVIA  MARTINEZ DOMINGUEZ</v>
          </cell>
          <cell r="C2070">
            <v>3122265</v>
          </cell>
          <cell r="D2070">
            <v>3122265</v>
          </cell>
          <cell r="E2070">
            <v>0</v>
          </cell>
          <cell r="F2070">
            <v>0</v>
          </cell>
        </row>
        <row r="2071">
          <cell r="A2071">
            <v>32697283</v>
          </cell>
          <cell r="B2071" t="str">
            <v>LIGIA ESTHER GARCIA TARAZONA</v>
          </cell>
          <cell r="C2071">
            <v>11958662</v>
          </cell>
          <cell r="D2071">
            <v>11958662</v>
          </cell>
          <cell r="E2071">
            <v>0</v>
          </cell>
          <cell r="F2071">
            <v>0</v>
          </cell>
        </row>
        <row r="2072">
          <cell r="A2072">
            <v>32796798</v>
          </cell>
          <cell r="B2072" t="str">
            <v>CLAUDIA PATRICIA BARRIOS DIAZ</v>
          </cell>
          <cell r="C2072">
            <v>5159171</v>
          </cell>
          <cell r="D2072">
            <v>5159171</v>
          </cell>
          <cell r="E2072">
            <v>0</v>
          </cell>
          <cell r="F2072">
            <v>0</v>
          </cell>
        </row>
        <row r="2073">
          <cell r="A2073">
            <v>32810550</v>
          </cell>
          <cell r="B2073" t="str">
            <v>MARIA ODALIA ALONSO GONZALES</v>
          </cell>
          <cell r="C2073">
            <v>120000000</v>
          </cell>
          <cell r="D2073">
            <v>120000000</v>
          </cell>
          <cell r="E2073">
            <v>0</v>
          </cell>
          <cell r="F2073">
            <v>0</v>
          </cell>
        </row>
        <row r="2074">
          <cell r="A2074">
            <v>32823983</v>
          </cell>
          <cell r="B2074" t="str">
            <v>JACQUELINE  SANJUANELO MOSQUERA</v>
          </cell>
          <cell r="C2074">
            <v>4945700</v>
          </cell>
          <cell r="D2074">
            <v>4945700</v>
          </cell>
          <cell r="E2074">
            <v>0</v>
          </cell>
          <cell r="F2074">
            <v>0</v>
          </cell>
        </row>
        <row r="2075">
          <cell r="A2075">
            <v>32850289</v>
          </cell>
          <cell r="B2075" t="str">
            <v>EMELINA MARCELA RODRIGUEZ RODRIGUEZ</v>
          </cell>
          <cell r="C2075">
            <v>243295206</v>
          </cell>
          <cell r="D2075">
            <v>243295206</v>
          </cell>
          <cell r="E2075">
            <v>0</v>
          </cell>
          <cell r="F2075">
            <v>0</v>
          </cell>
        </row>
        <row r="2076">
          <cell r="A2076">
            <v>33120730</v>
          </cell>
          <cell r="B2076" t="str">
            <v>PETRONA  PAJARO DE MOYA</v>
          </cell>
          <cell r="C2076">
            <v>1153510</v>
          </cell>
          <cell r="D2076">
            <v>1153510</v>
          </cell>
          <cell r="E2076">
            <v>0</v>
          </cell>
          <cell r="F2076">
            <v>0</v>
          </cell>
        </row>
        <row r="2077">
          <cell r="A2077">
            <v>33148356</v>
          </cell>
          <cell r="B2077" t="str">
            <v>JACINTA DE JESUS GOMEZ DE BARRAZA</v>
          </cell>
          <cell r="C2077">
            <v>2805763</v>
          </cell>
          <cell r="D2077">
            <v>2805763</v>
          </cell>
          <cell r="E2077">
            <v>0</v>
          </cell>
          <cell r="F2077">
            <v>0</v>
          </cell>
        </row>
        <row r="2078">
          <cell r="A2078">
            <v>33153295</v>
          </cell>
          <cell r="B2078" t="str">
            <v>ARGELINA  BARRIOS HERNANDEZ</v>
          </cell>
          <cell r="C2078">
            <v>3605123</v>
          </cell>
          <cell r="D2078">
            <v>0</v>
          </cell>
          <cell r="E2078">
            <v>0</v>
          </cell>
          <cell r="F2078">
            <v>3605123</v>
          </cell>
        </row>
        <row r="2079">
          <cell r="A2079">
            <v>33154067</v>
          </cell>
          <cell r="B2079" t="str">
            <v>ENILFA  PEREZ RIVERA</v>
          </cell>
          <cell r="C2079">
            <v>3007134</v>
          </cell>
          <cell r="D2079">
            <v>3007134</v>
          </cell>
          <cell r="E2079">
            <v>0</v>
          </cell>
          <cell r="F2079">
            <v>0</v>
          </cell>
        </row>
        <row r="2080">
          <cell r="A2080">
            <v>33191476</v>
          </cell>
          <cell r="B2080" t="str">
            <v>ELSY MARIA TAPIA JIMENEZ</v>
          </cell>
          <cell r="C2080">
            <v>10754889</v>
          </cell>
          <cell r="D2080">
            <v>10754889</v>
          </cell>
          <cell r="E2080">
            <v>0</v>
          </cell>
          <cell r="F2080">
            <v>0</v>
          </cell>
        </row>
        <row r="2081">
          <cell r="A2081">
            <v>33213033</v>
          </cell>
          <cell r="B2081" t="str">
            <v>YOLANDA ESTHER LOPEZ GARCIA</v>
          </cell>
          <cell r="C2081">
            <v>620509500</v>
          </cell>
          <cell r="D2081">
            <v>0</v>
          </cell>
          <cell r="E2081">
            <v>0</v>
          </cell>
          <cell r="F2081">
            <v>620509500</v>
          </cell>
        </row>
        <row r="2082">
          <cell r="A2082">
            <v>33213824</v>
          </cell>
          <cell r="B2082" t="str">
            <v>YIRA ELENA ARRIETA GALVIS</v>
          </cell>
          <cell r="C2082">
            <v>8787370</v>
          </cell>
          <cell r="D2082">
            <v>8787370</v>
          </cell>
          <cell r="E2082">
            <v>0</v>
          </cell>
          <cell r="F2082">
            <v>0</v>
          </cell>
        </row>
        <row r="2083">
          <cell r="A2083">
            <v>33214338</v>
          </cell>
          <cell r="B2083" t="str">
            <v>JESURIS DEL CARMEN GIL DAVILA</v>
          </cell>
          <cell r="C2083">
            <v>1044873</v>
          </cell>
          <cell r="D2083">
            <v>0</v>
          </cell>
          <cell r="E2083">
            <v>0</v>
          </cell>
          <cell r="F2083">
            <v>1044873</v>
          </cell>
        </row>
        <row r="2084">
          <cell r="A2084">
            <v>33214686</v>
          </cell>
          <cell r="B2084" t="str">
            <v>GABRIELA  VEGA CASSALETH</v>
          </cell>
          <cell r="C2084">
            <v>3803474</v>
          </cell>
          <cell r="D2084">
            <v>0</v>
          </cell>
          <cell r="E2084">
            <v>0</v>
          </cell>
          <cell r="F2084">
            <v>3803474</v>
          </cell>
        </row>
        <row r="2085">
          <cell r="A2085">
            <v>33216339</v>
          </cell>
          <cell r="B2085" t="str">
            <v>YURAIMA  OSPINO BERRIO</v>
          </cell>
          <cell r="C2085">
            <v>1044873</v>
          </cell>
          <cell r="D2085">
            <v>0</v>
          </cell>
          <cell r="E2085">
            <v>0</v>
          </cell>
          <cell r="F2085">
            <v>1044873</v>
          </cell>
        </row>
        <row r="2086">
          <cell r="A2086">
            <v>33245332</v>
          </cell>
          <cell r="B2086" t="str">
            <v>JAIRO JHONSSON RUIZ BURBANO</v>
          </cell>
          <cell r="C2086">
            <v>1489648</v>
          </cell>
          <cell r="D2086">
            <v>0</v>
          </cell>
          <cell r="E2086">
            <v>0</v>
          </cell>
          <cell r="F2086">
            <v>1489648</v>
          </cell>
        </row>
        <row r="2087">
          <cell r="A2087">
            <v>33368790</v>
          </cell>
          <cell r="B2087" t="str">
            <v>YADELSI PATRICIA QUINTERO TELLEZ</v>
          </cell>
          <cell r="C2087">
            <v>2027841</v>
          </cell>
          <cell r="D2087">
            <v>2027841</v>
          </cell>
          <cell r="E2087">
            <v>0</v>
          </cell>
          <cell r="F2087">
            <v>0</v>
          </cell>
        </row>
        <row r="2088">
          <cell r="A2088">
            <v>33376693</v>
          </cell>
          <cell r="B2088" t="str">
            <v>LILIANA  CARDENAS ROJAS</v>
          </cell>
          <cell r="C2088">
            <v>2152304</v>
          </cell>
          <cell r="D2088">
            <v>0</v>
          </cell>
          <cell r="E2088">
            <v>0</v>
          </cell>
          <cell r="F2088">
            <v>2152304</v>
          </cell>
        </row>
        <row r="2089">
          <cell r="A2089">
            <v>33377165</v>
          </cell>
          <cell r="B2089" t="str">
            <v>DORA ANGELA MOLINA MOLINA</v>
          </cell>
          <cell r="C2089">
            <v>4055681</v>
          </cell>
          <cell r="D2089">
            <v>4055681</v>
          </cell>
          <cell r="E2089">
            <v>0</v>
          </cell>
          <cell r="F2089">
            <v>0</v>
          </cell>
        </row>
        <row r="2090">
          <cell r="A2090">
            <v>33377838</v>
          </cell>
          <cell r="B2090" t="str">
            <v>JENNY MARIEN BONILLA DIAZ</v>
          </cell>
          <cell r="C2090">
            <v>1879805</v>
          </cell>
          <cell r="D2090">
            <v>1879805</v>
          </cell>
          <cell r="E2090">
            <v>0</v>
          </cell>
          <cell r="F2090">
            <v>0</v>
          </cell>
        </row>
        <row r="2091">
          <cell r="A2091">
            <v>33378278</v>
          </cell>
          <cell r="B2091" t="str">
            <v xml:space="preserve">ANGELA VIVIANA BARAJAS </v>
          </cell>
          <cell r="C2091">
            <v>4351378</v>
          </cell>
          <cell r="D2091">
            <v>4351378</v>
          </cell>
          <cell r="E2091">
            <v>0</v>
          </cell>
          <cell r="F2091">
            <v>0</v>
          </cell>
        </row>
        <row r="2092">
          <cell r="A2092">
            <v>33445194</v>
          </cell>
          <cell r="B2092" t="str">
            <v>BERTHA MARINA PEREZ GUTIERREZ</v>
          </cell>
          <cell r="C2092">
            <v>3803474</v>
          </cell>
          <cell r="D2092">
            <v>0</v>
          </cell>
          <cell r="E2092">
            <v>0</v>
          </cell>
          <cell r="F2092">
            <v>3803474</v>
          </cell>
        </row>
        <row r="2093">
          <cell r="A2093">
            <v>33445843</v>
          </cell>
          <cell r="B2093" t="str">
            <v>NIEVES  APONTE PUERTO</v>
          </cell>
          <cell r="C2093">
            <v>3661763</v>
          </cell>
          <cell r="D2093">
            <v>3661763</v>
          </cell>
          <cell r="E2093">
            <v>0</v>
          </cell>
          <cell r="F2093">
            <v>0</v>
          </cell>
        </row>
        <row r="2094">
          <cell r="A2094">
            <v>33447825</v>
          </cell>
          <cell r="B2094" t="str">
            <v>IRMA FABIOLA PIRAGAUTA DE PEREZ</v>
          </cell>
          <cell r="C2094">
            <v>3661763</v>
          </cell>
          <cell r="D2094">
            <v>3661763</v>
          </cell>
          <cell r="E2094">
            <v>0</v>
          </cell>
          <cell r="F2094">
            <v>0</v>
          </cell>
        </row>
        <row r="2095">
          <cell r="A2095">
            <v>33448463</v>
          </cell>
          <cell r="B2095" t="str">
            <v>LUZ HELENA NIÑO DE NIÑO</v>
          </cell>
          <cell r="C2095">
            <v>3661763</v>
          </cell>
          <cell r="D2095">
            <v>0</v>
          </cell>
          <cell r="E2095">
            <v>0</v>
          </cell>
          <cell r="F2095">
            <v>3661763</v>
          </cell>
        </row>
        <row r="2096">
          <cell r="A2096">
            <v>33448772</v>
          </cell>
          <cell r="B2096" t="str">
            <v>FLOR NAYIBE PRECIADO BARRERA</v>
          </cell>
          <cell r="C2096">
            <v>3661763</v>
          </cell>
          <cell r="D2096">
            <v>3661763</v>
          </cell>
          <cell r="E2096">
            <v>0</v>
          </cell>
          <cell r="F2096">
            <v>0</v>
          </cell>
        </row>
        <row r="2097">
          <cell r="A2097">
            <v>33448891</v>
          </cell>
          <cell r="B2097" t="str">
            <v>ROSA NELCY CAMARGO CHAPARRO</v>
          </cell>
          <cell r="C2097">
            <v>3215181</v>
          </cell>
          <cell r="D2097">
            <v>3215181</v>
          </cell>
          <cell r="E2097">
            <v>0</v>
          </cell>
          <cell r="F2097">
            <v>0</v>
          </cell>
        </row>
        <row r="2098">
          <cell r="A2098">
            <v>33449426</v>
          </cell>
          <cell r="B2098" t="str">
            <v>ELIZABETH ALICIA DEL ROSARIO NIÑO CHAPARRO</v>
          </cell>
          <cell r="C2098">
            <v>3661763</v>
          </cell>
          <cell r="D2098">
            <v>0</v>
          </cell>
          <cell r="E2098">
            <v>0</v>
          </cell>
          <cell r="F2098">
            <v>3661763</v>
          </cell>
        </row>
        <row r="2099">
          <cell r="A2099">
            <v>33623157</v>
          </cell>
          <cell r="B2099" t="str">
            <v>GLORIA SOFIA OROZCO BALLESTAS</v>
          </cell>
          <cell r="C2099">
            <v>3803475</v>
          </cell>
          <cell r="D2099">
            <v>3803475</v>
          </cell>
          <cell r="E2099">
            <v>0</v>
          </cell>
          <cell r="F2099">
            <v>0</v>
          </cell>
        </row>
        <row r="2100">
          <cell r="A2100">
            <v>33675572</v>
          </cell>
          <cell r="B2100" t="str">
            <v>NELLY OMAIRA PERILLA ROLDAN</v>
          </cell>
          <cell r="C2100">
            <v>7606948</v>
          </cell>
          <cell r="D2100">
            <v>0</v>
          </cell>
          <cell r="E2100">
            <v>0</v>
          </cell>
          <cell r="F2100">
            <v>7606948</v>
          </cell>
        </row>
        <row r="2101">
          <cell r="A2101">
            <v>33701007</v>
          </cell>
          <cell r="B2101" t="str">
            <v>SANDRA MILENA MILLAN TORRES</v>
          </cell>
          <cell r="C2101">
            <v>4055681</v>
          </cell>
          <cell r="D2101">
            <v>0</v>
          </cell>
          <cell r="E2101">
            <v>0</v>
          </cell>
          <cell r="F2101">
            <v>4055681</v>
          </cell>
        </row>
        <row r="2102">
          <cell r="A2102">
            <v>33701676</v>
          </cell>
          <cell r="B2102" t="str">
            <v>MELISSA CATALINA FORERO MEDINA</v>
          </cell>
          <cell r="C2102">
            <v>2618885</v>
          </cell>
          <cell r="D2102">
            <v>0</v>
          </cell>
          <cell r="E2102">
            <v>0</v>
          </cell>
          <cell r="F2102">
            <v>2618885</v>
          </cell>
        </row>
        <row r="2103">
          <cell r="A2103">
            <v>33702512</v>
          </cell>
          <cell r="B2103" t="str">
            <v>MIREYA ELENA MURCIA MORENO</v>
          </cell>
          <cell r="C2103">
            <v>2027841</v>
          </cell>
          <cell r="D2103">
            <v>2027841</v>
          </cell>
          <cell r="E2103">
            <v>0</v>
          </cell>
          <cell r="F2103">
            <v>0</v>
          </cell>
        </row>
        <row r="2104">
          <cell r="A2104">
            <v>33702513</v>
          </cell>
          <cell r="B2104" t="str">
            <v>YULIETH LILIANA REYES FORERO</v>
          </cell>
          <cell r="C2104">
            <v>2027841</v>
          </cell>
          <cell r="D2104">
            <v>0</v>
          </cell>
          <cell r="E2104">
            <v>0</v>
          </cell>
          <cell r="F2104">
            <v>2027841</v>
          </cell>
        </row>
        <row r="2105">
          <cell r="A2105">
            <v>33797799</v>
          </cell>
          <cell r="B2105" t="str">
            <v>CLAUDIA PATRICIA FONSECA OCHOA</v>
          </cell>
          <cell r="C2105">
            <v>1879805</v>
          </cell>
          <cell r="D2105">
            <v>1879805</v>
          </cell>
          <cell r="E2105">
            <v>0</v>
          </cell>
          <cell r="F2105">
            <v>0</v>
          </cell>
        </row>
        <row r="2106">
          <cell r="A2106">
            <v>33993020</v>
          </cell>
          <cell r="B2106" t="str">
            <v>JUAN PABLO GARCIA SOTO</v>
          </cell>
          <cell r="C2106">
            <v>1179000000</v>
          </cell>
          <cell r="D2106">
            <v>1179000000</v>
          </cell>
          <cell r="E2106">
            <v>0</v>
          </cell>
          <cell r="F2106">
            <v>0</v>
          </cell>
        </row>
        <row r="2107">
          <cell r="A2107">
            <v>34510481</v>
          </cell>
          <cell r="B2107" t="str">
            <v>MARLON FERNANDO VIVAS MEDINA</v>
          </cell>
          <cell r="C2107">
            <v>3661943</v>
          </cell>
          <cell r="D2107">
            <v>0</v>
          </cell>
          <cell r="E2107">
            <v>0</v>
          </cell>
          <cell r="F2107">
            <v>3661943</v>
          </cell>
        </row>
        <row r="2108">
          <cell r="A2108">
            <v>34523484</v>
          </cell>
          <cell r="B2108" t="str">
            <v>YOLANDA  CORDOBA HOYOS</v>
          </cell>
          <cell r="C2108">
            <v>4000000</v>
          </cell>
          <cell r="D2108">
            <v>0</v>
          </cell>
          <cell r="E2108">
            <v>0</v>
          </cell>
          <cell r="F2108">
            <v>4000000</v>
          </cell>
        </row>
        <row r="2109">
          <cell r="A2109">
            <v>34532569</v>
          </cell>
          <cell r="B2109" t="str">
            <v>MELIDA GRACIELA BENAVIDES DE ESTRELLA</v>
          </cell>
          <cell r="C2109">
            <v>28647714</v>
          </cell>
          <cell r="D2109">
            <v>0</v>
          </cell>
          <cell r="E2109">
            <v>0</v>
          </cell>
          <cell r="F2109">
            <v>28647714</v>
          </cell>
        </row>
        <row r="2110">
          <cell r="A2110">
            <v>34567908</v>
          </cell>
          <cell r="B2110" t="str">
            <v>ALFONSO MARIA DURAN DURAN</v>
          </cell>
          <cell r="C2110">
            <v>9126088</v>
          </cell>
          <cell r="D2110">
            <v>9126088</v>
          </cell>
          <cell r="E2110">
            <v>9126088</v>
          </cell>
          <cell r="F2110">
            <v>9126088</v>
          </cell>
        </row>
        <row r="2111">
          <cell r="A2111">
            <v>34678214</v>
          </cell>
          <cell r="B2111" t="str">
            <v>YAQUELINE  VALENCIA CAMACHO</v>
          </cell>
          <cell r="C2111">
            <v>13815658</v>
          </cell>
          <cell r="D2111">
            <v>13815658</v>
          </cell>
          <cell r="E2111">
            <v>0</v>
          </cell>
          <cell r="F2111">
            <v>0</v>
          </cell>
        </row>
        <row r="2112">
          <cell r="A2112">
            <v>34678484</v>
          </cell>
          <cell r="B2112" t="str">
            <v>LEYDA  CAICEDO ARBOLEDA</v>
          </cell>
          <cell r="C2112">
            <v>13815658</v>
          </cell>
          <cell r="D2112">
            <v>0</v>
          </cell>
          <cell r="E2112">
            <v>0</v>
          </cell>
          <cell r="F2112">
            <v>13815658</v>
          </cell>
        </row>
        <row r="2113">
          <cell r="A2113">
            <v>34974187</v>
          </cell>
          <cell r="B2113" t="str">
            <v>GLORIA ESTHER SIERRA GOMEZ</v>
          </cell>
          <cell r="C2113">
            <v>10754889</v>
          </cell>
          <cell r="D2113">
            <v>10754889</v>
          </cell>
          <cell r="E2113">
            <v>0</v>
          </cell>
          <cell r="F2113">
            <v>0</v>
          </cell>
        </row>
        <row r="2114">
          <cell r="A2114">
            <v>34986930</v>
          </cell>
          <cell r="B2114" t="str">
            <v>DORELY DEL SOCORRO VEGA</v>
          </cell>
          <cell r="C2114">
            <v>1200000000</v>
          </cell>
          <cell r="D2114">
            <v>1200000000</v>
          </cell>
          <cell r="E2114">
            <v>0</v>
          </cell>
          <cell r="F2114">
            <v>0</v>
          </cell>
        </row>
        <row r="2115">
          <cell r="A2115">
            <v>35400981</v>
          </cell>
          <cell r="B2115" t="str">
            <v>MARTHA MARINA ROJAS ROMERO</v>
          </cell>
          <cell r="C2115">
            <v>3661763</v>
          </cell>
          <cell r="D2115">
            <v>3661763</v>
          </cell>
          <cell r="E2115">
            <v>0</v>
          </cell>
          <cell r="F2115">
            <v>0</v>
          </cell>
        </row>
        <row r="2116">
          <cell r="A2116">
            <v>35401289</v>
          </cell>
          <cell r="B2116" t="str">
            <v>MELBA CATALINA BARRAGAN DE GOMEZ</v>
          </cell>
          <cell r="C2116">
            <v>4067909</v>
          </cell>
          <cell r="D2116">
            <v>4067909</v>
          </cell>
          <cell r="E2116">
            <v>0</v>
          </cell>
          <cell r="F2116">
            <v>0</v>
          </cell>
        </row>
        <row r="2117">
          <cell r="A2117">
            <v>35405730</v>
          </cell>
          <cell r="B2117" t="str">
            <v>DORA ELENA MALAGON GARZON</v>
          </cell>
          <cell r="C2117">
            <v>6131487</v>
          </cell>
          <cell r="D2117">
            <v>6131487</v>
          </cell>
          <cell r="E2117">
            <v>0</v>
          </cell>
          <cell r="F2117">
            <v>0</v>
          </cell>
        </row>
        <row r="2118">
          <cell r="A2118">
            <v>35409249</v>
          </cell>
          <cell r="B2118" t="str">
            <v>DORIS MERCEDES CASTRO AVILA</v>
          </cell>
          <cell r="C2118">
            <v>6131487</v>
          </cell>
          <cell r="D2118">
            <v>6131487</v>
          </cell>
          <cell r="E2118">
            <v>0</v>
          </cell>
          <cell r="F2118">
            <v>0</v>
          </cell>
        </row>
        <row r="2119">
          <cell r="A2119">
            <v>35411421</v>
          </cell>
          <cell r="B2119" t="str">
            <v>CLAUDIA PATRICIA GOMEZ QUINTERO</v>
          </cell>
          <cell r="C2119">
            <v>6131487</v>
          </cell>
          <cell r="D2119">
            <v>6131487</v>
          </cell>
          <cell r="E2119">
            <v>0</v>
          </cell>
          <cell r="F2119">
            <v>0</v>
          </cell>
        </row>
        <row r="2120">
          <cell r="A2120">
            <v>35411714</v>
          </cell>
          <cell r="B2120" t="str">
            <v>FLOR MARINA CIFUENTES LEITON</v>
          </cell>
          <cell r="C2120">
            <v>6131487</v>
          </cell>
          <cell r="D2120">
            <v>6131487</v>
          </cell>
          <cell r="E2120">
            <v>0</v>
          </cell>
          <cell r="F2120">
            <v>0</v>
          </cell>
        </row>
        <row r="2121">
          <cell r="A2121">
            <v>35413391</v>
          </cell>
          <cell r="B2121" t="str">
            <v>OLGA CECILIA RODRIGUEZ CORTES</v>
          </cell>
          <cell r="C2121">
            <v>6131487</v>
          </cell>
          <cell r="D2121">
            <v>6131487</v>
          </cell>
          <cell r="E2121">
            <v>0</v>
          </cell>
          <cell r="F2121">
            <v>0</v>
          </cell>
        </row>
        <row r="2122">
          <cell r="A2122">
            <v>35413988</v>
          </cell>
          <cell r="B2122" t="str">
            <v>MARIA CRISTINA BAUTISTA BALLESTEROS</v>
          </cell>
          <cell r="C2122">
            <v>6131487</v>
          </cell>
          <cell r="D2122">
            <v>6131487</v>
          </cell>
          <cell r="E2122">
            <v>0</v>
          </cell>
          <cell r="F2122">
            <v>0</v>
          </cell>
        </row>
        <row r="2123">
          <cell r="A2123">
            <v>35415083</v>
          </cell>
          <cell r="B2123" t="str">
            <v>MARISOL  RODRIGUEZ TORO</v>
          </cell>
          <cell r="C2123">
            <v>6131487</v>
          </cell>
          <cell r="D2123">
            <v>6131487</v>
          </cell>
          <cell r="E2123">
            <v>0</v>
          </cell>
          <cell r="F2123">
            <v>0</v>
          </cell>
        </row>
        <row r="2124">
          <cell r="A2124">
            <v>35415765</v>
          </cell>
          <cell r="B2124" t="str">
            <v>SANDRA JANNETHE GOMEZ GOMEZ</v>
          </cell>
          <cell r="C2124">
            <v>6131487</v>
          </cell>
          <cell r="D2124">
            <v>6131487</v>
          </cell>
          <cell r="E2124">
            <v>0</v>
          </cell>
          <cell r="F2124">
            <v>0</v>
          </cell>
        </row>
        <row r="2125">
          <cell r="A2125">
            <v>35416884</v>
          </cell>
          <cell r="B2125" t="str">
            <v>MARTHA ISABEL RUBIO RUBIO</v>
          </cell>
          <cell r="C2125">
            <v>6131487</v>
          </cell>
          <cell r="D2125">
            <v>6131487</v>
          </cell>
          <cell r="E2125">
            <v>0</v>
          </cell>
          <cell r="F2125">
            <v>0</v>
          </cell>
        </row>
        <row r="2126">
          <cell r="A2126">
            <v>35417408</v>
          </cell>
          <cell r="B2126" t="str">
            <v>YOLANDA EDITH PEÑA BELLO</v>
          </cell>
          <cell r="C2126">
            <v>6131487</v>
          </cell>
          <cell r="D2126">
            <v>6131487</v>
          </cell>
          <cell r="E2126">
            <v>0</v>
          </cell>
          <cell r="F2126">
            <v>0</v>
          </cell>
        </row>
        <row r="2127">
          <cell r="A2127">
            <v>35417620</v>
          </cell>
          <cell r="B2127" t="str">
            <v xml:space="preserve">MARTHA ISABEL ALFONSO </v>
          </cell>
          <cell r="C2127">
            <v>6131487</v>
          </cell>
          <cell r="D2127">
            <v>6131487</v>
          </cell>
          <cell r="E2127">
            <v>0</v>
          </cell>
          <cell r="F2127">
            <v>0</v>
          </cell>
        </row>
        <row r="2128">
          <cell r="A2128">
            <v>35419463</v>
          </cell>
          <cell r="B2128" t="str">
            <v>ELVIA JASMIN FORERO SALGADO</v>
          </cell>
          <cell r="C2128">
            <v>6131487</v>
          </cell>
          <cell r="D2128">
            <v>6131487</v>
          </cell>
          <cell r="E2128">
            <v>0</v>
          </cell>
          <cell r="F2128">
            <v>0</v>
          </cell>
        </row>
        <row r="2129">
          <cell r="A2129">
            <v>35422041</v>
          </cell>
          <cell r="B2129" t="str">
            <v>MARGOTH LILIANA PEÑUELA MORENO</v>
          </cell>
          <cell r="C2129">
            <v>6131487</v>
          </cell>
          <cell r="D2129">
            <v>6131487</v>
          </cell>
          <cell r="E2129">
            <v>0</v>
          </cell>
          <cell r="F2129">
            <v>0</v>
          </cell>
        </row>
        <row r="2130">
          <cell r="A2130">
            <v>35425499</v>
          </cell>
          <cell r="B2130" t="str">
            <v>DERLY YOHANNA MENDEZ TRIVIÑO</v>
          </cell>
          <cell r="C2130">
            <v>6131487</v>
          </cell>
          <cell r="D2130">
            <v>6131487</v>
          </cell>
          <cell r="E2130">
            <v>0</v>
          </cell>
          <cell r="F2130">
            <v>0</v>
          </cell>
        </row>
        <row r="2131">
          <cell r="A2131">
            <v>35428473</v>
          </cell>
          <cell r="B2131" t="str">
            <v>LEIDY CONSTANZA GARCIA RAMIREZ</v>
          </cell>
          <cell r="C2131">
            <v>6131487</v>
          </cell>
          <cell r="D2131">
            <v>6131487</v>
          </cell>
          <cell r="E2131">
            <v>0</v>
          </cell>
          <cell r="F2131">
            <v>0</v>
          </cell>
        </row>
        <row r="2132">
          <cell r="A2132">
            <v>35522453</v>
          </cell>
          <cell r="B2132" t="str">
            <v>YOSNY ESMEDY VELOZA ESPINOSA</v>
          </cell>
          <cell r="C2132">
            <v>6131487</v>
          </cell>
          <cell r="D2132">
            <v>6131487</v>
          </cell>
          <cell r="E2132">
            <v>0</v>
          </cell>
          <cell r="F2132">
            <v>0</v>
          </cell>
        </row>
        <row r="2133">
          <cell r="A2133">
            <v>35851148</v>
          </cell>
          <cell r="B2133" t="str">
            <v>MARIO ANTONIO CARDENAS MEJIA</v>
          </cell>
          <cell r="C2133">
            <v>7244623</v>
          </cell>
          <cell r="D2133">
            <v>7244623</v>
          </cell>
          <cell r="E2133">
            <v>0</v>
          </cell>
          <cell r="F2133">
            <v>0</v>
          </cell>
        </row>
        <row r="2134">
          <cell r="A2134">
            <v>36066968</v>
          </cell>
          <cell r="B2134" t="str">
            <v>HARBLEIDY ANDREA PASINGA MUÑOZ</v>
          </cell>
          <cell r="C2134">
            <v>2457685</v>
          </cell>
          <cell r="D2134">
            <v>0</v>
          </cell>
          <cell r="E2134">
            <v>0</v>
          </cell>
          <cell r="F2134">
            <v>2457685</v>
          </cell>
        </row>
        <row r="2135">
          <cell r="A2135">
            <v>36068839</v>
          </cell>
          <cell r="B2135" t="str">
            <v>ANGELICA ROCIO VALBUENA BOHORQUEZ</v>
          </cell>
          <cell r="C2135">
            <v>2544720</v>
          </cell>
          <cell r="D2135">
            <v>2544720</v>
          </cell>
          <cell r="E2135">
            <v>0</v>
          </cell>
          <cell r="F2135">
            <v>0</v>
          </cell>
        </row>
        <row r="2136">
          <cell r="A2136">
            <v>36068866</v>
          </cell>
          <cell r="B2136" t="str">
            <v>CLAUDIA LORENA MONTENEGRO TRIVIÑO</v>
          </cell>
          <cell r="C2136">
            <v>3177817</v>
          </cell>
          <cell r="D2136">
            <v>0</v>
          </cell>
          <cell r="E2136">
            <v>0</v>
          </cell>
          <cell r="F2136">
            <v>3177817</v>
          </cell>
        </row>
        <row r="2137">
          <cell r="A2137">
            <v>36087000</v>
          </cell>
          <cell r="B2137" t="str">
            <v xml:space="preserve">GLORIA CECILIA TRUJILLO </v>
          </cell>
          <cell r="C2137">
            <v>5702191</v>
          </cell>
          <cell r="D2137">
            <v>0</v>
          </cell>
          <cell r="E2137">
            <v>0</v>
          </cell>
          <cell r="F2137">
            <v>5702191</v>
          </cell>
        </row>
        <row r="2138">
          <cell r="A2138">
            <v>36088761</v>
          </cell>
          <cell r="B2138" t="str">
            <v>MARIA EDILMA ALMANZA JIMENEZ</v>
          </cell>
          <cell r="C2138">
            <v>3661943</v>
          </cell>
          <cell r="D2138">
            <v>3661943</v>
          </cell>
          <cell r="E2138">
            <v>0</v>
          </cell>
          <cell r="F2138">
            <v>0</v>
          </cell>
        </row>
        <row r="2139">
          <cell r="A2139">
            <v>36145581</v>
          </cell>
          <cell r="B2139" t="str">
            <v>MARIA ELENA MEDINA DE SANCHEZ</v>
          </cell>
          <cell r="C2139">
            <v>3661943</v>
          </cell>
          <cell r="D2139">
            <v>3661943</v>
          </cell>
          <cell r="E2139">
            <v>0</v>
          </cell>
          <cell r="F2139">
            <v>0</v>
          </cell>
        </row>
        <row r="2140">
          <cell r="A2140">
            <v>36147590</v>
          </cell>
          <cell r="B2140" t="str">
            <v>INES  DURAN ROSERO</v>
          </cell>
          <cell r="C2140">
            <v>3661943</v>
          </cell>
          <cell r="D2140">
            <v>0</v>
          </cell>
          <cell r="E2140">
            <v>0</v>
          </cell>
          <cell r="F2140">
            <v>3661943</v>
          </cell>
        </row>
        <row r="2141">
          <cell r="A2141">
            <v>36147654</v>
          </cell>
          <cell r="B2141" t="str">
            <v>MELVA ELENA SIERRA FACUNDO</v>
          </cell>
          <cell r="C2141">
            <v>3661943</v>
          </cell>
          <cell r="D2141">
            <v>0</v>
          </cell>
          <cell r="E2141">
            <v>0</v>
          </cell>
          <cell r="F2141">
            <v>3661943</v>
          </cell>
        </row>
        <row r="2142">
          <cell r="A2142">
            <v>36149221</v>
          </cell>
          <cell r="B2142" t="str">
            <v>ANA ELSA VIVAS DUSSAN</v>
          </cell>
          <cell r="C2142">
            <v>6131486</v>
          </cell>
          <cell r="D2142">
            <v>0</v>
          </cell>
          <cell r="E2142">
            <v>0</v>
          </cell>
          <cell r="F2142">
            <v>6131486</v>
          </cell>
        </row>
        <row r="2143">
          <cell r="A2143">
            <v>36154577</v>
          </cell>
          <cell r="B2143" t="str">
            <v>AMANDA  LOZANO CUELLAR</v>
          </cell>
          <cell r="C2143">
            <v>6131486</v>
          </cell>
          <cell r="D2143">
            <v>0</v>
          </cell>
          <cell r="E2143">
            <v>0</v>
          </cell>
          <cell r="F2143">
            <v>6131486</v>
          </cell>
        </row>
        <row r="2144">
          <cell r="A2144">
            <v>36156635</v>
          </cell>
          <cell r="B2144" t="str">
            <v>CARMEN  CARDENAS PERAFAN</v>
          </cell>
          <cell r="C2144">
            <v>3661943</v>
          </cell>
          <cell r="D2144">
            <v>0</v>
          </cell>
          <cell r="E2144">
            <v>0</v>
          </cell>
          <cell r="F2144">
            <v>3661943</v>
          </cell>
        </row>
        <row r="2145">
          <cell r="A2145">
            <v>36156793</v>
          </cell>
          <cell r="B2145" t="str">
            <v>BEATRIZ  CASTRO DE OSORIO</v>
          </cell>
          <cell r="C2145">
            <v>3661943</v>
          </cell>
          <cell r="D2145">
            <v>3661943</v>
          </cell>
          <cell r="E2145">
            <v>0</v>
          </cell>
          <cell r="F2145">
            <v>0</v>
          </cell>
        </row>
        <row r="2146">
          <cell r="A2146">
            <v>36156930</v>
          </cell>
          <cell r="B2146" t="str">
            <v>LUZ DARY HERNANDEZ VALENZUELA</v>
          </cell>
          <cell r="C2146">
            <v>6131486</v>
          </cell>
          <cell r="D2146">
            <v>0</v>
          </cell>
          <cell r="E2146">
            <v>0</v>
          </cell>
          <cell r="F2146">
            <v>6131486</v>
          </cell>
        </row>
        <row r="2147">
          <cell r="A2147">
            <v>36156950</v>
          </cell>
          <cell r="B2147" t="str">
            <v>MARIA TERESA CABRERA ZULETA</v>
          </cell>
          <cell r="C2147">
            <v>4979006</v>
          </cell>
          <cell r="D2147">
            <v>0</v>
          </cell>
          <cell r="E2147">
            <v>0</v>
          </cell>
          <cell r="F2147">
            <v>4979006</v>
          </cell>
        </row>
        <row r="2148">
          <cell r="A2148">
            <v>36157122</v>
          </cell>
          <cell r="B2148" t="str">
            <v>MIREYA  ROMERO OCHOA</v>
          </cell>
          <cell r="C2148">
            <v>4526659</v>
          </cell>
          <cell r="D2148">
            <v>0</v>
          </cell>
          <cell r="E2148">
            <v>0</v>
          </cell>
          <cell r="F2148">
            <v>4526659</v>
          </cell>
        </row>
        <row r="2149">
          <cell r="A2149">
            <v>36157253</v>
          </cell>
          <cell r="B2149" t="str">
            <v xml:space="preserve">NELLY  BONILLA </v>
          </cell>
          <cell r="C2149">
            <v>5383703</v>
          </cell>
          <cell r="D2149">
            <v>0</v>
          </cell>
          <cell r="E2149">
            <v>0</v>
          </cell>
          <cell r="F2149">
            <v>5383703</v>
          </cell>
        </row>
        <row r="2150">
          <cell r="A2150">
            <v>36157603</v>
          </cell>
          <cell r="B2150" t="str">
            <v>IRMA  CUELLAR QUINTERO</v>
          </cell>
          <cell r="C2150">
            <v>3322966</v>
          </cell>
          <cell r="D2150">
            <v>3322966</v>
          </cell>
          <cell r="E2150">
            <v>0</v>
          </cell>
          <cell r="F2150">
            <v>0</v>
          </cell>
        </row>
        <row r="2151">
          <cell r="A2151">
            <v>36157936</v>
          </cell>
          <cell r="B2151" t="str">
            <v>ESPERANZA  QUINTERO CHARRY</v>
          </cell>
          <cell r="C2151">
            <v>3803475</v>
          </cell>
          <cell r="D2151">
            <v>3803475</v>
          </cell>
          <cell r="E2151">
            <v>0</v>
          </cell>
          <cell r="F2151">
            <v>0</v>
          </cell>
        </row>
        <row r="2152">
          <cell r="A2152">
            <v>36164363</v>
          </cell>
          <cell r="B2152" t="str">
            <v>MIREYA  LINARES HERRERA</v>
          </cell>
          <cell r="C2152">
            <v>3661943</v>
          </cell>
          <cell r="D2152">
            <v>3661943</v>
          </cell>
          <cell r="E2152">
            <v>0</v>
          </cell>
          <cell r="F2152">
            <v>0</v>
          </cell>
        </row>
        <row r="2153">
          <cell r="A2153">
            <v>36164997</v>
          </cell>
          <cell r="B2153" t="str">
            <v>LUCELIDA  MONTES OLIVEROS</v>
          </cell>
          <cell r="C2153">
            <v>4835640</v>
          </cell>
          <cell r="D2153">
            <v>0</v>
          </cell>
          <cell r="E2153">
            <v>0</v>
          </cell>
          <cell r="F2153">
            <v>4835640</v>
          </cell>
        </row>
        <row r="2154">
          <cell r="A2154">
            <v>36165872</v>
          </cell>
          <cell r="B2154" t="str">
            <v>MARIA ORFA RIVERA RAMIREZ</v>
          </cell>
          <cell r="C2154">
            <v>4935199</v>
          </cell>
          <cell r="D2154">
            <v>4935199</v>
          </cell>
          <cell r="E2154">
            <v>0</v>
          </cell>
          <cell r="F2154">
            <v>0</v>
          </cell>
        </row>
        <row r="2155">
          <cell r="A2155">
            <v>36168105</v>
          </cell>
          <cell r="B2155" t="str">
            <v>YINETH  MORENO SERRATO</v>
          </cell>
          <cell r="C2155">
            <v>3661943</v>
          </cell>
          <cell r="D2155">
            <v>3661943</v>
          </cell>
          <cell r="E2155">
            <v>0</v>
          </cell>
          <cell r="F2155">
            <v>0</v>
          </cell>
        </row>
        <row r="2156">
          <cell r="A2156">
            <v>36168634</v>
          </cell>
          <cell r="B2156" t="str">
            <v>ANA CECILIA AMAR GARCES</v>
          </cell>
          <cell r="C2156">
            <v>2140766</v>
          </cell>
          <cell r="D2156">
            <v>0</v>
          </cell>
          <cell r="E2156">
            <v>0</v>
          </cell>
          <cell r="F2156">
            <v>2140766</v>
          </cell>
        </row>
        <row r="2157">
          <cell r="A2157">
            <v>36174813</v>
          </cell>
          <cell r="B2157" t="str">
            <v xml:space="preserve">MARIA LUDIBIA TRILLERAS </v>
          </cell>
          <cell r="C2157">
            <v>3661943</v>
          </cell>
          <cell r="D2157">
            <v>3661943</v>
          </cell>
          <cell r="E2157">
            <v>0</v>
          </cell>
          <cell r="F2157">
            <v>0</v>
          </cell>
        </row>
        <row r="2158">
          <cell r="A2158">
            <v>36175972</v>
          </cell>
          <cell r="B2158" t="str">
            <v>MARTHA LUCIA DELGADO SOTO</v>
          </cell>
          <cell r="C2158">
            <v>1236759</v>
          </cell>
          <cell r="D2158">
            <v>0</v>
          </cell>
          <cell r="E2158">
            <v>0</v>
          </cell>
          <cell r="F2158">
            <v>1236759</v>
          </cell>
        </row>
        <row r="2159">
          <cell r="A2159">
            <v>36176045</v>
          </cell>
          <cell r="B2159" t="str">
            <v xml:space="preserve">ALBA ROCIO CORDOBA </v>
          </cell>
          <cell r="C2159">
            <v>5383703</v>
          </cell>
          <cell r="D2159">
            <v>5383703</v>
          </cell>
          <cell r="E2159">
            <v>0</v>
          </cell>
          <cell r="F2159">
            <v>0</v>
          </cell>
        </row>
        <row r="2160">
          <cell r="A2160">
            <v>36179867</v>
          </cell>
          <cell r="B2160" t="str">
            <v>MARIA ENITH BONILLA RAMIREZ</v>
          </cell>
          <cell r="C2160">
            <v>3215183</v>
          </cell>
          <cell r="D2160">
            <v>0</v>
          </cell>
          <cell r="E2160">
            <v>0</v>
          </cell>
          <cell r="F2160">
            <v>3215183</v>
          </cell>
        </row>
        <row r="2161">
          <cell r="A2161">
            <v>36180016</v>
          </cell>
          <cell r="B2161" t="str">
            <v>LUCY  CERQUERA OLAYA</v>
          </cell>
          <cell r="C2161">
            <v>4979006</v>
          </cell>
          <cell r="D2161">
            <v>0</v>
          </cell>
          <cell r="E2161">
            <v>0</v>
          </cell>
          <cell r="F2161">
            <v>4979006</v>
          </cell>
        </row>
        <row r="2162">
          <cell r="A2162">
            <v>36184735</v>
          </cell>
          <cell r="B2162" t="str">
            <v>MATHA ISABEL MATEUS CHAVARRRO</v>
          </cell>
          <cell r="C2162">
            <v>3661943</v>
          </cell>
          <cell r="D2162">
            <v>3661943</v>
          </cell>
          <cell r="E2162">
            <v>0</v>
          </cell>
          <cell r="F2162">
            <v>0</v>
          </cell>
        </row>
        <row r="2163">
          <cell r="A2163">
            <v>36270574</v>
          </cell>
          <cell r="B2163" t="str">
            <v>NELLY  DIAZ REYES</v>
          </cell>
          <cell r="C2163">
            <v>3661943</v>
          </cell>
          <cell r="D2163">
            <v>0</v>
          </cell>
          <cell r="E2163">
            <v>0</v>
          </cell>
          <cell r="F2163">
            <v>3661943</v>
          </cell>
        </row>
        <row r="2164">
          <cell r="A2164">
            <v>36272120</v>
          </cell>
          <cell r="B2164" t="str">
            <v>OLGA MARY CHAVARRO DE MUÑOZ</v>
          </cell>
          <cell r="C2164">
            <v>3661943</v>
          </cell>
          <cell r="D2164">
            <v>0</v>
          </cell>
          <cell r="E2164">
            <v>0</v>
          </cell>
          <cell r="F2164">
            <v>3661943</v>
          </cell>
        </row>
        <row r="2165">
          <cell r="A2165">
            <v>36272906</v>
          </cell>
          <cell r="B2165" t="str">
            <v xml:space="preserve">ISABEL  VALENCIA </v>
          </cell>
          <cell r="C2165">
            <v>5160444</v>
          </cell>
          <cell r="D2165">
            <v>0</v>
          </cell>
          <cell r="E2165">
            <v>0</v>
          </cell>
          <cell r="F2165">
            <v>5160444</v>
          </cell>
        </row>
        <row r="2166">
          <cell r="A2166">
            <v>36273214</v>
          </cell>
          <cell r="B2166" t="str">
            <v>MIRYAM  TUQUERRES SANCHEZ</v>
          </cell>
          <cell r="C2166">
            <v>3661943</v>
          </cell>
          <cell r="D2166">
            <v>3661943</v>
          </cell>
          <cell r="E2166">
            <v>0</v>
          </cell>
          <cell r="F2166">
            <v>0</v>
          </cell>
        </row>
        <row r="2167">
          <cell r="A2167">
            <v>36279406</v>
          </cell>
          <cell r="B2167" t="str">
            <v>ANA RITHA ORTIZ BOLAÑOS</v>
          </cell>
          <cell r="C2167">
            <v>10124962</v>
          </cell>
          <cell r="D2167">
            <v>10124962</v>
          </cell>
          <cell r="E2167">
            <v>0</v>
          </cell>
          <cell r="F2167">
            <v>0</v>
          </cell>
        </row>
        <row r="2168">
          <cell r="A2168">
            <v>36280518</v>
          </cell>
          <cell r="B2168" t="str">
            <v>BETTY  VILLARREAL HURTADO</v>
          </cell>
          <cell r="C2168">
            <v>2686109</v>
          </cell>
          <cell r="D2168">
            <v>2686109</v>
          </cell>
          <cell r="E2168">
            <v>0</v>
          </cell>
          <cell r="F2168">
            <v>0</v>
          </cell>
        </row>
        <row r="2169">
          <cell r="A2169">
            <v>36284412</v>
          </cell>
          <cell r="B2169" t="str">
            <v>DORIS NORBENY ORDOÑEZ ESPINOSA</v>
          </cell>
          <cell r="C2169">
            <v>21343015</v>
          </cell>
          <cell r="D2169">
            <v>0</v>
          </cell>
          <cell r="E2169">
            <v>0</v>
          </cell>
          <cell r="F2169">
            <v>21343015</v>
          </cell>
        </row>
        <row r="2170">
          <cell r="A2170">
            <v>36287043</v>
          </cell>
          <cell r="B2170" t="str">
            <v>CONSTANZA  UREÑA GONZALEZ</v>
          </cell>
          <cell r="C2170">
            <v>4717983</v>
          </cell>
          <cell r="D2170">
            <v>0</v>
          </cell>
          <cell r="E2170">
            <v>0</v>
          </cell>
          <cell r="F2170">
            <v>4717983</v>
          </cell>
        </row>
        <row r="2171">
          <cell r="A2171">
            <v>36310880</v>
          </cell>
          <cell r="B2171" t="str">
            <v>EDNA LILIANA SILVA VASQUEZ</v>
          </cell>
          <cell r="C2171">
            <v>3803475</v>
          </cell>
          <cell r="D2171">
            <v>0</v>
          </cell>
          <cell r="E2171">
            <v>0</v>
          </cell>
          <cell r="F2171">
            <v>3803475</v>
          </cell>
        </row>
        <row r="2172">
          <cell r="A2172">
            <v>36503804</v>
          </cell>
          <cell r="B2172" t="str">
            <v>YORSELIS  ARENGAS ABRIL</v>
          </cell>
          <cell r="C2172">
            <v>62050950</v>
          </cell>
          <cell r="D2172">
            <v>0</v>
          </cell>
          <cell r="E2172">
            <v>62050950</v>
          </cell>
          <cell r="F2172">
            <v>124101900</v>
          </cell>
        </row>
        <row r="2173">
          <cell r="A2173">
            <v>36516015</v>
          </cell>
          <cell r="B2173" t="str">
            <v>DORIS  SANCHEZ GONZALEZ</v>
          </cell>
          <cell r="C2173">
            <v>17329242</v>
          </cell>
          <cell r="D2173">
            <v>11958662</v>
          </cell>
          <cell r="E2173">
            <v>0</v>
          </cell>
          <cell r="F2173">
            <v>5370580</v>
          </cell>
        </row>
        <row r="2174">
          <cell r="A2174">
            <v>36586502</v>
          </cell>
          <cell r="B2174" t="str">
            <v>MERY  QUINTERO VILORIA</v>
          </cell>
          <cell r="C2174">
            <v>11958662</v>
          </cell>
          <cell r="D2174">
            <v>11958662</v>
          </cell>
          <cell r="E2174">
            <v>0</v>
          </cell>
          <cell r="F2174">
            <v>0</v>
          </cell>
        </row>
        <row r="2175">
          <cell r="A2175">
            <v>36587884</v>
          </cell>
          <cell r="B2175" t="str">
            <v>NUBIA ISABEL QUINTERO QUINTERO</v>
          </cell>
          <cell r="C2175">
            <v>4484209</v>
          </cell>
          <cell r="D2175">
            <v>0</v>
          </cell>
          <cell r="E2175">
            <v>0</v>
          </cell>
          <cell r="F2175">
            <v>4484209</v>
          </cell>
        </row>
        <row r="2176">
          <cell r="A2176">
            <v>36718561</v>
          </cell>
          <cell r="B2176" t="str">
            <v>MARIA ISABEL BARRAZA LOZANO</v>
          </cell>
          <cell r="C2176">
            <v>17723748</v>
          </cell>
          <cell r="D2176">
            <v>17723748</v>
          </cell>
          <cell r="E2176">
            <v>0</v>
          </cell>
          <cell r="F2176">
            <v>0</v>
          </cell>
        </row>
        <row r="2177">
          <cell r="A2177">
            <v>36750791</v>
          </cell>
          <cell r="B2177" t="str">
            <v>ANNA EDUVINA ALVAREZ MORALES</v>
          </cell>
          <cell r="C2177">
            <v>1980165</v>
          </cell>
          <cell r="D2177">
            <v>0</v>
          </cell>
          <cell r="E2177">
            <v>0</v>
          </cell>
          <cell r="F2177">
            <v>1980165</v>
          </cell>
        </row>
        <row r="2178">
          <cell r="A2178">
            <v>36752606</v>
          </cell>
          <cell r="B2178" t="str">
            <v>OMAIRA JANETH ROSERO GETIAL</v>
          </cell>
          <cell r="C2178">
            <v>2152304</v>
          </cell>
          <cell r="D2178">
            <v>0</v>
          </cell>
          <cell r="E2178">
            <v>0</v>
          </cell>
          <cell r="F2178">
            <v>2152304</v>
          </cell>
        </row>
        <row r="2179">
          <cell r="A2179">
            <v>36811278</v>
          </cell>
          <cell r="B2179" t="str">
            <v>FRANCELY  HERNANDEZ GUERRERO</v>
          </cell>
          <cell r="C2179">
            <v>857358</v>
          </cell>
          <cell r="D2179">
            <v>0</v>
          </cell>
          <cell r="E2179">
            <v>0</v>
          </cell>
          <cell r="F2179">
            <v>857358</v>
          </cell>
        </row>
        <row r="2180">
          <cell r="A2180">
            <v>36931366</v>
          </cell>
          <cell r="B2180" t="str">
            <v xml:space="preserve">COLOMBIA DIOGINA NASNER </v>
          </cell>
          <cell r="C2180">
            <v>13426243</v>
          </cell>
          <cell r="D2180">
            <v>0</v>
          </cell>
          <cell r="E2180">
            <v>0</v>
          </cell>
          <cell r="F2180">
            <v>13426243</v>
          </cell>
        </row>
        <row r="2181">
          <cell r="A2181">
            <v>36991556</v>
          </cell>
          <cell r="B2181" t="str">
            <v>LUZ MARINA SOTELO DIAZ</v>
          </cell>
          <cell r="C2181">
            <v>3803475</v>
          </cell>
          <cell r="D2181">
            <v>0</v>
          </cell>
          <cell r="E2181">
            <v>0</v>
          </cell>
          <cell r="F2181">
            <v>3803475</v>
          </cell>
        </row>
        <row r="2182">
          <cell r="A2182">
            <v>36992830</v>
          </cell>
          <cell r="B2182" t="str">
            <v xml:space="preserve">DORIS CELINA CALVACHI </v>
          </cell>
          <cell r="C2182">
            <v>2577527</v>
          </cell>
          <cell r="D2182">
            <v>0</v>
          </cell>
          <cell r="E2182">
            <v>0</v>
          </cell>
          <cell r="F2182">
            <v>2577527</v>
          </cell>
        </row>
        <row r="2183">
          <cell r="A2183">
            <v>36993324</v>
          </cell>
          <cell r="B2183" t="str">
            <v xml:space="preserve">CONCEPCION DEL PILAR ARTEAGA </v>
          </cell>
          <cell r="C2183">
            <v>3339612</v>
          </cell>
          <cell r="D2183">
            <v>0</v>
          </cell>
          <cell r="E2183">
            <v>0</v>
          </cell>
          <cell r="F2183">
            <v>3339612</v>
          </cell>
        </row>
        <row r="2184">
          <cell r="A2184">
            <v>36995534</v>
          </cell>
          <cell r="B2184" t="str">
            <v>ESTELLA  FLOREZ PEÑA</v>
          </cell>
          <cell r="C2184">
            <v>2587334</v>
          </cell>
          <cell r="D2184">
            <v>2587334</v>
          </cell>
          <cell r="E2184">
            <v>0</v>
          </cell>
          <cell r="F2184">
            <v>0</v>
          </cell>
        </row>
        <row r="2185">
          <cell r="A2185">
            <v>37001290</v>
          </cell>
          <cell r="B2185" t="str">
            <v>ROGELIA ETELVINA MEJIA YAGUAPAZ</v>
          </cell>
          <cell r="C2185">
            <v>1158543</v>
          </cell>
          <cell r="D2185">
            <v>1158543</v>
          </cell>
          <cell r="E2185">
            <v>0</v>
          </cell>
          <cell r="F2185">
            <v>0</v>
          </cell>
        </row>
        <row r="2186">
          <cell r="A2186">
            <v>37002296</v>
          </cell>
          <cell r="B2186" t="str">
            <v>MARIA ELIZABETH ORTEGA GRIJALBA</v>
          </cell>
          <cell r="C2186">
            <v>1573343</v>
          </cell>
          <cell r="D2186">
            <v>0</v>
          </cell>
          <cell r="E2186">
            <v>0</v>
          </cell>
          <cell r="F2186">
            <v>1573343</v>
          </cell>
        </row>
        <row r="2187">
          <cell r="A2187">
            <v>37011909</v>
          </cell>
          <cell r="B2187" t="str">
            <v>AIDA PATRICIA CONSTAIN PALACIOS</v>
          </cell>
          <cell r="C2187">
            <v>1324702</v>
          </cell>
          <cell r="D2187">
            <v>0</v>
          </cell>
          <cell r="E2187">
            <v>0</v>
          </cell>
          <cell r="F2187">
            <v>1324702</v>
          </cell>
        </row>
        <row r="2188">
          <cell r="A2188">
            <v>37120346</v>
          </cell>
          <cell r="B2188" t="str">
            <v>NUBIA ARACELLY CORDOBA CHAMORRO</v>
          </cell>
          <cell r="C2188">
            <v>1348758</v>
          </cell>
          <cell r="D2188">
            <v>0</v>
          </cell>
          <cell r="E2188">
            <v>0</v>
          </cell>
          <cell r="F2188">
            <v>1348758</v>
          </cell>
        </row>
        <row r="2189">
          <cell r="A2189">
            <v>37124922</v>
          </cell>
          <cell r="B2189" t="str">
            <v>MAGALY ANDREA ARGOTY CANTINCUS</v>
          </cell>
          <cell r="C2189">
            <v>1980165</v>
          </cell>
          <cell r="D2189">
            <v>0</v>
          </cell>
          <cell r="E2189">
            <v>0</v>
          </cell>
          <cell r="F2189">
            <v>1980165</v>
          </cell>
        </row>
        <row r="2190">
          <cell r="A2190">
            <v>37169250</v>
          </cell>
          <cell r="B2190" t="str">
            <v>LIDIA DURLEY YANETH GOMEZ GOMEZ</v>
          </cell>
          <cell r="C2190">
            <v>9271740</v>
          </cell>
          <cell r="D2190">
            <v>0</v>
          </cell>
          <cell r="E2190">
            <v>0</v>
          </cell>
          <cell r="F2190">
            <v>9271740</v>
          </cell>
        </row>
        <row r="2191">
          <cell r="A2191">
            <v>37177706</v>
          </cell>
          <cell r="B2191" t="str">
            <v>GLADYS MARIA RIVERA ESTUPIÑAN</v>
          </cell>
          <cell r="C2191">
            <v>11958662</v>
          </cell>
          <cell r="D2191">
            <v>11958662</v>
          </cell>
          <cell r="E2191">
            <v>0</v>
          </cell>
          <cell r="F2191">
            <v>0</v>
          </cell>
        </row>
        <row r="2192">
          <cell r="A2192">
            <v>37178407</v>
          </cell>
          <cell r="B2192" t="str">
            <v>NUBIA  VELANDIA RUIZ</v>
          </cell>
          <cell r="C2192">
            <v>11958662</v>
          </cell>
          <cell r="D2192">
            <v>11958662</v>
          </cell>
          <cell r="E2192">
            <v>0</v>
          </cell>
          <cell r="F2192">
            <v>0</v>
          </cell>
        </row>
        <row r="2193">
          <cell r="A2193">
            <v>37179213</v>
          </cell>
          <cell r="B2193" t="str">
            <v>YAKELINE  IBARRA PEREZ</v>
          </cell>
          <cell r="C2193">
            <v>10754889</v>
          </cell>
          <cell r="D2193">
            <v>10754889</v>
          </cell>
          <cell r="E2193">
            <v>0</v>
          </cell>
          <cell r="F2193">
            <v>0</v>
          </cell>
        </row>
        <row r="2194">
          <cell r="A2194">
            <v>37195078</v>
          </cell>
          <cell r="B2194" t="str">
            <v>YOLANDA  GARAY LEON</v>
          </cell>
          <cell r="C2194">
            <v>10754889</v>
          </cell>
          <cell r="D2194">
            <v>10754889</v>
          </cell>
          <cell r="E2194">
            <v>0</v>
          </cell>
          <cell r="F2194">
            <v>0</v>
          </cell>
        </row>
        <row r="2195">
          <cell r="A2195">
            <v>37195353</v>
          </cell>
          <cell r="B2195" t="str">
            <v>MARIA BETSABE ROJAS ORTEGA</v>
          </cell>
          <cell r="C2195">
            <v>10754889</v>
          </cell>
          <cell r="D2195">
            <v>0</v>
          </cell>
          <cell r="E2195">
            <v>0</v>
          </cell>
          <cell r="F2195">
            <v>10754889</v>
          </cell>
        </row>
        <row r="2196">
          <cell r="A2196">
            <v>37195734</v>
          </cell>
          <cell r="B2196" t="str">
            <v>YUDITH  MANOSALVA CONTRERAS</v>
          </cell>
          <cell r="C2196">
            <v>5357821</v>
          </cell>
          <cell r="D2196">
            <v>0</v>
          </cell>
          <cell r="E2196">
            <v>0</v>
          </cell>
          <cell r="F2196">
            <v>5357821</v>
          </cell>
        </row>
        <row r="2197">
          <cell r="A2197">
            <v>37195863</v>
          </cell>
          <cell r="B2197" t="str">
            <v>MARITZA  ACEVEDO PUERTO</v>
          </cell>
          <cell r="C2197">
            <v>4837079</v>
          </cell>
          <cell r="D2197">
            <v>0</v>
          </cell>
          <cell r="E2197">
            <v>0</v>
          </cell>
          <cell r="F2197">
            <v>4837079</v>
          </cell>
        </row>
        <row r="2198">
          <cell r="A2198">
            <v>37196675</v>
          </cell>
          <cell r="B2198" t="str">
            <v>MARIA BELEN LIZCANO MONCADO</v>
          </cell>
          <cell r="C2198">
            <v>11958662</v>
          </cell>
          <cell r="D2198">
            <v>11958662</v>
          </cell>
          <cell r="E2198">
            <v>0</v>
          </cell>
          <cell r="F2198">
            <v>0</v>
          </cell>
        </row>
        <row r="2199">
          <cell r="A2199">
            <v>37212451</v>
          </cell>
          <cell r="B2199" t="str">
            <v>HELENA  BENITEZ DE CABRALES</v>
          </cell>
          <cell r="C2199">
            <v>4979006</v>
          </cell>
          <cell r="D2199">
            <v>4979006</v>
          </cell>
          <cell r="E2199">
            <v>0</v>
          </cell>
          <cell r="F2199">
            <v>0</v>
          </cell>
        </row>
        <row r="2200">
          <cell r="A2200">
            <v>37216833</v>
          </cell>
          <cell r="B2200" t="str">
            <v>JULIA SOFIA CASTRO JACOME</v>
          </cell>
          <cell r="C2200">
            <v>10754889</v>
          </cell>
          <cell r="D2200">
            <v>10754889</v>
          </cell>
          <cell r="E2200">
            <v>0</v>
          </cell>
          <cell r="F2200">
            <v>0</v>
          </cell>
        </row>
        <row r="2201">
          <cell r="A2201">
            <v>37217815</v>
          </cell>
          <cell r="B2201" t="str">
            <v>MARITZA ISABEL ORTIZ SANCHEZ</v>
          </cell>
          <cell r="C2201">
            <v>10754889</v>
          </cell>
          <cell r="D2201">
            <v>10754889</v>
          </cell>
          <cell r="E2201">
            <v>0</v>
          </cell>
          <cell r="F2201">
            <v>0</v>
          </cell>
        </row>
        <row r="2202">
          <cell r="A2202">
            <v>37218438</v>
          </cell>
          <cell r="B2202" t="str">
            <v>WALDINA  FUENTES INFANTE</v>
          </cell>
          <cell r="C2202">
            <v>6619644</v>
          </cell>
          <cell r="D2202">
            <v>0</v>
          </cell>
          <cell r="E2202">
            <v>0</v>
          </cell>
          <cell r="F2202">
            <v>6619644</v>
          </cell>
        </row>
        <row r="2203">
          <cell r="A2203">
            <v>37219640</v>
          </cell>
          <cell r="B2203" t="str">
            <v>BELSY DEL SOCORRO VELANDIA BLANCO</v>
          </cell>
          <cell r="C2203">
            <v>4979006</v>
          </cell>
          <cell r="D2203">
            <v>4979006</v>
          </cell>
          <cell r="E2203">
            <v>0</v>
          </cell>
          <cell r="F2203">
            <v>0</v>
          </cell>
        </row>
        <row r="2204">
          <cell r="A2204">
            <v>37219642</v>
          </cell>
          <cell r="B2204" t="str">
            <v>CLARA SOCORRO RIVEROS DE SANCHEZ</v>
          </cell>
          <cell r="C2204">
            <v>2822670</v>
          </cell>
          <cell r="D2204">
            <v>0</v>
          </cell>
          <cell r="E2204">
            <v>0</v>
          </cell>
          <cell r="F2204">
            <v>2822670</v>
          </cell>
        </row>
        <row r="2205">
          <cell r="A2205">
            <v>37220151</v>
          </cell>
          <cell r="B2205" t="str">
            <v>ANA FRANCISCA DIAZ DE MORA</v>
          </cell>
          <cell r="C2205">
            <v>4000000</v>
          </cell>
          <cell r="D2205">
            <v>4000000</v>
          </cell>
          <cell r="E2205">
            <v>0</v>
          </cell>
          <cell r="F2205">
            <v>0</v>
          </cell>
        </row>
        <row r="2206">
          <cell r="A2206">
            <v>37220179</v>
          </cell>
          <cell r="B2206" t="str">
            <v>MARIA NILZA MORA DE ROZO</v>
          </cell>
          <cell r="C2206">
            <v>11958662</v>
          </cell>
          <cell r="D2206">
            <v>11958662</v>
          </cell>
          <cell r="E2206">
            <v>0</v>
          </cell>
          <cell r="F2206">
            <v>0</v>
          </cell>
        </row>
        <row r="2207">
          <cell r="A2207">
            <v>37220314</v>
          </cell>
          <cell r="B2207" t="str">
            <v>MARGARITA  CASTRO DE GUEVARA</v>
          </cell>
          <cell r="C2207">
            <v>4979006</v>
          </cell>
          <cell r="D2207">
            <v>4979006</v>
          </cell>
          <cell r="E2207">
            <v>0</v>
          </cell>
          <cell r="F2207">
            <v>0</v>
          </cell>
        </row>
        <row r="2208">
          <cell r="A2208">
            <v>37221307</v>
          </cell>
          <cell r="B2208" t="str">
            <v>MARIA JOSEFA RAMON DE VERGEL</v>
          </cell>
          <cell r="C2208">
            <v>7967235</v>
          </cell>
          <cell r="D2208">
            <v>0</v>
          </cell>
          <cell r="E2208">
            <v>0</v>
          </cell>
          <cell r="F2208">
            <v>7967235</v>
          </cell>
        </row>
        <row r="2209">
          <cell r="A2209">
            <v>37221316</v>
          </cell>
          <cell r="B2209" t="str">
            <v>NELLY DEL CARMEN ANDRADE DE SANTAFE</v>
          </cell>
          <cell r="C2209">
            <v>10754889</v>
          </cell>
          <cell r="D2209">
            <v>10754889</v>
          </cell>
          <cell r="E2209">
            <v>0</v>
          </cell>
          <cell r="F2209">
            <v>0</v>
          </cell>
        </row>
        <row r="2210">
          <cell r="A2210">
            <v>37221581</v>
          </cell>
          <cell r="B2210" t="str">
            <v>GLORIA ESPERANZA DUARTE DE GARCIA</v>
          </cell>
          <cell r="C2210">
            <v>10754889</v>
          </cell>
          <cell r="D2210">
            <v>10754889</v>
          </cell>
          <cell r="E2210">
            <v>0</v>
          </cell>
          <cell r="F2210">
            <v>0</v>
          </cell>
        </row>
        <row r="2211">
          <cell r="A2211">
            <v>37221639</v>
          </cell>
          <cell r="B2211" t="str">
            <v>OLIMPA MARIA CAÑAS SANTIAGO</v>
          </cell>
          <cell r="C2211">
            <v>18318808</v>
          </cell>
          <cell r="D2211">
            <v>10754889</v>
          </cell>
          <cell r="E2211">
            <v>0</v>
          </cell>
          <cell r="F2211">
            <v>7563919</v>
          </cell>
        </row>
        <row r="2212">
          <cell r="A2212">
            <v>37223146</v>
          </cell>
          <cell r="B2212" t="str">
            <v>ANA LUZ QUIÑONEZ DE GRANADOS</v>
          </cell>
          <cell r="C2212">
            <v>10754889</v>
          </cell>
          <cell r="D2212">
            <v>10754889</v>
          </cell>
          <cell r="E2212">
            <v>0</v>
          </cell>
          <cell r="F2212">
            <v>0</v>
          </cell>
        </row>
        <row r="2213">
          <cell r="A2213">
            <v>37223668</v>
          </cell>
          <cell r="B2213" t="str">
            <v>SOLEDAD  BLANCO ARISMENDI</v>
          </cell>
          <cell r="C2213">
            <v>11958662</v>
          </cell>
          <cell r="D2213">
            <v>11958662</v>
          </cell>
          <cell r="E2213">
            <v>0</v>
          </cell>
          <cell r="F2213">
            <v>0</v>
          </cell>
        </row>
        <row r="2214">
          <cell r="A2214">
            <v>37226477</v>
          </cell>
          <cell r="B2214" t="str">
            <v>INES ANTONIA PARADA BAUTISTA</v>
          </cell>
          <cell r="C2214">
            <v>4081212</v>
          </cell>
          <cell r="D2214">
            <v>0</v>
          </cell>
          <cell r="E2214">
            <v>0</v>
          </cell>
          <cell r="F2214">
            <v>4081212</v>
          </cell>
        </row>
        <row r="2215">
          <cell r="A2215">
            <v>37226635</v>
          </cell>
          <cell r="B2215" t="str">
            <v>YOLANDA  URIBE GOMEZ</v>
          </cell>
          <cell r="C2215">
            <v>10754889</v>
          </cell>
          <cell r="D2215">
            <v>10754889</v>
          </cell>
          <cell r="E2215">
            <v>0</v>
          </cell>
          <cell r="F2215">
            <v>0</v>
          </cell>
        </row>
        <row r="2216">
          <cell r="A2216">
            <v>37226772</v>
          </cell>
          <cell r="B2216" t="str">
            <v>BLANCA NIEVES BERBESI TORRES</v>
          </cell>
          <cell r="C2216">
            <v>10754889</v>
          </cell>
          <cell r="D2216">
            <v>10754889</v>
          </cell>
          <cell r="E2216">
            <v>0</v>
          </cell>
          <cell r="F2216">
            <v>0</v>
          </cell>
        </row>
        <row r="2217">
          <cell r="A2217">
            <v>37226773</v>
          </cell>
          <cell r="B2217" t="str">
            <v>CARMEN ROSMIRA JIMENEZ DE ESCALANTE</v>
          </cell>
          <cell r="C2217">
            <v>4979006</v>
          </cell>
          <cell r="D2217">
            <v>4979006</v>
          </cell>
          <cell r="E2217">
            <v>0</v>
          </cell>
          <cell r="F2217">
            <v>0</v>
          </cell>
        </row>
        <row r="2218">
          <cell r="A2218">
            <v>37226797</v>
          </cell>
          <cell r="B2218" t="str">
            <v>ALBA HAYDEE BAREÑO DIAZ</v>
          </cell>
          <cell r="C2218">
            <v>4979006</v>
          </cell>
          <cell r="D2218">
            <v>4979006</v>
          </cell>
          <cell r="E2218">
            <v>0</v>
          </cell>
          <cell r="F2218">
            <v>0</v>
          </cell>
        </row>
        <row r="2219">
          <cell r="A2219">
            <v>37226882</v>
          </cell>
          <cell r="B2219" t="str">
            <v>MARIA JOSEFA MOGOLON MORENO</v>
          </cell>
          <cell r="C2219">
            <v>8209046</v>
          </cell>
          <cell r="D2219">
            <v>0</v>
          </cell>
          <cell r="E2219">
            <v>0</v>
          </cell>
          <cell r="F2219">
            <v>8209046</v>
          </cell>
        </row>
        <row r="2220">
          <cell r="A2220">
            <v>37229847</v>
          </cell>
          <cell r="B2220" t="str">
            <v>MARIA ESTRELLA RODRIGUEZ CARDENAS</v>
          </cell>
          <cell r="C2220">
            <v>10754889</v>
          </cell>
          <cell r="D2220">
            <v>10754889</v>
          </cell>
          <cell r="E2220">
            <v>0</v>
          </cell>
          <cell r="F2220">
            <v>0</v>
          </cell>
        </row>
        <row r="2221">
          <cell r="A2221">
            <v>37230583</v>
          </cell>
          <cell r="B2221" t="str">
            <v>AIDA ESTHER PICON DE CONTRERAS</v>
          </cell>
          <cell r="C2221">
            <v>11958662</v>
          </cell>
          <cell r="D2221">
            <v>11958662</v>
          </cell>
          <cell r="E2221">
            <v>0</v>
          </cell>
          <cell r="F2221">
            <v>0</v>
          </cell>
        </row>
        <row r="2222">
          <cell r="A2222">
            <v>37231428</v>
          </cell>
          <cell r="B2222" t="str">
            <v>MARLENE DE JESUS SARMIENTO SANTANA</v>
          </cell>
          <cell r="C2222">
            <v>4835641</v>
          </cell>
          <cell r="D2222">
            <v>4835641</v>
          </cell>
          <cell r="E2222">
            <v>0</v>
          </cell>
          <cell r="F2222">
            <v>0</v>
          </cell>
        </row>
        <row r="2223">
          <cell r="A2223">
            <v>37231759</v>
          </cell>
          <cell r="B2223" t="str">
            <v>BLANCA NELLY VEJAR DE PABON</v>
          </cell>
          <cell r="C2223">
            <v>8209046</v>
          </cell>
          <cell r="D2223">
            <v>0</v>
          </cell>
          <cell r="E2223">
            <v>0</v>
          </cell>
          <cell r="F2223">
            <v>8209046</v>
          </cell>
        </row>
        <row r="2224">
          <cell r="A2224">
            <v>37232475</v>
          </cell>
          <cell r="B2224" t="str">
            <v>IRMA MARIA BOTELLO YANTEN</v>
          </cell>
          <cell r="C2224">
            <v>10754889</v>
          </cell>
          <cell r="D2224">
            <v>10754889</v>
          </cell>
          <cell r="E2224">
            <v>0</v>
          </cell>
          <cell r="F2224">
            <v>0</v>
          </cell>
        </row>
        <row r="2225">
          <cell r="A2225">
            <v>37234071</v>
          </cell>
          <cell r="B2225" t="str">
            <v>YOLANDA  TORRES TORRES</v>
          </cell>
          <cell r="C2225">
            <v>10754889</v>
          </cell>
          <cell r="D2225">
            <v>10754889</v>
          </cell>
          <cell r="E2225">
            <v>0</v>
          </cell>
          <cell r="F2225">
            <v>0</v>
          </cell>
        </row>
        <row r="2226">
          <cell r="A2226">
            <v>37234245</v>
          </cell>
          <cell r="B2226" t="str">
            <v>CARMEN REMIGIA MONSALVE RODRIGUEZ</v>
          </cell>
          <cell r="C2226">
            <v>11958662</v>
          </cell>
          <cell r="D2226">
            <v>11958662</v>
          </cell>
          <cell r="E2226">
            <v>0</v>
          </cell>
          <cell r="F2226">
            <v>0</v>
          </cell>
        </row>
        <row r="2227">
          <cell r="A2227">
            <v>37234335</v>
          </cell>
          <cell r="B2227" t="str">
            <v>BLANCA CECILIA JAUREGUI PEÑA</v>
          </cell>
          <cell r="C2227">
            <v>10754889</v>
          </cell>
          <cell r="D2227">
            <v>10754889</v>
          </cell>
          <cell r="E2227">
            <v>0</v>
          </cell>
          <cell r="F2227">
            <v>0</v>
          </cell>
        </row>
        <row r="2228">
          <cell r="A2228">
            <v>37234539</v>
          </cell>
          <cell r="B2228" t="str">
            <v xml:space="preserve">EDDY MATILDE LOPEZ </v>
          </cell>
          <cell r="C2228">
            <v>6681129</v>
          </cell>
          <cell r="D2228">
            <v>3951726</v>
          </cell>
          <cell r="E2228">
            <v>0</v>
          </cell>
          <cell r="F2228">
            <v>2729403</v>
          </cell>
        </row>
        <row r="2229">
          <cell r="A2229">
            <v>37234558</v>
          </cell>
          <cell r="B2229" t="str">
            <v>FLOR IMELDA PEREZ ORTIZ</v>
          </cell>
          <cell r="C2229">
            <v>10754889</v>
          </cell>
          <cell r="D2229">
            <v>10754889</v>
          </cell>
          <cell r="E2229">
            <v>0</v>
          </cell>
          <cell r="F2229">
            <v>0</v>
          </cell>
        </row>
        <row r="2230">
          <cell r="A2230">
            <v>37235060</v>
          </cell>
          <cell r="B2230" t="str">
            <v>ELLA ESPERANZA CONTRERAS PARADA</v>
          </cell>
          <cell r="C2230">
            <v>3146430</v>
          </cell>
          <cell r="D2230">
            <v>3146430</v>
          </cell>
          <cell r="E2230">
            <v>0</v>
          </cell>
          <cell r="F2230">
            <v>0</v>
          </cell>
        </row>
        <row r="2231">
          <cell r="A2231">
            <v>37235253</v>
          </cell>
          <cell r="B2231" t="str">
            <v>LELIS MAGALI GARCIA ROZO</v>
          </cell>
          <cell r="C2231">
            <v>10754889</v>
          </cell>
          <cell r="D2231">
            <v>10754889</v>
          </cell>
          <cell r="E2231">
            <v>0</v>
          </cell>
          <cell r="F2231">
            <v>0</v>
          </cell>
        </row>
        <row r="2232">
          <cell r="A2232">
            <v>37235618</v>
          </cell>
          <cell r="B2232" t="str">
            <v xml:space="preserve">CARMEN CECILIA IBAÑEZ </v>
          </cell>
          <cell r="C2232">
            <v>4979006</v>
          </cell>
          <cell r="D2232">
            <v>4979006</v>
          </cell>
          <cell r="E2232">
            <v>0</v>
          </cell>
          <cell r="F2232">
            <v>0</v>
          </cell>
        </row>
        <row r="2233">
          <cell r="A2233">
            <v>37236005</v>
          </cell>
          <cell r="B2233" t="str">
            <v>FRANCELINA  PAEZ ROLON</v>
          </cell>
          <cell r="C2233">
            <v>4979006</v>
          </cell>
          <cell r="D2233">
            <v>4979006</v>
          </cell>
          <cell r="E2233">
            <v>0</v>
          </cell>
          <cell r="F2233">
            <v>0</v>
          </cell>
        </row>
        <row r="2234">
          <cell r="A2234">
            <v>37236852</v>
          </cell>
          <cell r="B2234" t="str">
            <v>AURA STELLA FUENTES DE BLANCO</v>
          </cell>
          <cell r="C2234">
            <v>3146430</v>
          </cell>
          <cell r="D2234">
            <v>3146430</v>
          </cell>
          <cell r="E2234">
            <v>0</v>
          </cell>
          <cell r="F2234">
            <v>0</v>
          </cell>
        </row>
        <row r="2235">
          <cell r="A2235">
            <v>37238094</v>
          </cell>
          <cell r="B2235" t="str">
            <v>MARY LUZ HERNANDEZ DE GALVEZ</v>
          </cell>
          <cell r="C2235">
            <v>9126088</v>
          </cell>
          <cell r="D2235">
            <v>9126088</v>
          </cell>
          <cell r="E2235">
            <v>0</v>
          </cell>
          <cell r="F2235">
            <v>0</v>
          </cell>
        </row>
        <row r="2236">
          <cell r="A2236">
            <v>37238136</v>
          </cell>
          <cell r="B2236" t="str">
            <v>MARIA CRISTINA MORA VEGA</v>
          </cell>
          <cell r="C2236">
            <v>3951729</v>
          </cell>
          <cell r="D2236">
            <v>3951729</v>
          </cell>
          <cell r="E2236">
            <v>0</v>
          </cell>
          <cell r="F2236">
            <v>0</v>
          </cell>
        </row>
        <row r="2237">
          <cell r="A2237">
            <v>37239041</v>
          </cell>
          <cell r="B2237" t="str">
            <v>NANCY  GUEVARA IBARRA</v>
          </cell>
          <cell r="C2237">
            <v>11958662</v>
          </cell>
          <cell r="D2237">
            <v>11958662</v>
          </cell>
          <cell r="E2237">
            <v>0</v>
          </cell>
          <cell r="F2237">
            <v>0</v>
          </cell>
        </row>
        <row r="2238">
          <cell r="A2238">
            <v>37239163</v>
          </cell>
          <cell r="B2238" t="str">
            <v>OLGA STELLA PEREZ SEPULVEDA</v>
          </cell>
          <cell r="C2238">
            <v>11958662</v>
          </cell>
          <cell r="D2238">
            <v>11958662</v>
          </cell>
          <cell r="E2238">
            <v>0</v>
          </cell>
          <cell r="F2238">
            <v>0</v>
          </cell>
        </row>
        <row r="2239">
          <cell r="A2239">
            <v>37239221</v>
          </cell>
          <cell r="B2239" t="str">
            <v>MARIA EUGENIA QUINTERO ASCANIO</v>
          </cell>
          <cell r="C2239">
            <v>3951729</v>
          </cell>
          <cell r="D2239">
            <v>3951729</v>
          </cell>
          <cell r="E2239">
            <v>0</v>
          </cell>
          <cell r="F2239">
            <v>0</v>
          </cell>
        </row>
        <row r="2240">
          <cell r="A2240">
            <v>37239305</v>
          </cell>
          <cell r="B2240" t="str">
            <v>BLANCA CECILIA GALVIS ARAMBULA</v>
          </cell>
          <cell r="C2240">
            <v>11958662</v>
          </cell>
          <cell r="D2240">
            <v>11958662</v>
          </cell>
          <cell r="E2240">
            <v>0</v>
          </cell>
          <cell r="F2240">
            <v>0</v>
          </cell>
        </row>
        <row r="2241">
          <cell r="A2241">
            <v>37239341</v>
          </cell>
          <cell r="B2241" t="str">
            <v>ANA MARIA TORRES BRICEÑO</v>
          </cell>
          <cell r="C2241">
            <v>4979006</v>
          </cell>
          <cell r="D2241">
            <v>4979006</v>
          </cell>
          <cell r="E2241">
            <v>0</v>
          </cell>
          <cell r="F2241">
            <v>0</v>
          </cell>
        </row>
        <row r="2242">
          <cell r="A2242">
            <v>37239735</v>
          </cell>
          <cell r="B2242" t="str">
            <v>VERONICA  LEON BOTELLO</v>
          </cell>
          <cell r="C2242">
            <v>10754889</v>
          </cell>
          <cell r="D2242">
            <v>10754889</v>
          </cell>
          <cell r="E2242">
            <v>0</v>
          </cell>
          <cell r="F2242">
            <v>0</v>
          </cell>
        </row>
        <row r="2243">
          <cell r="A2243">
            <v>37240264</v>
          </cell>
          <cell r="B2243" t="str">
            <v>MARIA DEL CARMEN SOLANO MENESES</v>
          </cell>
          <cell r="C2243">
            <v>8443671</v>
          </cell>
          <cell r="D2243">
            <v>0</v>
          </cell>
          <cell r="E2243">
            <v>0</v>
          </cell>
          <cell r="F2243">
            <v>8443671</v>
          </cell>
        </row>
        <row r="2244">
          <cell r="A2244">
            <v>37240339</v>
          </cell>
          <cell r="B2244" t="str">
            <v>TELMIRA DEL SOCORRO PEREZ QUINTERO</v>
          </cell>
          <cell r="C2244">
            <v>10754889</v>
          </cell>
          <cell r="D2244">
            <v>10754889</v>
          </cell>
          <cell r="E2244">
            <v>0</v>
          </cell>
          <cell r="F2244">
            <v>0</v>
          </cell>
        </row>
        <row r="2245">
          <cell r="A2245">
            <v>37240858</v>
          </cell>
          <cell r="B2245" t="str">
            <v>ZORAIDA ISBELIA LIZARAZO GUARIN</v>
          </cell>
          <cell r="C2245">
            <v>13615312</v>
          </cell>
          <cell r="D2245">
            <v>11958662</v>
          </cell>
          <cell r="E2245">
            <v>0</v>
          </cell>
          <cell r="F2245">
            <v>1656650</v>
          </cell>
        </row>
        <row r="2246">
          <cell r="A2246">
            <v>37241039</v>
          </cell>
          <cell r="B2246" t="str">
            <v>CARMEN ALICIA DIAZ LLERAS</v>
          </cell>
          <cell r="C2246">
            <v>4979007</v>
          </cell>
          <cell r="D2246">
            <v>4979007</v>
          </cell>
          <cell r="E2246">
            <v>0</v>
          </cell>
          <cell r="F2246">
            <v>0</v>
          </cell>
        </row>
        <row r="2247">
          <cell r="A2247">
            <v>37241215</v>
          </cell>
          <cell r="B2247" t="str">
            <v>EUSEBIA  DUARTE ANGARITA</v>
          </cell>
          <cell r="C2247">
            <v>11958662</v>
          </cell>
          <cell r="D2247">
            <v>4163272</v>
          </cell>
          <cell r="E2247">
            <v>0</v>
          </cell>
          <cell r="F2247">
            <v>7795390</v>
          </cell>
        </row>
        <row r="2248">
          <cell r="A2248">
            <v>37241554</v>
          </cell>
          <cell r="B2248" t="str">
            <v>ALIX TERESA ORTIZ SERRANO</v>
          </cell>
          <cell r="C2248">
            <v>10754889</v>
          </cell>
          <cell r="D2248">
            <v>10754889</v>
          </cell>
          <cell r="E2248">
            <v>0</v>
          </cell>
          <cell r="F2248">
            <v>0</v>
          </cell>
        </row>
        <row r="2249">
          <cell r="A2249">
            <v>37242414</v>
          </cell>
          <cell r="B2249" t="str">
            <v>LUZ MARINA GALVIS JAUREGUI</v>
          </cell>
          <cell r="C2249">
            <v>10754889</v>
          </cell>
          <cell r="D2249">
            <v>10754889</v>
          </cell>
          <cell r="E2249">
            <v>0</v>
          </cell>
          <cell r="F2249">
            <v>0</v>
          </cell>
        </row>
        <row r="2250">
          <cell r="A2250">
            <v>37242521</v>
          </cell>
          <cell r="B2250" t="str">
            <v xml:space="preserve">MARIA DOLORES ORTIZ </v>
          </cell>
          <cell r="C2250">
            <v>10754889</v>
          </cell>
          <cell r="D2250">
            <v>10754889</v>
          </cell>
          <cell r="E2250">
            <v>0</v>
          </cell>
          <cell r="F2250">
            <v>0</v>
          </cell>
        </row>
        <row r="2251">
          <cell r="A2251">
            <v>37243053</v>
          </cell>
          <cell r="B2251" t="str">
            <v>OLGA BELEN OSORIO VILLAMIZAR</v>
          </cell>
          <cell r="C2251">
            <v>11958662</v>
          </cell>
          <cell r="D2251">
            <v>11958662</v>
          </cell>
          <cell r="E2251">
            <v>0</v>
          </cell>
          <cell r="F2251">
            <v>0</v>
          </cell>
        </row>
        <row r="2252">
          <cell r="A2252">
            <v>37243592</v>
          </cell>
          <cell r="B2252" t="str">
            <v>MARIA NYDIA VILLAMIZAR FLOREZ</v>
          </cell>
          <cell r="C2252">
            <v>1207129</v>
          </cell>
          <cell r="D2252">
            <v>0</v>
          </cell>
          <cell r="E2252">
            <v>0</v>
          </cell>
          <cell r="F2252">
            <v>1207129</v>
          </cell>
        </row>
        <row r="2253">
          <cell r="A2253">
            <v>37243773</v>
          </cell>
          <cell r="B2253" t="str">
            <v>TERESA  QUINTERO SERRANO</v>
          </cell>
          <cell r="C2253">
            <v>10754889</v>
          </cell>
          <cell r="D2253">
            <v>10754889</v>
          </cell>
          <cell r="E2253">
            <v>0</v>
          </cell>
          <cell r="F2253">
            <v>0</v>
          </cell>
        </row>
        <row r="2254">
          <cell r="A2254">
            <v>37243829</v>
          </cell>
          <cell r="B2254" t="str">
            <v>CARMEN AMELIA CARRILLO HIGUERA</v>
          </cell>
          <cell r="C2254">
            <v>11958662</v>
          </cell>
          <cell r="D2254">
            <v>11958662</v>
          </cell>
          <cell r="E2254">
            <v>0</v>
          </cell>
          <cell r="F2254">
            <v>0</v>
          </cell>
        </row>
        <row r="2255">
          <cell r="A2255">
            <v>37244453</v>
          </cell>
          <cell r="B2255" t="str">
            <v>MAGDA BEATRIZ LIZARAZO TORRADO</v>
          </cell>
          <cell r="C2255">
            <v>11958662</v>
          </cell>
          <cell r="D2255">
            <v>11958662</v>
          </cell>
          <cell r="E2255">
            <v>0</v>
          </cell>
          <cell r="F2255">
            <v>0</v>
          </cell>
        </row>
        <row r="2256">
          <cell r="A2256">
            <v>37245431</v>
          </cell>
          <cell r="B2256" t="str">
            <v>GLORIA YOLANDA VILLAMIZAR TORRES</v>
          </cell>
          <cell r="C2256">
            <v>10754889</v>
          </cell>
          <cell r="D2256">
            <v>10754889</v>
          </cell>
          <cell r="E2256">
            <v>0</v>
          </cell>
          <cell r="F2256">
            <v>0</v>
          </cell>
        </row>
        <row r="2257">
          <cell r="A2257">
            <v>37245704</v>
          </cell>
          <cell r="B2257" t="str">
            <v>VIGELMA  SOLANO GUERRERO</v>
          </cell>
          <cell r="C2257">
            <v>10754889</v>
          </cell>
          <cell r="D2257">
            <v>10754889</v>
          </cell>
          <cell r="E2257">
            <v>0</v>
          </cell>
          <cell r="F2257">
            <v>0</v>
          </cell>
        </row>
        <row r="2258">
          <cell r="A2258">
            <v>37246387</v>
          </cell>
          <cell r="B2258" t="str">
            <v>ELVIA MARIA ESPINEL DE CARDENAS</v>
          </cell>
          <cell r="C2258">
            <v>11958662</v>
          </cell>
          <cell r="D2258">
            <v>11958662</v>
          </cell>
          <cell r="E2258">
            <v>0</v>
          </cell>
          <cell r="F2258">
            <v>0</v>
          </cell>
        </row>
        <row r="2259">
          <cell r="A2259">
            <v>37246686</v>
          </cell>
          <cell r="B2259" t="str">
            <v>LENYS AMINTA ARIAS CHAUSTRE</v>
          </cell>
          <cell r="C2259">
            <v>3951729</v>
          </cell>
          <cell r="D2259">
            <v>3951729</v>
          </cell>
          <cell r="E2259">
            <v>0</v>
          </cell>
          <cell r="F2259">
            <v>0</v>
          </cell>
        </row>
        <row r="2260">
          <cell r="A2260">
            <v>37246884</v>
          </cell>
          <cell r="B2260" t="str">
            <v>ELSI STELLA SANABRIA LLANOS</v>
          </cell>
          <cell r="C2260">
            <v>13317692</v>
          </cell>
          <cell r="D2260">
            <v>10754889</v>
          </cell>
          <cell r="E2260">
            <v>0</v>
          </cell>
          <cell r="F2260">
            <v>2562803</v>
          </cell>
        </row>
        <row r="2261">
          <cell r="A2261">
            <v>37246918</v>
          </cell>
          <cell r="B2261" t="str">
            <v>MARIA BELEN SEPULVEDA VILLAMIZAR</v>
          </cell>
          <cell r="C2261">
            <v>11958662</v>
          </cell>
          <cell r="D2261">
            <v>11958662</v>
          </cell>
          <cell r="E2261">
            <v>0</v>
          </cell>
          <cell r="F2261">
            <v>0</v>
          </cell>
        </row>
        <row r="2262">
          <cell r="A2262">
            <v>37247295</v>
          </cell>
          <cell r="B2262" t="str">
            <v>BLANCA AURORA PINZON MARTINEZ</v>
          </cell>
          <cell r="C2262">
            <v>10754889</v>
          </cell>
          <cell r="D2262">
            <v>10754889</v>
          </cell>
          <cell r="E2262">
            <v>0</v>
          </cell>
          <cell r="F2262">
            <v>0</v>
          </cell>
        </row>
        <row r="2263">
          <cell r="A2263">
            <v>37247343</v>
          </cell>
          <cell r="B2263" t="str">
            <v>FANNY  MENDOZA BLANCO</v>
          </cell>
          <cell r="C2263">
            <v>10754889</v>
          </cell>
          <cell r="D2263">
            <v>10754889</v>
          </cell>
          <cell r="E2263">
            <v>0</v>
          </cell>
          <cell r="F2263">
            <v>0</v>
          </cell>
        </row>
        <row r="2264">
          <cell r="A2264">
            <v>37249026</v>
          </cell>
          <cell r="B2264" t="str">
            <v>ROSA CENAIDA RANGEL PEÑA</v>
          </cell>
          <cell r="C2264">
            <v>4274976</v>
          </cell>
          <cell r="D2264">
            <v>0</v>
          </cell>
          <cell r="E2264">
            <v>0</v>
          </cell>
          <cell r="F2264">
            <v>4274976</v>
          </cell>
        </row>
        <row r="2265">
          <cell r="A2265">
            <v>37249872</v>
          </cell>
          <cell r="B2265" t="str">
            <v>TERESA  CASANOVA MENDOZA</v>
          </cell>
          <cell r="C2265">
            <v>4979006</v>
          </cell>
          <cell r="D2265">
            <v>0</v>
          </cell>
          <cell r="E2265">
            <v>0</v>
          </cell>
          <cell r="F2265">
            <v>4979006</v>
          </cell>
        </row>
        <row r="2266">
          <cell r="A2266">
            <v>37249912</v>
          </cell>
          <cell r="B2266" t="str">
            <v>JULIA  RIVERA DELGADO</v>
          </cell>
          <cell r="C2266">
            <v>11958669</v>
          </cell>
          <cell r="D2266">
            <v>11958669</v>
          </cell>
          <cell r="E2266">
            <v>0</v>
          </cell>
          <cell r="F2266">
            <v>0</v>
          </cell>
        </row>
        <row r="2267">
          <cell r="A2267">
            <v>37250351</v>
          </cell>
          <cell r="B2267" t="str">
            <v>ALBA CRISTINA HERRERA RUGELES</v>
          </cell>
          <cell r="C2267">
            <v>10754889</v>
          </cell>
          <cell r="D2267">
            <v>10754889</v>
          </cell>
          <cell r="E2267">
            <v>0</v>
          </cell>
          <cell r="F2267">
            <v>0</v>
          </cell>
        </row>
        <row r="2268">
          <cell r="A2268">
            <v>37250433</v>
          </cell>
          <cell r="B2268" t="str">
            <v>CARMEN VIRGINIA ACEVEDO JAUREGUI</v>
          </cell>
          <cell r="C2268">
            <v>10754889</v>
          </cell>
          <cell r="D2268">
            <v>10754889</v>
          </cell>
          <cell r="E2268">
            <v>0</v>
          </cell>
          <cell r="F2268">
            <v>0</v>
          </cell>
        </row>
        <row r="2269">
          <cell r="A2269">
            <v>37250508</v>
          </cell>
          <cell r="B2269" t="str">
            <v>NOHORA MARIA CORREA MONTAÑEZ</v>
          </cell>
          <cell r="C2269">
            <v>4846185</v>
          </cell>
          <cell r="D2269">
            <v>0</v>
          </cell>
          <cell r="E2269">
            <v>0</v>
          </cell>
          <cell r="F2269">
            <v>4846185</v>
          </cell>
        </row>
        <row r="2270">
          <cell r="A2270">
            <v>37250973</v>
          </cell>
          <cell r="B2270" t="str">
            <v>MARIA NINFA CRUCES PEREZ</v>
          </cell>
          <cell r="C2270">
            <v>10754889</v>
          </cell>
          <cell r="D2270">
            <v>10754889</v>
          </cell>
          <cell r="E2270">
            <v>0</v>
          </cell>
          <cell r="F2270">
            <v>0</v>
          </cell>
        </row>
        <row r="2271">
          <cell r="A2271">
            <v>37251214</v>
          </cell>
          <cell r="B2271" t="str">
            <v>MYRIAM SERAFINA GARCIA NEIRA</v>
          </cell>
          <cell r="C2271">
            <v>11958662</v>
          </cell>
          <cell r="D2271">
            <v>10331162</v>
          </cell>
          <cell r="E2271">
            <v>0</v>
          </cell>
          <cell r="F2271">
            <v>1627500</v>
          </cell>
        </row>
        <row r="2272">
          <cell r="A2272">
            <v>37251245</v>
          </cell>
          <cell r="B2272" t="str">
            <v>LUZ MARINA CASTELLANOS CASTELLANOS</v>
          </cell>
          <cell r="C2272">
            <v>11958662</v>
          </cell>
          <cell r="D2272">
            <v>11958662</v>
          </cell>
          <cell r="E2272">
            <v>0</v>
          </cell>
          <cell r="F2272">
            <v>0</v>
          </cell>
        </row>
        <row r="2273">
          <cell r="A2273">
            <v>37251740</v>
          </cell>
          <cell r="B2273" t="str">
            <v>NOHORA EMILIA PABON GARCIA</v>
          </cell>
          <cell r="C2273">
            <v>11958662</v>
          </cell>
          <cell r="D2273">
            <v>9923718</v>
          </cell>
          <cell r="E2273">
            <v>0</v>
          </cell>
          <cell r="F2273">
            <v>2034944</v>
          </cell>
        </row>
        <row r="2274">
          <cell r="A2274">
            <v>37252500</v>
          </cell>
          <cell r="B2274" t="str">
            <v>MARIENY  AREVALO VERGEL</v>
          </cell>
          <cell r="C2274">
            <v>8209046</v>
          </cell>
          <cell r="D2274">
            <v>8209046</v>
          </cell>
          <cell r="E2274">
            <v>0</v>
          </cell>
          <cell r="F2274">
            <v>0</v>
          </cell>
        </row>
        <row r="2275">
          <cell r="A2275">
            <v>37252902</v>
          </cell>
          <cell r="B2275" t="str">
            <v>LUZ MARINA SALAS RAMIREZ</v>
          </cell>
          <cell r="C2275">
            <v>2126634</v>
          </cell>
          <cell r="D2275">
            <v>2126634</v>
          </cell>
          <cell r="E2275">
            <v>0</v>
          </cell>
          <cell r="F2275">
            <v>0</v>
          </cell>
        </row>
        <row r="2276">
          <cell r="A2276">
            <v>37253339</v>
          </cell>
          <cell r="B2276" t="str">
            <v>NANCY  FLOREZ SANABRIA</v>
          </cell>
          <cell r="C2276">
            <v>4979006</v>
          </cell>
          <cell r="D2276">
            <v>4979006</v>
          </cell>
          <cell r="E2276">
            <v>0</v>
          </cell>
          <cell r="F2276">
            <v>0</v>
          </cell>
        </row>
        <row r="2277">
          <cell r="A2277">
            <v>37253552</v>
          </cell>
          <cell r="B2277" t="str">
            <v>MYRIAM DEL CARMEN CALIXTO QUINTERO</v>
          </cell>
          <cell r="C2277">
            <v>4979006</v>
          </cell>
          <cell r="D2277">
            <v>4979006</v>
          </cell>
          <cell r="E2277">
            <v>0</v>
          </cell>
          <cell r="F2277">
            <v>0</v>
          </cell>
        </row>
        <row r="2278">
          <cell r="A2278">
            <v>37254724</v>
          </cell>
          <cell r="B2278" t="str">
            <v>CRUZ ESPERANZA ROMERO ANGEL</v>
          </cell>
          <cell r="C2278">
            <v>10754889</v>
          </cell>
          <cell r="D2278">
            <v>10754889</v>
          </cell>
          <cell r="E2278">
            <v>0</v>
          </cell>
          <cell r="F2278">
            <v>0</v>
          </cell>
        </row>
        <row r="2279">
          <cell r="A2279">
            <v>37254851</v>
          </cell>
          <cell r="B2279" t="str">
            <v>NOHORA HELENA MONTEJO MARTINEZ</v>
          </cell>
          <cell r="C2279">
            <v>11958662</v>
          </cell>
          <cell r="D2279">
            <v>11958662</v>
          </cell>
          <cell r="E2279">
            <v>0</v>
          </cell>
          <cell r="F2279">
            <v>0</v>
          </cell>
        </row>
        <row r="2280">
          <cell r="A2280">
            <v>37255054</v>
          </cell>
          <cell r="B2280" t="str">
            <v>MARTHA CECILIA PEREZ NAVARRO</v>
          </cell>
          <cell r="C2280">
            <v>4979006</v>
          </cell>
          <cell r="D2280">
            <v>4979006</v>
          </cell>
          <cell r="E2280">
            <v>0</v>
          </cell>
          <cell r="F2280">
            <v>0</v>
          </cell>
        </row>
        <row r="2281">
          <cell r="A2281">
            <v>37255566</v>
          </cell>
          <cell r="B2281" t="str">
            <v>CARMEN ROSA BECERRA RAMIREZ</v>
          </cell>
          <cell r="C2281">
            <v>2808520</v>
          </cell>
          <cell r="D2281">
            <v>0</v>
          </cell>
          <cell r="E2281">
            <v>0</v>
          </cell>
          <cell r="F2281">
            <v>2808520</v>
          </cell>
        </row>
        <row r="2282">
          <cell r="A2282">
            <v>37255929</v>
          </cell>
          <cell r="B2282" t="str">
            <v>MARIA MERCEDES PATIÑO RAMIREZ</v>
          </cell>
          <cell r="C2282">
            <v>3146430</v>
          </cell>
          <cell r="D2282">
            <v>3146430</v>
          </cell>
          <cell r="E2282">
            <v>0</v>
          </cell>
          <cell r="F2282">
            <v>0</v>
          </cell>
        </row>
        <row r="2283">
          <cell r="A2283">
            <v>37256992</v>
          </cell>
          <cell r="B2283" t="str">
            <v>CARMEN ISABELIA GAMBOA FAJARDO</v>
          </cell>
          <cell r="C2283">
            <v>3134559</v>
          </cell>
          <cell r="D2283">
            <v>0</v>
          </cell>
          <cell r="E2283">
            <v>0</v>
          </cell>
          <cell r="F2283">
            <v>3134559</v>
          </cell>
        </row>
        <row r="2284">
          <cell r="A2284">
            <v>37257108</v>
          </cell>
          <cell r="B2284" t="str">
            <v>ANA VILMA PRATO ESTUPIÑAL</v>
          </cell>
          <cell r="C2284">
            <v>10754889</v>
          </cell>
          <cell r="D2284">
            <v>10754889</v>
          </cell>
          <cell r="E2284">
            <v>0</v>
          </cell>
          <cell r="F2284">
            <v>0</v>
          </cell>
        </row>
        <row r="2285">
          <cell r="A2285">
            <v>37257250</v>
          </cell>
          <cell r="B2285" t="str">
            <v xml:space="preserve">CLAUDIA ROSA PEÑALOZA </v>
          </cell>
          <cell r="C2285">
            <v>11958662</v>
          </cell>
          <cell r="D2285">
            <v>11958662</v>
          </cell>
          <cell r="E2285">
            <v>0</v>
          </cell>
          <cell r="F2285">
            <v>0</v>
          </cell>
        </row>
        <row r="2286">
          <cell r="A2286">
            <v>37257534</v>
          </cell>
          <cell r="B2286" t="str">
            <v>MARTHA ELENA URBINA RANGEL</v>
          </cell>
          <cell r="C2286">
            <v>10754889</v>
          </cell>
          <cell r="D2286">
            <v>10754889</v>
          </cell>
          <cell r="E2286">
            <v>0</v>
          </cell>
          <cell r="F2286">
            <v>0</v>
          </cell>
        </row>
        <row r="2287">
          <cell r="A2287">
            <v>37258151</v>
          </cell>
          <cell r="B2287" t="str">
            <v>ANA DOLORES DIAZ PARADA</v>
          </cell>
          <cell r="C2287">
            <v>11958662</v>
          </cell>
          <cell r="D2287">
            <v>11958662</v>
          </cell>
          <cell r="E2287">
            <v>0</v>
          </cell>
          <cell r="F2287">
            <v>0</v>
          </cell>
        </row>
        <row r="2288">
          <cell r="A2288">
            <v>37258366</v>
          </cell>
          <cell r="B2288" t="str">
            <v>MARTHA NIDIA RIVERA CANDELO</v>
          </cell>
          <cell r="C2288">
            <v>11958662</v>
          </cell>
          <cell r="D2288">
            <v>0</v>
          </cell>
          <cell r="E2288">
            <v>0</v>
          </cell>
          <cell r="F2288">
            <v>11958662</v>
          </cell>
        </row>
        <row r="2289">
          <cell r="A2289">
            <v>37258832</v>
          </cell>
          <cell r="B2289" t="str">
            <v>MARIA ESPERANZA PEÑARANDA ALVAREZ</v>
          </cell>
          <cell r="C2289">
            <v>3951729</v>
          </cell>
          <cell r="D2289">
            <v>3951729</v>
          </cell>
          <cell r="E2289">
            <v>0</v>
          </cell>
          <cell r="F2289">
            <v>0</v>
          </cell>
        </row>
        <row r="2290">
          <cell r="A2290">
            <v>37259351</v>
          </cell>
          <cell r="B2290" t="str">
            <v>DEDSY BELEN LIMAS RAMIREZ</v>
          </cell>
          <cell r="C2290">
            <v>10754889</v>
          </cell>
          <cell r="D2290">
            <v>10754889</v>
          </cell>
          <cell r="E2290">
            <v>0</v>
          </cell>
          <cell r="F2290">
            <v>0</v>
          </cell>
        </row>
        <row r="2291">
          <cell r="A2291">
            <v>37259404</v>
          </cell>
          <cell r="B2291" t="str">
            <v>BEATRIZ  BAYONA PABON</v>
          </cell>
          <cell r="C2291">
            <v>10754889</v>
          </cell>
          <cell r="D2291">
            <v>10754889</v>
          </cell>
          <cell r="E2291">
            <v>0</v>
          </cell>
          <cell r="F2291">
            <v>0</v>
          </cell>
        </row>
        <row r="2292">
          <cell r="A2292">
            <v>37259471</v>
          </cell>
          <cell r="B2292" t="str">
            <v xml:space="preserve">NUBIA ESPERANZA OBREGON </v>
          </cell>
          <cell r="C2292">
            <v>4979007</v>
          </cell>
          <cell r="D2292">
            <v>4979007</v>
          </cell>
          <cell r="E2292">
            <v>0</v>
          </cell>
          <cell r="F2292">
            <v>0</v>
          </cell>
        </row>
        <row r="2293">
          <cell r="A2293">
            <v>37271537</v>
          </cell>
          <cell r="B2293" t="str">
            <v>CLAUDIA MILENA FLOREZ HERRERA</v>
          </cell>
          <cell r="C2293">
            <v>11958662</v>
          </cell>
          <cell r="D2293">
            <v>11958662</v>
          </cell>
          <cell r="E2293">
            <v>0</v>
          </cell>
          <cell r="F2293">
            <v>0</v>
          </cell>
        </row>
        <row r="2294">
          <cell r="A2294">
            <v>37271570</v>
          </cell>
          <cell r="B2294" t="str">
            <v>ANA YANETH BOADA LUNA</v>
          </cell>
          <cell r="C2294">
            <v>11958662</v>
          </cell>
          <cell r="D2294">
            <v>11958662</v>
          </cell>
          <cell r="E2294">
            <v>0</v>
          </cell>
          <cell r="F2294">
            <v>0</v>
          </cell>
        </row>
        <row r="2295">
          <cell r="A2295">
            <v>37278559</v>
          </cell>
          <cell r="B2295" t="str">
            <v>FERLEY JOHANNA CASTELLANOS SALAZAR</v>
          </cell>
          <cell r="C2295">
            <v>10754889</v>
          </cell>
          <cell r="D2295">
            <v>10754889</v>
          </cell>
          <cell r="E2295">
            <v>0</v>
          </cell>
          <cell r="F2295">
            <v>0</v>
          </cell>
        </row>
        <row r="2296">
          <cell r="A2296">
            <v>37310091</v>
          </cell>
          <cell r="B2296" t="str">
            <v>ELVIRA ROSA JAIME DE PAEZ</v>
          </cell>
          <cell r="C2296">
            <v>10754889</v>
          </cell>
          <cell r="D2296">
            <v>0</v>
          </cell>
          <cell r="E2296">
            <v>0</v>
          </cell>
          <cell r="F2296">
            <v>10754889</v>
          </cell>
        </row>
        <row r="2297">
          <cell r="A2297">
            <v>37310470</v>
          </cell>
          <cell r="B2297" t="str">
            <v>EDITH  ALVAREZ QUINTERO</v>
          </cell>
          <cell r="C2297">
            <v>2111419</v>
          </cell>
          <cell r="D2297">
            <v>2111419</v>
          </cell>
          <cell r="E2297">
            <v>0</v>
          </cell>
          <cell r="F2297">
            <v>0</v>
          </cell>
        </row>
        <row r="2298">
          <cell r="A2298">
            <v>37310495</v>
          </cell>
          <cell r="B2298" t="str">
            <v>LUZ MARINA ORTEGA JACOME</v>
          </cell>
          <cell r="C2298">
            <v>1486064</v>
          </cell>
          <cell r="D2298">
            <v>1486064</v>
          </cell>
          <cell r="E2298">
            <v>0</v>
          </cell>
          <cell r="F2298">
            <v>0</v>
          </cell>
        </row>
        <row r="2299">
          <cell r="A2299">
            <v>37310718</v>
          </cell>
          <cell r="B2299" t="str">
            <v>ANA GRACIELA MONTEJO SOLANO</v>
          </cell>
          <cell r="C2299">
            <v>11958662</v>
          </cell>
          <cell r="D2299">
            <v>11958662</v>
          </cell>
          <cell r="E2299">
            <v>0</v>
          </cell>
          <cell r="F2299">
            <v>0</v>
          </cell>
        </row>
        <row r="2300">
          <cell r="A2300">
            <v>37310785</v>
          </cell>
          <cell r="B2300" t="str">
            <v>CARMEN CECILIA MOLINA CARRASCAL</v>
          </cell>
          <cell r="C2300">
            <v>6984248</v>
          </cell>
          <cell r="D2300">
            <v>0</v>
          </cell>
          <cell r="E2300">
            <v>0</v>
          </cell>
          <cell r="F2300">
            <v>6984248</v>
          </cell>
        </row>
        <row r="2301">
          <cell r="A2301">
            <v>37310922</v>
          </cell>
          <cell r="B2301" t="str">
            <v>MALITZA  PABA CASTRO</v>
          </cell>
          <cell r="C2301">
            <v>1006317</v>
          </cell>
          <cell r="D2301">
            <v>0</v>
          </cell>
          <cell r="E2301">
            <v>0</v>
          </cell>
          <cell r="F2301">
            <v>1006317</v>
          </cell>
        </row>
        <row r="2302">
          <cell r="A2302">
            <v>37311168</v>
          </cell>
          <cell r="B2302" t="str">
            <v xml:space="preserve">ASTRID  QUINTERO </v>
          </cell>
          <cell r="C2302">
            <v>11958662</v>
          </cell>
          <cell r="D2302">
            <v>11958662</v>
          </cell>
          <cell r="E2302">
            <v>0</v>
          </cell>
          <cell r="F2302">
            <v>0</v>
          </cell>
        </row>
        <row r="2303">
          <cell r="A2303">
            <v>37311264</v>
          </cell>
          <cell r="B2303" t="str">
            <v>ANA FABIOLA GARCIA DE GARCIA</v>
          </cell>
          <cell r="C2303">
            <v>3411959</v>
          </cell>
          <cell r="D2303">
            <v>0</v>
          </cell>
          <cell r="E2303">
            <v>0</v>
          </cell>
          <cell r="F2303">
            <v>3411959</v>
          </cell>
        </row>
        <row r="2304">
          <cell r="A2304">
            <v>37311517</v>
          </cell>
          <cell r="B2304" t="str">
            <v>DORA ISABEL OSPINA DE PEÑARANDA</v>
          </cell>
          <cell r="C2304">
            <v>4565699</v>
          </cell>
          <cell r="D2304">
            <v>0</v>
          </cell>
          <cell r="E2304">
            <v>0</v>
          </cell>
          <cell r="F2304">
            <v>4565699</v>
          </cell>
        </row>
        <row r="2305">
          <cell r="A2305">
            <v>37311534</v>
          </cell>
          <cell r="B2305" t="str">
            <v>TERESA DEL NIÑO JESUS PABA LEON</v>
          </cell>
          <cell r="C2305">
            <v>2368249</v>
          </cell>
          <cell r="D2305">
            <v>0</v>
          </cell>
          <cell r="E2305">
            <v>0</v>
          </cell>
          <cell r="F2305">
            <v>2368249</v>
          </cell>
        </row>
        <row r="2306">
          <cell r="A2306">
            <v>37311624</v>
          </cell>
          <cell r="B2306" t="str">
            <v>ANA FLORIDE VERGEL SANCHEZ</v>
          </cell>
          <cell r="C2306">
            <v>4979006</v>
          </cell>
          <cell r="D2306">
            <v>0</v>
          </cell>
          <cell r="E2306">
            <v>0</v>
          </cell>
          <cell r="F2306">
            <v>4979006</v>
          </cell>
        </row>
        <row r="2307">
          <cell r="A2307">
            <v>37311801</v>
          </cell>
          <cell r="B2307" t="str">
            <v>MYRIAM ALICIA REYES JACOME</v>
          </cell>
          <cell r="C2307">
            <v>11958662</v>
          </cell>
          <cell r="D2307">
            <v>11958662</v>
          </cell>
          <cell r="E2307">
            <v>0</v>
          </cell>
          <cell r="F2307">
            <v>0</v>
          </cell>
        </row>
        <row r="2308">
          <cell r="A2308">
            <v>37312127</v>
          </cell>
          <cell r="B2308" t="str">
            <v>MARIA CONSUELO REYES JACOME</v>
          </cell>
          <cell r="C2308">
            <v>4979006</v>
          </cell>
          <cell r="D2308">
            <v>0</v>
          </cell>
          <cell r="E2308">
            <v>0</v>
          </cell>
          <cell r="F2308">
            <v>4979006</v>
          </cell>
        </row>
        <row r="2309">
          <cell r="A2309">
            <v>37312796</v>
          </cell>
          <cell r="B2309" t="str">
            <v>LUZ MARINA CASTILLA PICON</v>
          </cell>
          <cell r="C2309">
            <v>9126088</v>
          </cell>
          <cell r="D2309">
            <v>0</v>
          </cell>
          <cell r="E2309">
            <v>0</v>
          </cell>
          <cell r="F2309">
            <v>9126088</v>
          </cell>
        </row>
        <row r="2310">
          <cell r="A2310">
            <v>37312896</v>
          </cell>
          <cell r="B2310" t="str">
            <v>ELIZABETH  CORONEL LEON</v>
          </cell>
          <cell r="C2310">
            <v>4979006</v>
          </cell>
          <cell r="D2310">
            <v>0</v>
          </cell>
          <cell r="E2310">
            <v>0</v>
          </cell>
          <cell r="F2310">
            <v>4979006</v>
          </cell>
        </row>
        <row r="2311">
          <cell r="A2311">
            <v>37313117</v>
          </cell>
          <cell r="B2311" t="str">
            <v>ALBA LUZ CORONEL LEON</v>
          </cell>
          <cell r="C2311">
            <v>10754889</v>
          </cell>
          <cell r="D2311">
            <v>10754889</v>
          </cell>
          <cell r="E2311">
            <v>0</v>
          </cell>
          <cell r="F2311">
            <v>0</v>
          </cell>
        </row>
        <row r="2312">
          <cell r="A2312">
            <v>37313896</v>
          </cell>
          <cell r="B2312" t="str">
            <v>ZULAY DEL PILAR FLOREZ FORGIONI</v>
          </cell>
          <cell r="C2312">
            <v>4979006</v>
          </cell>
          <cell r="D2312">
            <v>0</v>
          </cell>
          <cell r="E2312">
            <v>0</v>
          </cell>
          <cell r="F2312">
            <v>4979006</v>
          </cell>
        </row>
        <row r="2313">
          <cell r="A2313">
            <v>37314028</v>
          </cell>
          <cell r="B2313" t="str">
            <v>CARMENZA  QUINTERO PAEZ</v>
          </cell>
          <cell r="C2313">
            <v>4979006</v>
          </cell>
          <cell r="D2313">
            <v>0</v>
          </cell>
          <cell r="E2313">
            <v>0</v>
          </cell>
          <cell r="F2313">
            <v>4979006</v>
          </cell>
        </row>
        <row r="2314">
          <cell r="A2314">
            <v>37314259</v>
          </cell>
          <cell r="B2314" t="str">
            <v>MARY MERCEDES ALVARES AREVALO</v>
          </cell>
          <cell r="C2314">
            <v>10754889</v>
          </cell>
          <cell r="D2314">
            <v>10754889</v>
          </cell>
          <cell r="E2314">
            <v>0</v>
          </cell>
          <cell r="F2314">
            <v>0</v>
          </cell>
        </row>
        <row r="2315">
          <cell r="A2315">
            <v>37314305</v>
          </cell>
          <cell r="B2315" t="str">
            <v>LILYBETH DEL SOCORRO RINCON OSORIO</v>
          </cell>
          <cell r="C2315">
            <v>6216931</v>
          </cell>
          <cell r="D2315">
            <v>0</v>
          </cell>
          <cell r="E2315">
            <v>0</v>
          </cell>
          <cell r="F2315">
            <v>6216931</v>
          </cell>
        </row>
        <row r="2316">
          <cell r="A2316">
            <v>37314398</v>
          </cell>
          <cell r="B2316" t="str">
            <v>ZULY MARIA AREVALO CLARO</v>
          </cell>
          <cell r="C2316">
            <v>1863531</v>
          </cell>
          <cell r="D2316">
            <v>0</v>
          </cell>
          <cell r="E2316">
            <v>0</v>
          </cell>
          <cell r="F2316">
            <v>1863531</v>
          </cell>
        </row>
        <row r="2317">
          <cell r="A2317">
            <v>37314624</v>
          </cell>
          <cell r="B2317" t="str">
            <v>ELIZABETH  MONCADA GUTIERREZ</v>
          </cell>
          <cell r="C2317">
            <v>11958662</v>
          </cell>
          <cell r="D2317">
            <v>11958662</v>
          </cell>
          <cell r="E2317">
            <v>0</v>
          </cell>
          <cell r="F2317">
            <v>0</v>
          </cell>
        </row>
        <row r="2318">
          <cell r="A2318">
            <v>37314822</v>
          </cell>
          <cell r="B2318" t="str">
            <v>MARTHA CECILIA PRADO CARRASCAL</v>
          </cell>
          <cell r="C2318">
            <v>11958662</v>
          </cell>
          <cell r="D2318">
            <v>11958662</v>
          </cell>
          <cell r="E2318">
            <v>0</v>
          </cell>
          <cell r="F2318">
            <v>0</v>
          </cell>
        </row>
        <row r="2319">
          <cell r="A2319">
            <v>37314882</v>
          </cell>
          <cell r="B2319" t="str">
            <v>MARIA TORCOROMA ALVAREZ REYES</v>
          </cell>
          <cell r="C2319">
            <v>6749554</v>
          </cell>
          <cell r="D2319">
            <v>0</v>
          </cell>
          <cell r="E2319">
            <v>0</v>
          </cell>
          <cell r="F2319">
            <v>6749554</v>
          </cell>
        </row>
        <row r="2320">
          <cell r="A2320">
            <v>37315700</v>
          </cell>
          <cell r="B2320" t="str">
            <v>LUCIA TERESA CLARO CASTILLA</v>
          </cell>
          <cell r="C2320">
            <v>2505956</v>
          </cell>
          <cell r="D2320">
            <v>0</v>
          </cell>
          <cell r="E2320">
            <v>0</v>
          </cell>
          <cell r="F2320">
            <v>2505956</v>
          </cell>
        </row>
        <row r="2321">
          <cell r="A2321">
            <v>37315770</v>
          </cell>
          <cell r="B2321" t="str">
            <v>ILCIA DEL CARMEN CHIVATA PACHECO</v>
          </cell>
          <cell r="C2321">
            <v>11922444</v>
          </cell>
          <cell r="D2321">
            <v>0</v>
          </cell>
          <cell r="E2321">
            <v>0</v>
          </cell>
          <cell r="F2321">
            <v>11922444</v>
          </cell>
        </row>
        <row r="2322">
          <cell r="A2322">
            <v>37315852</v>
          </cell>
          <cell r="B2322" t="str">
            <v>RUTH ESTHER SANCHEZ CASTRO</v>
          </cell>
          <cell r="C2322">
            <v>1482949</v>
          </cell>
          <cell r="D2322">
            <v>0</v>
          </cell>
          <cell r="E2322">
            <v>0</v>
          </cell>
          <cell r="F2322">
            <v>1482949</v>
          </cell>
        </row>
        <row r="2323">
          <cell r="A2323">
            <v>37315968</v>
          </cell>
          <cell r="B2323" t="str">
            <v>CARMEN ELENA URIBE CORONEL</v>
          </cell>
          <cell r="C2323">
            <v>4979006</v>
          </cell>
          <cell r="D2323">
            <v>0</v>
          </cell>
          <cell r="E2323">
            <v>0</v>
          </cell>
          <cell r="F2323">
            <v>4979006</v>
          </cell>
        </row>
        <row r="2324">
          <cell r="A2324">
            <v>37315979</v>
          </cell>
          <cell r="B2324" t="str">
            <v>MARITZA  TORRES BERMUDEZ</v>
          </cell>
          <cell r="C2324">
            <v>1804321</v>
          </cell>
          <cell r="D2324">
            <v>0</v>
          </cell>
          <cell r="E2324">
            <v>0</v>
          </cell>
          <cell r="F2324">
            <v>1804321</v>
          </cell>
        </row>
        <row r="2325">
          <cell r="A2325">
            <v>37316405</v>
          </cell>
          <cell r="B2325" t="str">
            <v>GLADYS TORCOROMA RIZO DE LA ROSA</v>
          </cell>
          <cell r="C2325">
            <v>4150942</v>
          </cell>
          <cell r="D2325">
            <v>0</v>
          </cell>
          <cell r="E2325">
            <v>0</v>
          </cell>
          <cell r="F2325">
            <v>4150942</v>
          </cell>
        </row>
        <row r="2326">
          <cell r="A2326">
            <v>37316749</v>
          </cell>
          <cell r="B2326" t="str">
            <v>ESPERANZA TORCOROMA VERJEL PRADA</v>
          </cell>
          <cell r="C2326">
            <v>11958662</v>
          </cell>
          <cell r="D2326">
            <v>0</v>
          </cell>
          <cell r="E2326">
            <v>0</v>
          </cell>
          <cell r="F2326">
            <v>11958662</v>
          </cell>
        </row>
        <row r="2327">
          <cell r="A2327">
            <v>37316953</v>
          </cell>
          <cell r="B2327" t="str">
            <v>CAROLINA  MEZA SERRANO</v>
          </cell>
          <cell r="C2327">
            <v>4979006</v>
          </cell>
          <cell r="D2327">
            <v>4979006</v>
          </cell>
          <cell r="E2327">
            <v>0</v>
          </cell>
          <cell r="F2327">
            <v>0</v>
          </cell>
        </row>
        <row r="2328">
          <cell r="A2328">
            <v>37317436</v>
          </cell>
          <cell r="B2328" t="str">
            <v>ADY TERESA LANZZIANO LEMUS</v>
          </cell>
          <cell r="C2328">
            <v>4966272</v>
          </cell>
          <cell r="D2328">
            <v>4966272</v>
          </cell>
          <cell r="E2328">
            <v>0</v>
          </cell>
          <cell r="F2328">
            <v>0</v>
          </cell>
        </row>
        <row r="2329">
          <cell r="A2329">
            <v>37317489</v>
          </cell>
          <cell r="B2329" t="str">
            <v>ANA CECILIA COBOS OVALLE</v>
          </cell>
          <cell r="C2329">
            <v>4191261</v>
          </cell>
          <cell r="D2329">
            <v>0</v>
          </cell>
          <cell r="E2329">
            <v>0</v>
          </cell>
          <cell r="F2329">
            <v>4191261</v>
          </cell>
        </row>
        <row r="2330">
          <cell r="A2330">
            <v>37317621</v>
          </cell>
          <cell r="B2330" t="str">
            <v>MARTA  VEGA ALVERINA</v>
          </cell>
          <cell r="C2330">
            <v>8897921</v>
          </cell>
          <cell r="D2330">
            <v>4979006</v>
          </cell>
          <cell r="E2330">
            <v>0</v>
          </cell>
          <cell r="F2330">
            <v>3918915</v>
          </cell>
        </row>
        <row r="2331">
          <cell r="A2331">
            <v>37317688</v>
          </cell>
          <cell r="B2331" t="str">
            <v>JUDITH  VELASQUEZ ARIAS</v>
          </cell>
          <cell r="C2331">
            <v>3598463</v>
          </cell>
          <cell r="D2331">
            <v>0</v>
          </cell>
          <cell r="E2331">
            <v>0</v>
          </cell>
          <cell r="F2331">
            <v>3598463</v>
          </cell>
        </row>
        <row r="2332">
          <cell r="A2332">
            <v>37317880</v>
          </cell>
          <cell r="B2332" t="str">
            <v>LIVIA LENID CARRASCAL ORTIZ</v>
          </cell>
          <cell r="C2332">
            <v>731485</v>
          </cell>
          <cell r="D2332">
            <v>0</v>
          </cell>
          <cell r="E2332">
            <v>0</v>
          </cell>
          <cell r="F2332">
            <v>731485</v>
          </cell>
        </row>
        <row r="2333">
          <cell r="A2333">
            <v>37317948</v>
          </cell>
          <cell r="B2333" t="str">
            <v>MARIA OMAIRA ARENAS VERGEL</v>
          </cell>
          <cell r="C2333">
            <v>1760696</v>
          </cell>
          <cell r="D2333">
            <v>1760696</v>
          </cell>
          <cell r="E2333">
            <v>0</v>
          </cell>
          <cell r="F2333">
            <v>0</v>
          </cell>
        </row>
        <row r="2334">
          <cell r="A2334">
            <v>37318018</v>
          </cell>
          <cell r="B2334" t="str">
            <v>ANA DEL CARMEN MENESE CARRASAL</v>
          </cell>
          <cell r="C2334">
            <v>8209046</v>
          </cell>
          <cell r="D2334">
            <v>0</v>
          </cell>
          <cell r="E2334">
            <v>0</v>
          </cell>
          <cell r="F2334">
            <v>8209046</v>
          </cell>
        </row>
        <row r="2335">
          <cell r="A2335">
            <v>37318053</v>
          </cell>
          <cell r="B2335" t="str">
            <v>GLORIA ESTHER PAEZ LOBO</v>
          </cell>
          <cell r="C2335">
            <v>8209046</v>
          </cell>
          <cell r="D2335">
            <v>8209046</v>
          </cell>
          <cell r="E2335">
            <v>0</v>
          </cell>
          <cell r="F2335">
            <v>0</v>
          </cell>
        </row>
        <row r="2336">
          <cell r="A2336">
            <v>37318152</v>
          </cell>
          <cell r="B2336" t="str">
            <v>LAUDIB BELEN CARRASCAL SANCHEZ</v>
          </cell>
          <cell r="C2336">
            <v>11958662</v>
          </cell>
          <cell r="D2336">
            <v>11958662</v>
          </cell>
          <cell r="E2336">
            <v>0</v>
          </cell>
          <cell r="F2336">
            <v>0</v>
          </cell>
        </row>
        <row r="2337">
          <cell r="A2337">
            <v>37318165</v>
          </cell>
          <cell r="B2337" t="str">
            <v xml:space="preserve">CARMEN CECILIA QUINTERO </v>
          </cell>
          <cell r="C2337">
            <v>4979006</v>
          </cell>
          <cell r="D2337">
            <v>4979006</v>
          </cell>
          <cell r="E2337">
            <v>0</v>
          </cell>
          <cell r="F2337">
            <v>0</v>
          </cell>
        </row>
        <row r="2338">
          <cell r="A2338">
            <v>37318851</v>
          </cell>
          <cell r="B2338" t="str">
            <v>RUTH  CASTAÑEDA TRILLOS</v>
          </cell>
          <cell r="C2338">
            <v>4979006</v>
          </cell>
          <cell r="D2338">
            <v>4979006</v>
          </cell>
          <cell r="E2338">
            <v>0</v>
          </cell>
          <cell r="F2338">
            <v>0</v>
          </cell>
        </row>
        <row r="2339">
          <cell r="A2339">
            <v>37318866</v>
          </cell>
          <cell r="B2339" t="str">
            <v>MARITZA MARIA PEREZ CORONEL</v>
          </cell>
          <cell r="C2339">
            <v>2747939</v>
          </cell>
          <cell r="D2339">
            <v>0</v>
          </cell>
          <cell r="E2339">
            <v>0</v>
          </cell>
          <cell r="F2339">
            <v>2747939</v>
          </cell>
        </row>
        <row r="2340">
          <cell r="A2340">
            <v>37318970</v>
          </cell>
          <cell r="B2340" t="str">
            <v>YANETH TORCOROMA TORRES BECERRA</v>
          </cell>
          <cell r="C2340">
            <v>1826805</v>
          </cell>
          <cell r="D2340">
            <v>0</v>
          </cell>
          <cell r="E2340">
            <v>0</v>
          </cell>
          <cell r="F2340">
            <v>1826805</v>
          </cell>
        </row>
        <row r="2341">
          <cell r="A2341">
            <v>37320065</v>
          </cell>
          <cell r="B2341" t="str">
            <v>MARTHA LILIANA NUMA MOGOLLON</v>
          </cell>
          <cell r="C2341">
            <v>1456388</v>
          </cell>
          <cell r="D2341">
            <v>1456388</v>
          </cell>
          <cell r="E2341">
            <v>0</v>
          </cell>
          <cell r="F2341">
            <v>0</v>
          </cell>
        </row>
        <row r="2342">
          <cell r="A2342">
            <v>37320592</v>
          </cell>
          <cell r="B2342" t="str">
            <v>SANDRA YASMIN GOMEZ CASTILLA</v>
          </cell>
          <cell r="C2342">
            <v>3354731</v>
          </cell>
          <cell r="D2342">
            <v>0</v>
          </cell>
          <cell r="E2342">
            <v>0</v>
          </cell>
          <cell r="F2342">
            <v>3354731</v>
          </cell>
        </row>
        <row r="2343">
          <cell r="A2343">
            <v>37320733</v>
          </cell>
          <cell r="B2343" t="str">
            <v>BEATRIZ  IBARRA QUINTERO</v>
          </cell>
          <cell r="C2343">
            <v>4979006</v>
          </cell>
          <cell r="D2343">
            <v>0</v>
          </cell>
          <cell r="E2343">
            <v>0</v>
          </cell>
          <cell r="F2343">
            <v>4979006</v>
          </cell>
        </row>
        <row r="2344">
          <cell r="A2344">
            <v>37320943</v>
          </cell>
          <cell r="B2344" t="str">
            <v>SORANDY ESTELLA CAÑIZARES LOBO</v>
          </cell>
          <cell r="C2344">
            <v>1670684</v>
          </cell>
          <cell r="D2344">
            <v>0</v>
          </cell>
          <cell r="E2344">
            <v>0</v>
          </cell>
          <cell r="F2344">
            <v>1670684</v>
          </cell>
        </row>
        <row r="2345">
          <cell r="A2345">
            <v>37321114</v>
          </cell>
          <cell r="B2345" t="str">
            <v>SORAIDA  IBAÑEZ MOLINA</v>
          </cell>
          <cell r="C2345">
            <v>4979006</v>
          </cell>
          <cell r="D2345">
            <v>4979006</v>
          </cell>
          <cell r="E2345">
            <v>0</v>
          </cell>
          <cell r="F2345">
            <v>0</v>
          </cell>
        </row>
        <row r="2346">
          <cell r="A2346">
            <v>37321377</v>
          </cell>
          <cell r="B2346" t="str">
            <v>SARA EVELIA JAUREGUI CONTRERAS</v>
          </cell>
          <cell r="C2346">
            <v>3683136</v>
          </cell>
          <cell r="D2346">
            <v>0</v>
          </cell>
          <cell r="E2346">
            <v>0</v>
          </cell>
          <cell r="F2346">
            <v>3683136</v>
          </cell>
        </row>
        <row r="2347">
          <cell r="A2347">
            <v>37321769</v>
          </cell>
          <cell r="B2347" t="str">
            <v>SYDAR YAMILE PLATA CARRASCAL</v>
          </cell>
          <cell r="C2347">
            <v>4979006</v>
          </cell>
          <cell r="D2347">
            <v>4979006</v>
          </cell>
          <cell r="E2347">
            <v>0</v>
          </cell>
          <cell r="F2347">
            <v>0</v>
          </cell>
        </row>
        <row r="2348">
          <cell r="A2348">
            <v>37321802</v>
          </cell>
          <cell r="B2348" t="str">
            <v>CELINA  GOMEZ MONTAÑEZ</v>
          </cell>
          <cell r="C2348">
            <v>4979006</v>
          </cell>
          <cell r="D2348">
            <v>4979006</v>
          </cell>
          <cell r="E2348">
            <v>0</v>
          </cell>
          <cell r="F2348">
            <v>0</v>
          </cell>
        </row>
        <row r="2349">
          <cell r="A2349">
            <v>37321881</v>
          </cell>
          <cell r="B2349" t="str">
            <v xml:space="preserve">FRANCY LUCIA VEGA </v>
          </cell>
          <cell r="C2349">
            <v>4979006</v>
          </cell>
          <cell r="D2349">
            <v>0</v>
          </cell>
          <cell r="E2349">
            <v>0</v>
          </cell>
          <cell r="F2349">
            <v>4979006</v>
          </cell>
        </row>
        <row r="2350">
          <cell r="A2350">
            <v>37322734</v>
          </cell>
          <cell r="B2350" t="str">
            <v>MAGDA YUDY MALDONADO REYES</v>
          </cell>
          <cell r="C2350">
            <v>9126088</v>
          </cell>
          <cell r="D2350">
            <v>0</v>
          </cell>
          <cell r="E2350">
            <v>0</v>
          </cell>
          <cell r="F2350">
            <v>9126088</v>
          </cell>
        </row>
        <row r="2351">
          <cell r="A2351">
            <v>37322848</v>
          </cell>
          <cell r="B2351" t="str">
            <v>SANDRA  VARGAS LLAIN</v>
          </cell>
          <cell r="C2351">
            <v>10591952</v>
          </cell>
          <cell r="D2351">
            <v>0</v>
          </cell>
          <cell r="E2351">
            <v>0</v>
          </cell>
          <cell r="F2351">
            <v>10591952</v>
          </cell>
        </row>
        <row r="2352">
          <cell r="A2352">
            <v>37323238</v>
          </cell>
          <cell r="B2352" t="str">
            <v>SONIA  MONTAGUT MARTINEZ</v>
          </cell>
          <cell r="C2352">
            <v>9126088</v>
          </cell>
          <cell r="D2352">
            <v>9126088</v>
          </cell>
          <cell r="E2352">
            <v>0</v>
          </cell>
          <cell r="F2352">
            <v>0</v>
          </cell>
        </row>
        <row r="2353">
          <cell r="A2353">
            <v>37323362</v>
          </cell>
          <cell r="B2353" t="str">
            <v xml:space="preserve">DORIS ELENA ALVAREZ </v>
          </cell>
          <cell r="C2353">
            <v>4979006</v>
          </cell>
          <cell r="D2353">
            <v>4979006</v>
          </cell>
          <cell r="E2353">
            <v>0</v>
          </cell>
          <cell r="F2353">
            <v>0</v>
          </cell>
        </row>
        <row r="2354">
          <cell r="A2354">
            <v>37323773</v>
          </cell>
          <cell r="B2354" t="str">
            <v>GLORIA TERESA CALDERON QUINTERO</v>
          </cell>
          <cell r="C2354">
            <v>10754889</v>
          </cell>
          <cell r="D2354">
            <v>10754889</v>
          </cell>
          <cell r="E2354">
            <v>0</v>
          </cell>
          <cell r="F2354">
            <v>0</v>
          </cell>
        </row>
        <row r="2355">
          <cell r="A2355">
            <v>37324190</v>
          </cell>
          <cell r="B2355" t="str">
            <v>LUZ OMAIRA AREVALO QUINTERO</v>
          </cell>
          <cell r="C2355">
            <v>10754889</v>
          </cell>
          <cell r="D2355">
            <v>10754889</v>
          </cell>
          <cell r="E2355">
            <v>0</v>
          </cell>
          <cell r="F2355">
            <v>0</v>
          </cell>
        </row>
        <row r="2356">
          <cell r="A2356">
            <v>37324309</v>
          </cell>
          <cell r="B2356" t="str">
            <v>EDITH ISABEL IBAÑEZ NIÑO</v>
          </cell>
          <cell r="C2356">
            <v>1986659</v>
          </cell>
          <cell r="D2356">
            <v>0</v>
          </cell>
          <cell r="E2356">
            <v>0</v>
          </cell>
          <cell r="F2356">
            <v>1986659</v>
          </cell>
        </row>
        <row r="2357">
          <cell r="A2357">
            <v>37324398</v>
          </cell>
          <cell r="B2357" t="str">
            <v>MARILSA  SANDOVAL JAIME</v>
          </cell>
          <cell r="C2357">
            <v>8997302</v>
          </cell>
          <cell r="D2357">
            <v>0</v>
          </cell>
          <cell r="E2357">
            <v>0</v>
          </cell>
          <cell r="F2357">
            <v>8997302</v>
          </cell>
        </row>
        <row r="2358">
          <cell r="A2358">
            <v>37324829</v>
          </cell>
          <cell r="B2358" t="str">
            <v>DIOSELINA  RAMIREZ NAVARRO</v>
          </cell>
          <cell r="C2358">
            <v>4979006</v>
          </cell>
          <cell r="D2358">
            <v>4979006</v>
          </cell>
          <cell r="E2358">
            <v>0</v>
          </cell>
          <cell r="F2358">
            <v>0</v>
          </cell>
        </row>
        <row r="2359">
          <cell r="A2359">
            <v>37325232</v>
          </cell>
          <cell r="B2359" t="str">
            <v>LUBDY TORCOROMA LEON AREVALO</v>
          </cell>
          <cell r="C2359">
            <v>4979006</v>
          </cell>
          <cell r="D2359">
            <v>4979006</v>
          </cell>
          <cell r="E2359">
            <v>0</v>
          </cell>
          <cell r="F2359">
            <v>0</v>
          </cell>
        </row>
        <row r="2360">
          <cell r="A2360">
            <v>37325339</v>
          </cell>
          <cell r="B2360" t="str">
            <v>LUZ STELLA CHINCHILLA RUEDA</v>
          </cell>
          <cell r="C2360">
            <v>11958662</v>
          </cell>
          <cell r="D2360">
            <v>0</v>
          </cell>
          <cell r="E2360">
            <v>0</v>
          </cell>
          <cell r="F2360">
            <v>11958662</v>
          </cell>
        </row>
        <row r="2361">
          <cell r="A2361">
            <v>37325416</v>
          </cell>
          <cell r="B2361" t="str">
            <v>DOGNY  QUINTERO GALVAN</v>
          </cell>
          <cell r="C2361">
            <v>732690</v>
          </cell>
          <cell r="D2361">
            <v>0</v>
          </cell>
          <cell r="E2361">
            <v>0</v>
          </cell>
          <cell r="F2361">
            <v>732690</v>
          </cell>
        </row>
        <row r="2362">
          <cell r="A2362">
            <v>37326502</v>
          </cell>
          <cell r="B2362" t="str">
            <v>SONIA DEL CARMEN PEREZ BALMACEDA</v>
          </cell>
          <cell r="C2362">
            <v>2783958</v>
          </cell>
          <cell r="D2362">
            <v>0</v>
          </cell>
          <cell r="E2362">
            <v>0</v>
          </cell>
          <cell r="F2362">
            <v>2783958</v>
          </cell>
        </row>
        <row r="2363">
          <cell r="A2363">
            <v>37326708</v>
          </cell>
          <cell r="B2363" t="str">
            <v>OLGA MARIA LOPEZ RINCON</v>
          </cell>
          <cell r="C2363">
            <v>11958662</v>
          </cell>
          <cell r="D2363">
            <v>0</v>
          </cell>
          <cell r="E2363">
            <v>0</v>
          </cell>
          <cell r="F2363">
            <v>11958662</v>
          </cell>
        </row>
        <row r="2364">
          <cell r="A2364">
            <v>65500395</v>
          </cell>
          <cell r="B2364" t="str">
            <v>HILDA NUBIA CUERVO POLANIA</v>
          </cell>
          <cell r="C2364">
            <v>11400074</v>
          </cell>
          <cell r="D2364">
            <v>0</v>
          </cell>
          <cell r="E2364">
            <v>0</v>
          </cell>
          <cell r="F2364">
            <v>11400074</v>
          </cell>
        </row>
        <row r="2365">
          <cell r="A2365">
            <v>65744133</v>
          </cell>
          <cell r="B2365" t="str">
            <v>SANDRA  MARTINEZ TORRES</v>
          </cell>
          <cell r="C2365">
            <v>6131487</v>
          </cell>
          <cell r="D2365">
            <v>6131487</v>
          </cell>
          <cell r="E2365">
            <v>0</v>
          </cell>
          <cell r="F2365">
            <v>0</v>
          </cell>
        </row>
        <row r="2366">
          <cell r="A2366">
            <v>65745558</v>
          </cell>
          <cell r="B2366" t="str">
            <v>TRINIDAD  ALAPE GARZON</v>
          </cell>
          <cell r="C2366">
            <v>1853607.77</v>
          </cell>
          <cell r="D2366">
            <v>0</v>
          </cell>
          <cell r="E2366">
            <v>0</v>
          </cell>
          <cell r="F2366">
            <v>1853607.77</v>
          </cell>
        </row>
        <row r="2367">
          <cell r="A2367">
            <v>65754345</v>
          </cell>
          <cell r="B2367" t="str">
            <v>ALVARO ROBERTO TIMARAN MEZA</v>
          </cell>
          <cell r="C2367">
            <v>3339612</v>
          </cell>
          <cell r="D2367">
            <v>0</v>
          </cell>
          <cell r="E2367">
            <v>0</v>
          </cell>
          <cell r="F2367">
            <v>3339612</v>
          </cell>
        </row>
        <row r="2368">
          <cell r="A2368">
            <v>65754457</v>
          </cell>
          <cell r="B2368" t="str">
            <v>LUZ SANDRA CRUZ RUBIO</v>
          </cell>
          <cell r="C2368">
            <v>6131487</v>
          </cell>
          <cell r="D2368">
            <v>6131487</v>
          </cell>
          <cell r="E2368">
            <v>0</v>
          </cell>
          <cell r="F2368">
            <v>0</v>
          </cell>
        </row>
        <row r="2369">
          <cell r="A2369">
            <v>65765567</v>
          </cell>
          <cell r="B2369" t="str">
            <v>JORGE HUMBERTO RODRIGUEZ VELANDIA</v>
          </cell>
          <cell r="C2369">
            <v>2587334</v>
          </cell>
          <cell r="D2369">
            <v>0</v>
          </cell>
          <cell r="E2369">
            <v>0</v>
          </cell>
          <cell r="F2369">
            <v>2587334</v>
          </cell>
        </row>
        <row r="2370">
          <cell r="A2370">
            <v>65765876</v>
          </cell>
          <cell r="B2370" t="str">
            <v xml:space="preserve">ZOILA FELICIA MONTENEGRO </v>
          </cell>
          <cell r="C2370">
            <v>16460440</v>
          </cell>
          <cell r="D2370">
            <v>16460440</v>
          </cell>
          <cell r="E2370">
            <v>0</v>
          </cell>
          <cell r="F2370">
            <v>0</v>
          </cell>
        </row>
        <row r="2371">
          <cell r="A2371">
            <v>65775001</v>
          </cell>
          <cell r="B2371" t="str">
            <v>MYRIAM YANETH CHAVARRIA GUERRERO</v>
          </cell>
          <cell r="C2371">
            <v>13894967.48</v>
          </cell>
          <cell r="D2371">
            <v>0</v>
          </cell>
          <cell r="E2371">
            <v>0</v>
          </cell>
          <cell r="F2371">
            <v>13894967.48</v>
          </cell>
        </row>
        <row r="2372">
          <cell r="A2372">
            <v>66716874</v>
          </cell>
          <cell r="B2372" t="str">
            <v>DIANA MILENA BRAVO CARDONA</v>
          </cell>
          <cell r="C2372">
            <v>483262500</v>
          </cell>
          <cell r="D2372">
            <v>0</v>
          </cell>
          <cell r="E2372">
            <v>0</v>
          </cell>
          <cell r="F2372">
            <v>483262500</v>
          </cell>
        </row>
        <row r="2373">
          <cell r="A2373">
            <v>66973542</v>
          </cell>
          <cell r="B2373" t="str">
            <v>LUZ BERSY OLAYA HURTADO</v>
          </cell>
          <cell r="C2373">
            <v>12103639</v>
          </cell>
          <cell r="D2373">
            <v>0</v>
          </cell>
          <cell r="E2373">
            <v>0</v>
          </cell>
          <cell r="F2373">
            <v>12103639</v>
          </cell>
        </row>
        <row r="2374">
          <cell r="A2374">
            <v>67543345</v>
          </cell>
          <cell r="B2374" t="str">
            <v>ROSCIO  ESTUPIÑAN ALBARRACIN</v>
          </cell>
          <cell r="C2374">
            <v>28522983</v>
          </cell>
          <cell r="D2374">
            <v>0</v>
          </cell>
          <cell r="E2374">
            <v>0</v>
          </cell>
          <cell r="F2374">
            <v>28522983</v>
          </cell>
        </row>
        <row r="2375">
          <cell r="A2375">
            <v>68285805</v>
          </cell>
          <cell r="B2375" t="str">
            <v xml:space="preserve">BLANCA AZUCENA MELENDEZ </v>
          </cell>
          <cell r="C2375">
            <v>10754889</v>
          </cell>
          <cell r="D2375">
            <v>10754889</v>
          </cell>
          <cell r="E2375">
            <v>662476</v>
          </cell>
          <cell r="F2375">
            <v>662476</v>
          </cell>
        </row>
        <row r="2376">
          <cell r="A2376">
            <v>70511195</v>
          </cell>
          <cell r="B2376" t="str">
            <v>FERNANDO AUGUSTO ZULETA AGUIRRE</v>
          </cell>
          <cell r="C2376">
            <v>2784405</v>
          </cell>
          <cell r="D2376">
            <v>2784405</v>
          </cell>
          <cell r="E2376">
            <v>0</v>
          </cell>
          <cell r="F2376">
            <v>0</v>
          </cell>
        </row>
        <row r="2377">
          <cell r="A2377">
            <v>70548410</v>
          </cell>
          <cell r="B2377" t="str">
            <v>FABIO DE JESUS CANO TORRES</v>
          </cell>
          <cell r="C2377">
            <v>2275000</v>
          </cell>
          <cell r="D2377">
            <v>0</v>
          </cell>
          <cell r="E2377">
            <v>0</v>
          </cell>
          <cell r="F2377">
            <v>2275000</v>
          </cell>
        </row>
        <row r="2378">
          <cell r="A2378">
            <v>70730892</v>
          </cell>
          <cell r="B2378" t="str">
            <v>OMAR EDUARDO MONTES VALENCIA</v>
          </cell>
          <cell r="C2378">
            <v>7244623</v>
          </cell>
          <cell r="D2378">
            <v>7244623</v>
          </cell>
          <cell r="E2378">
            <v>0</v>
          </cell>
          <cell r="F2378">
            <v>0</v>
          </cell>
        </row>
        <row r="2379">
          <cell r="A2379">
            <v>70926847</v>
          </cell>
          <cell r="B2379" t="str">
            <v>EDGAR ANTONIO ARANGO GIL</v>
          </cell>
          <cell r="C2379">
            <v>4488619</v>
          </cell>
          <cell r="D2379">
            <v>0</v>
          </cell>
          <cell r="E2379">
            <v>0</v>
          </cell>
          <cell r="F2379">
            <v>4488619</v>
          </cell>
        </row>
        <row r="2380">
          <cell r="A2380">
            <v>71115432</v>
          </cell>
          <cell r="B2380" t="str">
            <v>HUGO ARBEY LOPEZ BLANDON</v>
          </cell>
          <cell r="C2380">
            <v>355131499</v>
          </cell>
          <cell r="D2380">
            <v>0</v>
          </cell>
          <cell r="E2380">
            <v>0</v>
          </cell>
          <cell r="F2380">
            <v>355131499</v>
          </cell>
        </row>
        <row r="2381">
          <cell r="A2381">
            <v>71170409</v>
          </cell>
          <cell r="B2381" t="str">
            <v>JAVIER ALBERTO CARDONA BUILES</v>
          </cell>
          <cell r="C2381">
            <v>4979007</v>
          </cell>
          <cell r="D2381">
            <v>0</v>
          </cell>
          <cell r="E2381">
            <v>0</v>
          </cell>
          <cell r="F2381">
            <v>4979007</v>
          </cell>
        </row>
        <row r="2382">
          <cell r="A2382">
            <v>71188844</v>
          </cell>
          <cell r="B2382" t="str">
            <v>WILSON ALBERTO GALLO VALENCIA</v>
          </cell>
          <cell r="C2382">
            <v>361252394</v>
          </cell>
          <cell r="D2382">
            <v>0</v>
          </cell>
          <cell r="E2382">
            <v>0</v>
          </cell>
          <cell r="F2382">
            <v>361252394</v>
          </cell>
        </row>
        <row r="2383">
          <cell r="A2383">
            <v>79465961</v>
          </cell>
          <cell r="B2383" t="str">
            <v>LUIS IGNACIO ALVAREZ DIAZ</v>
          </cell>
          <cell r="C2383">
            <v>11598662</v>
          </cell>
          <cell r="D2383">
            <v>23197324</v>
          </cell>
          <cell r="E2383">
            <v>11598662</v>
          </cell>
          <cell r="F2383">
            <v>0</v>
          </cell>
        </row>
        <row r="2384">
          <cell r="A2384">
            <v>71535239</v>
          </cell>
          <cell r="B2384" t="str">
            <v>JAIRO ALBERTO MESA RODRIGUEZ</v>
          </cell>
          <cell r="C2384">
            <v>4978464</v>
          </cell>
          <cell r="D2384">
            <v>0</v>
          </cell>
          <cell r="E2384">
            <v>0</v>
          </cell>
          <cell r="F2384">
            <v>4978464</v>
          </cell>
        </row>
        <row r="2385">
          <cell r="A2385">
            <v>71576802</v>
          </cell>
          <cell r="B2385" t="str">
            <v>LUIS CARLOS HERNANDEZ MUÑOZ</v>
          </cell>
          <cell r="C2385">
            <v>7244623</v>
          </cell>
          <cell r="D2385">
            <v>0</v>
          </cell>
          <cell r="E2385">
            <v>0</v>
          </cell>
          <cell r="F2385">
            <v>7244623</v>
          </cell>
        </row>
        <row r="2386">
          <cell r="A2386">
            <v>71594570</v>
          </cell>
          <cell r="B2386" t="str">
            <v>LUIS EDUARDO GARCIA RIVERA</v>
          </cell>
          <cell r="C2386">
            <v>7244623</v>
          </cell>
          <cell r="D2386">
            <v>7244623</v>
          </cell>
          <cell r="E2386">
            <v>0</v>
          </cell>
          <cell r="F2386">
            <v>0</v>
          </cell>
        </row>
        <row r="2387">
          <cell r="A2387">
            <v>71674361</v>
          </cell>
          <cell r="B2387" t="str">
            <v>JUAN CARLOS ALVAREZ ALVAREZ</v>
          </cell>
          <cell r="C2387">
            <v>3852036</v>
          </cell>
          <cell r="D2387">
            <v>0</v>
          </cell>
          <cell r="E2387">
            <v>0</v>
          </cell>
          <cell r="F2387">
            <v>3852036</v>
          </cell>
        </row>
        <row r="2388">
          <cell r="A2388">
            <v>71693609</v>
          </cell>
          <cell r="B2388" t="str">
            <v>WALTER DE JESUS OSSA TABORDA</v>
          </cell>
          <cell r="C2388">
            <v>8930600</v>
          </cell>
          <cell r="D2388">
            <v>8930600</v>
          </cell>
          <cell r="E2388">
            <v>0</v>
          </cell>
          <cell r="F2388">
            <v>0</v>
          </cell>
        </row>
        <row r="2389">
          <cell r="A2389">
            <v>71696483</v>
          </cell>
          <cell r="B2389" t="str">
            <v>JUAN GUILLERMO MONTOYA SALAZAR</v>
          </cell>
          <cell r="C2389">
            <v>6174245</v>
          </cell>
          <cell r="D2389">
            <v>0</v>
          </cell>
          <cell r="E2389">
            <v>0</v>
          </cell>
          <cell r="F2389">
            <v>6174245</v>
          </cell>
        </row>
        <row r="2390">
          <cell r="A2390">
            <v>71708009</v>
          </cell>
          <cell r="B2390" t="str">
            <v>GERMAN  GARCIA SOTO</v>
          </cell>
          <cell r="C2390">
            <v>3571794</v>
          </cell>
          <cell r="D2390">
            <v>3571794</v>
          </cell>
          <cell r="E2390">
            <v>0</v>
          </cell>
          <cell r="F2390">
            <v>0</v>
          </cell>
        </row>
        <row r="2391">
          <cell r="A2391">
            <v>72145857</v>
          </cell>
          <cell r="B2391" t="str">
            <v>NAYB ANTONIO ANAYA FRANCO</v>
          </cell>
          <cell r="C2391">
            <v>200000000</v>
          </cell>
          <cell r="D2391">
            <v>200000000</v>
          </cell>
          <cell r="E2391">
            <v>0</v>
          </cell>
          <cell r="F2391">
            <v>0</v>
          </cell>
        </row>
        <row r="2392">
          <cell r="A2392">
            <v>73095339</v>
          </cell>
          <cell r="B2392" t="str">
            <v>JHON  BARRIOS VARGAS</v>
          </cell>
          <cell r="C2392">
            <v>3951729</v>
          </cell>
          <cell r="D2392">
            <v>3951729</v>
          </cell>
          <cell r="E2392">
            <v>0</v>
          </cell>
          <cell r="F2392">
            <v>0</v>
          </cell>
        </row>
        <row r="2393">
          <cell r="A2393">
            <v>74020592</v>
          </cell>
          <cell r="B2393" t="str">
            <v xml:space="preserve">LUIS HERMERSSON TIBADUIZA </v>
          </cell>
          <cell r="C2393">
            <v>2027841</v>
          </cell>
          <cell r="D2393">
            <v>0</v>
          </cell>
          <cell r="E2393">
            <v>0</v>
          </cell>
          <cell r="F2393">
            <v>2027841</v>
          </cell>
        </row>
        <row r="2394">
          <cell r="A2394">
            <v>74081401</v>
          </cell>
          <cell r="B2394" t="str">
            <v>CARLOS ALBERTO MONGY NARANJO</v>
          </cell>
          <cell r="C2394">
            <v>1879805</v>
          </cell>
          <cell r="D2394">
            <v>1879805</v>
          </cell>
          <cell r="E2394">
            <v>0</v>
          </cell>
          <cell r="F2394">
            <v>0</v>
          </cell>
        </row>
        <row r="2395">
          <cell r="A2395">
            <v>74170066</v>
          </cell>
          <cell r="B2395" t="str">
            <v>RONALDO ALBEIRO MARTINEZ CARREÑO</v>
          </cell>
          <cell r="C2395">
            <v>2027841</v>
          </cell>
          <cell r="D2395">
            <v>2027841</v>
          </cell>
          <cell r="E2395">
            <v>0</v>
          </cell>
          <cell r="F2395">
            <v>0</v>
          </cell>
        </row>
        <row r="2396">
          <cell r="A2396">
            <v>74184344</v>
          </cell>
          <cell r="B2396" t="str">
            <v>JOSE ARMANDO RANGEL QUINTERO</v>
          </cell>
          <cell r="C2396">
            <v>4055681</v>
          </cell>
          <cell r="D2396">
            <v>4055681</v>
          </cell>
          <cell r="E2396">
            <v>0</v>
          </cell>
          <cell r="F2396">
            <v>0</v>
          </cell>
        </row>
        <row r="2397">
          <cell r="A2397">
            <v>74184928</v>
          </cell>
          <cell r="B2397" t="str">
            <v>HELVER  PEREZ CONTRERAS</v>
          </cell>
          <cell r="C2397">
            <v>1879805</v>
          </cell>
          <cell r="D2397">
            <v>1879805</v>
          </cell>
          <cell r="E2397">
            <v>0</v>
          </cell>
          <cell r="F2397">
            <v>0</v>
          </cell>
        </row>
        <row r="2398">
          <cell r="A2398">
            <v>74185898</v>
          </cell>
          <cell r="B2398" t="str">
            <v>JORGE HERNANDO MONGUI NARANJO</v>
          </cell>
          <cell r="C2398">
            <v>3195656</v>
          </cell>
          <cell r="D2398">
            <v>0</v>
          </cell>
          <cell r="E2398">
            <v>0</v>
          </cell>
          <cell r="F2398">
            <v>3195656</v>
          </cell>
        </row>
        <row r="2399">
          <cell r="A2399">
            <v>74186156</v>
          </cell>
          <cell r="B2399" t="str">
            <v>OSCAR EMERSON BECERRA AMAYA</v>
          </cell>
          <cell r="C2399">
            <v>1957889</v>
          </cell>
          <cell r="D2399">
            <v>0</v>
          </cell>
          <cell r="E2399">
            <v>0</v>
          </cell>
          <cell r="F2399">
            <v>1957889</v>
          </cell>
        </row>
        <row r="2400">
          <cell r="A2400">
            <v>74320672</v>
          </cell>
          <cell r="B2400" t="str">
            <v xml:space="preserve">JUAN RAMON PANQUEVA </v>
          </cell>
          <cell r="C2400">
            <v>3803474</v>
          </cell>
          <cell r="D2400">
            <v>0</v>
          </cell>
          <cell r="E2400">
            <v>0</v>
          </cell>
          <cell r="F2400">
            <v>3803474</v>
          </cell>
        </row>
        <row r="2401">
          <cell r="A2401">
            <v>74320804</v>
          </cell>
          <cell r="B2401" t="str">
            <v xml:space="preserve">MARIO ENRIQUE SUA </v>
          </cell>
          <cell r="C2401">
            <v>3803474</v>
          </cell>
          <cell r="D2401">
            <v>0</v>
          </cell>
          <cell r="E2401">
            <v>0</v>
          </cell>
          <cell r="F2401">
            <v>3803474</v>
          </cell>
        </row>
        <row r="2402">
          <cell r="A2402">
            <v>74326795</v>
          </cell>
          <cell r="B2402" t="str">
            <v>CARLOS SAUL LOPEZ CASTRO</v>
          </cell>
          <cell r="C2402">
            <v>2027841</v>
          </cell>
          <cell r="D2402">
            <v>0</v>
          </cell>
          <cell r="E2402">
            <v>0</v>
          </cell>
          <cell r="F2402">
            <v>2027841</v>
          </cell>
        </row>
        <row r="2403">
          <cell r="A2403">
            <v>74369769</v>
          </cell>
          <cell r="B2403" t="str">
            <v>JOSE ALEXANDER PUENTES RODRIGUEZ</v>
          </cell>
          <cell r="C2403">
            <v>3195656</v>
          </cell>
          <cell r="D2403">
            <v>0</v>
          </cell>
          <cell r="E2403">
            <v>0</v>
          </cell>
          <cell r="F2403">
            <v>3195656</v>
          </cell>
        </row>
        <row r="2404">
          <cell r="A2404">
            <v>74371438</v>
          </cell>
          <cell r="B2404" t="str">
            <v>MANUEL FERNANDO MOJICA SAAVEDRA</v>
          </cell>
          <cell r="C2404">
            <v>2027841</v>
          </cell>
          <cell r="D2404">
            <v>0</v>
          </cell>
          <cell r="E2404">
            <v>0</v>
          </cell>
          <cell r="F2404">
            <v>2027841</v>
          </cell>
        </row>
        <row r="2405">
          <cell r="A2405">
            <v>74371576</v>
          </cell>
          <cell r="B2405" t="str">
            <v>LUIS ORLANDO BAEZ MORENO</v>
          </cell>
          <cell r="C2405">
            <v>2027841</v>
          </cell>
          <cell r="D2405">
            <v>2027841</v>
          </cell>
          <cell r="E2405">
            <v>0</v>
          </cell>
          <cell r="F2405">
            <v>0</v>
          </cell>
        </row>
        <row r="2406">
          <cell r="A2406">
            <v>74376224</v>
          </cell>
          <cell r="B2406" t="str">
            <v>VICTOR JULIO MARIÑO PINEDA</v>
          </cell>
          <cell r="C2406">
            <v>2027841</v>
          </cell>
          <cell r="D2406">
            <v>0</v>
          </cell>
          <cell r="E2406">
            <v>0</v>
          </cell>
          <cell r="F2406">
            <v>2027841</v>
          </cell>
        </row>
        <row r="2407">
          <cell r="A2407">
            <v>74377103</v>
          </cell>
          <cell r="B2407" t="str">
            <v>OSCAR JAVIER BOHORGUEZ AMAYA</v>
          </cell>
          <cell r="C2407">
            <v>1879805</v>
          </cell>
          <cell r="D2407">
            <v>1879805</v>
          </cell>
          <cell r="E2407">
            <v>0</v>
          </cell>
          <cell r="F2407">
            <v>0</v>
          </cell>
        </row>
        <row r="2408">
          <cell r="A2408">
            <v>74377344</v>
          </cell>
          <cell r="B2408" t="str">
            <v>JULIO CESAR AMEZQUITA CHAPARRO</v>
          </cell>
          <cell r="C2408">
            <v>2027841</v>
          </cell>
          <cell r="D2408">
            <v>0</v>
          </cell>
          <cell r="E2408">
            <v>0</v>
          </cell>
          <cell r="F2408">
            <v>2027841</v>
          </cell>
        </row>
        <row r="2409">
          <cell r="A2409">
            <v>74423261</v>
          </cell>
          <cell r="B2409" t="str">
            <v>WILLIAM ALEXANDER CARVAJAL CORREA</v>
          </cell>
          <cell r="C2409">
            <v>1879805</v>
          </cell>
          <cell r="D2409">
            <v>0</v>
          </cell>
          <cell r="E2409">
            <v>0</v>
          </cell>
          <cell r="F2409">
            <v>1879805</v>
          </cell>
        </row>
        <row r="2410">
          <cell r="A2410">
            <v>74423404</v>
          </cell>
          <cell r="B2410" t="str">
            <v>CARMEN JULIO DUARTE CERTENO</v>
          </cell>
          <cell r="C2410">
            <v>3560222</v>
          </cell>
          <cell r="D2410">
            <v>0</v>
          </cell>
          <cell r="E2410">
            <v>0</v>
          </cell>
          <cell r="F2410">
            <v>3560222</v>
          </cell>
        </row>
        <row r="2411">
          <cell r="A2411">
            <v>74433351</v>
          </cell>
          <cell r="B2411" t="str">
            <v xml:space="preserve">URIEL ANTONIO FORERO </v>
          </cell>
          <cell r="C2411">
            <v>2027841</v>
          </cell>
          <cell r="D2411">
            <v>0</v>
          </cell>
          <cell r="E2411">
            <v>0</v>
          </cell>
          <cell r="F2411">
            <v>2027841</v>
          </cell>
        </row>
        <row r="2412">
          <cell r="A2412">
            <v>75066406</v>
          </cell>
          <cell r="B2412" t="str">
            <v>JORGE ORLANDO GARCIA RIOS</v>
          </cell>
          <cell r="C2412">
            <v>3404744</v>
          </cell>
          <cell r="D2412">
            <v>0</v>
          </cell>
          <cell r="E2412">
            <v>0</v>
          </cell>
          <cell r="F2412">
            <v>3404744</v>
          </cell>
        </row>
        <row r="2413">
          <cell r="A2413">
            <v>76565454</v>
          </cell>
          <cell r="B2413" t="str">
            <v>DANILO RICARDO BENAVIDES ROSERO</v>
          </cell>
          <cell r="C2413">
            <v>1980165</v>
          </cell>
          <cell r="D2413">
            <v>0</v>
          </cell>
          <cell r="E2413">
            <v>0</v>
          </cell>
          <cell r="F2413">
            <v>1980165</v>
          </cell>
        </row>
        <row r="2414">
          <cell r="A2414">
            <v>77165032</v>
          </cell>
          <cell r="B2414" t="str">
            <v>JOSE RICARDO PEREZ CANTILLO</v>
          </cell>
          <cell r="C2414">
            <v>3803475</v>
          </cell>
          <cell r="D2414">
            <v>3803475</v>
          </cell>
          <cell r="E2414">
            <v>0</v>
          </cell>
          <cell r="F2414">
            <v>0</v>
          </cell>
        </row>
        <row r="2415">
          <cell r="A2415">
            <v>77178270</v>
          </cell>
          <cell r="B2415" t="str">
            <v>MILTON JOSE DAZA MAESTRE</v>
          </cell>
          <cell r="C2415">
            <v>62050950</v>
          </cell>
          <cell r="D2415">
            <v>2913528</v>
          </cell>
          <cell r="E2415">
            <v>189066378</v>
          </cell>
          <cell r="F2415">
            <v>248203800</v>
          </cell>
        </row>
        <row r="2416">
          <cell r="A2416">
            <v>78078527</v>
          </cell>
          <cell r="B2416" t="str">
            <v>JAIRO ALBERTO RAMOS PARRA</v>
          </cell>
          <cell r="C2416">
            <v>2086973</v>
          </cell>
          <cell r="D2416">
            <v>2086973</v>
          </cell>
          <cell r="E2416">
            <v>0</v>
          </cell>
          <cell r="F2416">
            <v>0</v>
          </cell>
        </row>
        <row r="2417">
          <cell r="A2417">
            <v>79000394</v>
          </cell>
          <cell r="B2417" t="str">
            <v>JOSE ANTONIO SALGUERO VALERIANO</v>
          </cell>
          <cell r="C2417">
            <v>17745339</v>
          </cell>
          <cell r="D2417">
            <v>0</v>
          </cell>
          <cell r="E2417">
            <v>0</v>
          </cell>
          <cell r="F2417">
            <v>17745339</v>
          </cell>
        </row>
        <row r="2418">
          <cell r="A2418">
            <v>79000791</v>
          </cell>
          <cell r="B2418" t="str">
            <v>JORGE LUIS GAITAN CORTES</v>
          </cell>
          <cell r="C2418">
            <v>3661763</v>
          </cell>
          <cell r="D2418">
            <v>3661763</v>
          </cell>
          <cell r="E2418">
            <v>0</v>
          </cell>
          <cell r="F2418">
            <v>0</v>
          </cell>
        </row>
        <row r="2419">
          <cell r="A2419">
            <v>79170497</v>
          </cell>
          <cell r="B2419" t="str">
            <v>NESTOR JAVIER CAICEDO CONTRERAS</v>
          </cell>
          <cell r="C2419">
            <v>6131487</v>
          </cell>
          <cell r="D2419">
            <v>6131487</v>
          </cell>
          <cell r="E2419">
            <v>0</v>
          </cell>
          <cell r="F2419">
            <v>0</v>
          </cell>
        </row>
        <row r="2420">
          <cell r="A2420">
            <v>79187953</v>
          </cell>
          <cell r="B2420" t="str">
            <v>CARLOS RENE NAVARRETE HERNANDEZ</v>
          </cell>
          <cell r="C2420">
            <v>6131487</v>
          </cell>
          <cell r="D2420">
            <v>6131487</v>
          </cell>
          <cell r="E2420">
            <v>0</v>
          </cell>
          <cell r="F2420">
            <v>0</v>
          </cell>
        </row>
        <row r="2421">
          <cell r="A2421">
            <v>79256041</v>
          </cell>
          <cell r="B2421" t="str">
            <v xml:space="preserve">ALVARO ERNESTO ROJAS </v>
          </cell>
          <cell r="C2421">
            <v>3661763</v>
          </cell>
          <cell r="D2421">
            <v>3661763</v>
          </cell>
          <cell r="E2421">
            <v>0</v>
          </cell>
          <cell r="F2421">
            <v>0</v>
          </cell>
        </row>
        <row r="2422">
          <cell r="A2422">
            <v>79263783</v>
          </cell>
          <cell r="B2422" t="str">
            <v>JAIRO  HUERTAS TENJO</v>
          </cell>
          <cell r="C2422">
            <v>1051773117</v>
          </cell>
          <cell r="D2422">
            <v>1051773117</v>
          </cell>
          <cell r="E2422">
            <v>0</v>
          </cell>
          <cell r="F2422">
            <v>0</v>
          </cell>
        </row>
        <row r="2423">
          <cell r="A2423">
            <v>79274321</v>
          </cell>
          <cell r="B2423" t="str">
            <v>DARIO  ROZO AVILA</v>
          </cell>
          <cell r="C2423">
            <v>3661763</v>
          </cell>
          <cell r="D2423">
            <v>3661763</v>
          </cell>
          <cell r="E2423">
            <v>0</v>
          </cell>
          <cell r="F2423">
            <v>0</v>
          </cell>
        </row>
        <row r="2424">
          <cell r="A2424">
            <v>79321319</v>
          </cell>
          <cell r="B2424" t="str">
            <v>JULIO ENRIQUE RODRIGUEZ TALERO</v>
          </cell>
          <cell r="C2424">
            <v>6131487</v>
          </cell>
          <cell r="D2424">
            <v>6131487</v>
          </cell>
          <cell r="E2424">
            <v>0</v>
          </cell>
          <cell r="F2424">
            <v>0</v>
          </cell>
        </row>
        <row r="2425">
          <cell r="A2425">
            <v>79349349</v>
          </cell>
          <cell r="B2425" t="str">
            <v>EDER CONRADO CHAVEZ MENA</v>
          </cell>
          <cell r="C2425">
            <v>13159135</v>
          </cell>
          <cell r="D2425">
            <v>0</v>
          </cell>
          <cell r="E2425">
            <v>0</v>
          </cell>
          <cell r="F2425">
            <v>13159135</v>
          </cell>
        </row>
        <row r="2426">
          <cell r="A2426">
            <v>79455899</v>
          </cell>
          <cell r="B2426" t="str">
            <v>JOSE CARMELO HURTADO MURCIA</v>
          </cell>
          <cell r="C2426">
            <v>3215183</v>
          </cell>
          <cell r="D2426">
            <v>0</v>
          </cell>
          <cell r="E2426">
            <v>0</v>
          </cell>
          <cell r="F2426">
            <v>3215183</v>
          </cell>
        </row>
        <row r="2427">
          <cell r="A2427">
            <v>79456522</v>
          </cell>
          <cell r="B2427" t="str">
            <v>JAIME EDWIN BLANCO NIÑO</v>
          </cell>
          <cell r="C2427">
            <v>10754889</v>
          </cell>
          <cell r="D2427">
            <v>10754889</v>
          </cell>
          <cell r="E2427">
            <v>0</v>
          </cell>
          <cell r="F2427">
            <v>0</v>
          </cell>
        </row>
        <row r="2428">
          <cell r="A2428">
            <v>79465295</v>
          </cell>
          <cell r="B2428" t="str">
            <v>EDELBERTO ALFONSO MARTINEZ VASQUEZ</v>
          </cell>
          <cell r="C2428">
            <v>4067909</v>
          </cell>
          <cell r="D2428">
            <v>4067909</v>
          </cell>
          <cell r="E2428">
            <v>0</v>
          </cell>
          <cell r="F2428">
            <v>0</v>
          </cell>
        </row>
        <row r="2429">
          <cell r="A2429">
            <v>79482561</v>
          </cell>
          <cell r="B2429" t="str">
            <v>JOSUE TARSICIO MARTINEZ ANGARITA</v>
          </cell>
          <cell r="C2429">
            <v>2027841</v>
          </cell>
          <cell r="D2429">
            <v>2027841</v>
          </cell>
          <cell r="E2429">
            <v>0</v>
          </cell>
          <cell r="F2429">
            <v>0</v>
          </cell>
        </row>
        <row r="2430">
          <cell r="A2430">
            <v>79485603</v>
          </cell>
          <cell r="B2430" t="str">
            <v>EVER ENRIQUE SEPULVEDA GOMEZ</v>
          </cell>
          <cell r="C2430">
            <v>3134619</v>
          </cell>
          <cell r="D2430">
            <v>3134619</v>
          </cell>
          <cell r="E2430">
            <v>0</v>
          </cell>
          <cell r="F2430">
            <v>0</v>
          </cell>
        </row>
        <row r="2431">
          <cell r="A2431">
            <v>79538025</v>
          </cell>
          <cell r="B2431" t="str">
            <v>EDUARDO NICOLAS HERNANDEZ FLOREZ</v>
          </cell>
          <cell r="C2431">
            <v>3661763</v>
          </cell>
          <cell r="D2431">
            <v>3661763</v>
          </cell>
          <cell r="E2431">
            <v>0</v>
          </cell>
          <cell r="F2431">
            <v>0</v>
          </cell>
        </row>
        <row r="2432">
          <cell r="A2432">
            <v>79556418</v>
          </cell>
          <cell r="B2432" t="str">
            <v>JAIRO ANIBAL GOMEZ ARIZA</v>
          </cell>
          <cell r="C2432">
            <v>4055681</v>
          </cell>
          <cell r="D2432">
            <v>4055681</v>
          </cell>
          <cell r="E2432">
            <v>0</v>
          </cell>
          <cell r="F2432">
            <v>0</v>
          </cell>
        </row>
        <row r="2433">
          <cell r="A2433">
            <v>79568031</v>
          </cell>
          <cell r="B2433" t="str">
            <v>DIEGO FRANCISCO VARGAS DIAZ</v>
          </cell>
          <cell r="C2433">
            <v>2027841</v>
          </cell>
          <cell r="D2433">
            <v>0</v>
          </cell>
          <cell r="E2433">
            <v>0</v>
          </cell>
          <cell r="F2433">
            <v>2027841</v>
          </cell>
        </row>
        <row r="2434">
          <cell r="A2434">
            <v>79574954</v>
          </cell>
          <cell r="B2434" t="str">
            <v>EDGAR GILBERTO PRECIADO ARISMENDY</v>
          </cell>
          <cell r="C2434">
            <v>2027841</v>
          </cell>
          <cell r="D2434">
            <v>0</v>
          </cell>
          <cell r="E2434">
            <v>0</v>
          </cell>
          <cell r="F2434">
            <v>2027841</v>
          </cell>
        </row>
        <row r="2435">
          <cell r="A2435">
            <v>79580944</v>
          </cell>
          <cell r="B2435" t="str">
            <v xml:space="preserve">MARIO MARCELO CARDENAS </v>
          </cell>
          <cell r="C2435">
            <v>6131487</v>
          </cell>
          <cell r="D2435">
            <v>6131487</v>
          </cell>
          <cell r="E2435">
            <v>0</v>
          </cell>
          <cell r="F2435">
            <v>0</v>
          </cell>
        </row>
        <row r="2436">
          <cell r="A2436">
            <v>79581404</v>
          </cell>
          <cell r="B2436" t="str">
            <v>HENRY ALEXANDER BUSTOS VELAZCO</v>
          </cell>
          <cell r="C2436">
            <v>122629750</v>
          </cell>
          <cell r="D2436">
            <v>122629750</v>
          </cell>
          <cell r="E2436">
            <v>0</v>
          </cell>
          <cell r="F2436">
            <v>0</v>
          </cell>
        </row>
        <row r="2437">
          <cell r="A2437">
            <v>79609489</v>
          </cell>
          <cell r="B2437" t="str">
            <v>EDGAR ALEXANDER SANCHEZ ARAQUE</v>
          </cell>
          <cell r="C2437">
            <v>16000000</v>
          </cell>
          <cell r="D2437">
            <v>0</v>
          </cell>
          <cell r="E2437">
            <v>0</v>
          </cell>
          <cell r="F2437">
            <v>16000000</v>
          </cell>
        </row>
        <row r="2438">
          <cell r="A2438">
            <v>79618040</v>
          </cell>
          <cell r="B2438" t="str">
            <v xml:space="preserve">WILLIAM GONZALO RANGEL </v>
          </cell>
          <cell r="C2438">
            <v>1879805</v>
          </cell>
          <cell r="D2438">
            <v>0</v>
          </cell>
          <cell r="E2438">
            <v>0</v>
          </cell>
          <cell r="F2438">
            <v>1879805</v>
          </cell>
        </row>
        <row r="2439">
          <cell r="A2439">
            <v>79653207</v>
          </cell>
          <cell r="B2439" t="str">
            <v>LEYDER HERNAN DIAZ LEYTON</v>
          </cell>
          <cell r="C2439">
            <v>11727729</v>
          </cell>
          <cell r="D2439">
            <v>0</v>
          </cell>
          <cell r="E2439">
            <v>0</v>
          </cell>
          <cell r="F2439">
            <v>11727729</v>
          </cell>
        </row>
        <row r="2440">
          <cell r="A2440">
            <v>79654189</v>
          </cell>
          <cell r="B2440" t="str">
            <v>NESTOR YAKSON DUARTE UBAQUE</v>
          </cell>
          <cell r="C2440">
            <v>3451195</v>
          </cell>
          <cell r="D2440">
            <v>3451195</v>
          </cell>
          <cell r="E2440">
            <v>0</v>
          </cell>
          <cell r="F2440">
            <v>0</v>
          </cell>
        </row>
        <row r="2441">
          <cell r="A2441">
            <v>79693826</v>
          </cell>
          <cell r="B2441" t="str">
            <v>JAIRO ALBERTO GARCIA OSORIO</v>
          </cell>
          <cell r="C2441">
            <v>186082147</v>
          </cell>
          <cell r="D2441">
            <v>186082147</v>
          </cell>
          <cell r="E2441">
            <v>0</v>
          </cell>
          <cell r="F2441">
            <v>0</v>
          </cell>
        </row>
        <row r="2442">
          <cell r="A2442">
            <v>79698555</v>
          </cell>
          <cell r="B2442" t="str">
            <v>WALTER YESID RAMOS GONZALEZ</v>
          </cell>
          <cell r="C2442">
            <v>1004534080</v>
          </cell>
          <cell r="D2442">
            <v>1004534080</v>
          </cell>
          <cell r="E2442">
            <v>0</v>
          </cell>
          <cell r="F2442">
            <v>0</v>
          </cell>
        </row>
        <row r="2443">
          <cell r="A2443">
            <v>80164782</v>
          </cell>
          <cell r="B2443" t="str">
            <v>NELSON EDUARDO RIVERA ALARCON</v>
          </cell>
          <cell r="C2443">
            <v>10754889</v>
          </cell>
          <cell r="D2443">
            <v>0</v>
          </cell>
          <cell r="E2443">
            <v>0</v>
          </cell>
          <cell r="F2443">
            <v>10754889</v>
          </cell>
        </row>
        <row r="2444">
          <cell r="A2444">
            <v>80168579</v>
          </cell>
          <cell r="B2444" t="str">
            <v>JAIRO ABELARDO GONZALEZ CASTRO</v>
          </cell>
          <cell r="C2444">
            <v>2027841</v>
          </cell>
          <cell r="D2444">
            <v>0</v>
          </cell>
          <cell r="E2444">
            <v>0</v>
          </cell>
          <cell r="F2444">
            <v>2027841</v>
          </cell>
        </row>
        <row r="2445">
          <cell r="A2445">
            <v>80170163</v>
          </cell>
          <cell r="B2445" t="str">
            <v>JOSE EDILMER MORA ROPERO</v>
          </cell>
          <cell r="C2445">
            <v>4979006</v>
          </cell>
          <cell r="D2445">
            <v>4979006</v>
          </cell>
          <cell r="E2445">
            <v>0</v>
          </cell>
          <cell r="F2445">
            <v>0</v>
          </cell>
        </row>
        <row r="2446">
          <cell r="A2446">
            <v>80199402</v>
          </cell>
          <cell r="B2446" t="str">
            <v>WALTER RICARDO GONZALEZ ACOSTA</v>
          </cell>
          <cell r="C2446">
            <v>3661763</v>
          </cell>
          <cell r="D2446">
            <v>3661763</v>
          </cell>
          <cell r="E2446">
            <v>0</v>
          </cell>
          <cell r="F2446">
            <v>0</v>
          </cell>
        </row>
        <row r="2447">
          <cell r="A2447">
            <v>80286767</v>
          </cell>
          <cell r="B2447" t="str">
            <v>MERY ELICENIA PEREZ MONTAÑEZ</v>
          </cell>
          <cell r="C2447">
            <v>7909232</v>
          </cell>
          <cell r="D2447">
            <v>0</v>
          </cell>
          <cell r="E2447">
            <v>0</v>
          </cell>
          <cell r="F2447">
            <v>7909232</v>
          </cell>
        </row>
        <row r="2448">
          <cell r="A2448">
            <v>80402367</v>
          </cell>
          <cell r="B2448" t="str">
            <v>YORMAN JAIRO LINARES CALDERON</v>
          </cell>
          <cell r="C2448">
            <v>3661763</v>
          </cell>
          <cell r="D2448">
            <v>3661763</v>
          </cell>
          <cell r="E2448">
            <v>0</v>
          </cell>
          <cell r="F2448">
            <v>0</v>
          </cell>
        </row>
        <row r="2449">
          <cell r="A2449">
            <v>80418340</v>
          </cell>
          <cell r="B2449" t="str">
            <v>NESTOR MARTIN CONTRERAS GELVEZ</v>
          </cell>
          <cell r="C2449">
            <v>11958662</v>
          </cell>
          <cell r="D2449">
            <v>11958662</v>
          </cell>
          <cell r="E2449">
            <v>0</v>
          </cell>
          <cell r="F2449">
            <v>0</v>
          </cell>
        </row>
        <row r="2450">
          <cell r="A2450">
            <v>80430578</v>
          </cell>
          <cell r="B2450" t="str">
            <v>CARLOS ADOLFO REYES CASTAÑEDA</v>
          </cell>
          <cell r="C2450">
            <v>3661763</v>
          </cell>
          <cell r="D2450">
            <v>3661763</v>
          </cell>
          <cell r="E2450">
            <v>0</v>
          </cell>
          <cell r="F2450">
            <v>0</v>
          </cell>
        </row>
        <row r="2451">
          <cell r="A2451">
            <v>82361847</v>
          </cell>
          <cell r="B2451" t="str">
            <v>WILLIAM JOSE AMARILLO MAYOMA</v>
          </cell>
          <cell r="C2451">
            <v>1932000</v>
          </cell>
          <cell r="D2451">
            <v>1932000</v>
          </cell>
          <cell r="E2451">
            <v>0</v>
          </cell>
          <cell r="F2451">
            <v>0</v>
          </cell>
        </row>
        <row r="2452">
          <cell r="A2452">
            <v>83042962</v>
          </cell>
          <cell r="B2452" t="str">
            <v>SERGIO ANDRES COLLAZOS MENESES</v>
          </cell>
          <cell r="C2452">
            <v>1647538</v>
          </cell>
          <cell r="D2452">
            <v>1647538</v>
          </cell>
          <cell r="E2452">
            <v>0</v>
          </cell>
          <cell r="F2452">
            <v>0</v>
          </cell>
        </row>
        <row r="2453">
          <cell r="A2453">
            <v>83055284</v>
          </cell>
          <cell r="B2453" t="str">
            <v>JAMES  RAMIREZ MONTOYA</v>
          </cell>
          <cell r="C2453">
            <v>3526594</v>
          </cell>
          <cell r="D2453">
            <v>3526594</v>
          </cell>
          <cell r="E2453">
            <v>0</v>
          </cell>
          <cell r="F2453">
            <v>0</v>
          </cell>
        </row>
        <row r="2454">
          <cell r="A2454">
            <v>83085073</v>
          </cell>
          <cell r="B2454" t="str">
            <v>JAIME  TRUJILLO CORTES</v>
          </cell>
          <cell r="C2454">
            <v>6131486</v>
          </cell>
          <cell r="D2454">
            <v>0</v>
          </cell>
          <cell r="E2454">
            <v>0</v>
          </cell>
          <cell r="F2454">
            <v>6131486</v>
          </cell>
        </row>
        <row r="2455">
          <cell r="A2455">
            <v>83238718</v>
          </cell>
          <cell r="B2455" t="str">
            <v>AURIS ELENA QUINTERO DE SANCHEZ</v>
          </cell>
          <cell r="C2455">
            <v>11958662</v>
          </cell>
          <cell r="D2455">
            <v>11958662</v>
          </cell>
          <cell r="E2455">
            <v>0</v>
          </cell>
          <cell r="F2455">
            <v>0</v>
          </cell>
        </row>
        <row r="2456">
          <cell r="A2456">
            <v>83241205</v>
          </cell>
          <cell r="B2456" t="str">
            <v>HULBER  GOMEZ ARBOLEDA</v>
          </cell>
          <cell r="C2456">
            <v>3176963</v>
          </cell>
          <cell r="D2456">
            <v>3176963</v>
          </cell>
          <cell r="E2456">
            <v>0</v>
          </cell>
          <cell r="F2456">
            <v>0</v>
          </cell>
        </row>
        <row r="2457">
          <cell r="A2457">
            <v>83258611</v>
          </cell>
          <cell r="B2457" t="str">
            <v>MILTON ARLEY TAFUR CEDEÑO</v>
          </cell>
          <cell r="C2457">
            <v>2265077</v>
          </cell>
          <cell r="D2457">
            <v>0</v>
          </cell>
          <cell r="E2457">
            <v>0</v>
          </cell>
          <cell r="F2457">
            <v>2265077</v>
          </cell>
        </row>
        <row r="2458">
          <cell r="A2458">
            <v>84070818</v>
          </cell>
          <cell r="B2458" t="str">
            <v>JAIRO JAVIER MOJICA KRAMMERER</v>
          </cell>
          <cell r="C2458">
            <v>7606948</v>
          </cell>
          <cell r="D2458">
            <v>0</v>
          </cell>
          <cell r="E2458">
            <v>0</v>
          </cell>
          <cell r="F2458">
            <v>7606948</v>
          </cell>
        </row>
        <row r="2459">
          <cell r="A2459">
            <v>85201664</v>
          </cell>
          <cell r="B2459" t="str">
            <v>CARLOS  QUEVEDO BAZA</v>
          </cell>
          <cell r="C2459">
            <v>4505412</v>
          </cell>
          <cell r="D2459">
            <v>4505412</v>
          </cell>
          <cell r="E2459">
            <v>0</v>
          </cell>
          <cell r="F2459">
            <v>0</v>
          </cell>
        </row>
        <row r="2460">
          <cell r="A2460">
            <v>85435030</v>
          </cell>
          <cell r="B2460" t="str">
            <v>ADIT  RANGEL VILLAFAÑE</v>
          </cell>
          <cell r="C2460">
            <v>2463154</v>
          </cell>
          <cell r="D2460">
            <v>0</v>
          </cell>
          <cell r="E2460">
            <v>0</v>
          </cell>
          <cell r="F2460">
            <v>2463154</v>
          </cell>
        </row>
        <row r="2461">
          <cell r="A2461">
            <v>85451478</v>
          </cell>
          <cell r="B2461" t="str">
            <v>WILLIAM ENRIQUE PIEDRAHITA RODRIGUEZ</v>
          </cell>
          <cell r="C2461">
            <v>22352646</v>
          </cell>
          <cell r="D2461">
            <v>22352646</v>
          </cell>
          <cell r="E2461">
            <v>0</v>
          </cell>
          <cell r="F2461">
            <v>0</v>
          </cell>
        </row>
        <row r="2462">
          <cell r="A2462">
            <v>85451785</v>
          </cell>
          <cell r="B2462" t="str">
            <v>RICARDO DE JESUS MANJARRES MANJARRES</v>
          </cell>
          <cell r="C2462">
            <v>53560000</v>
          </cell>
          <cell r="D2462">
            <v>53560000</v>
          </cell>
          <cell r="E2462">
            <v>0</v>
          </cell>
          <cell r="F2462">
            <v>0</v>
          </cell>
        </row>
        <row r="2463">
          <cell r="A2463">
            <v>85483808</v>
          </cell>
          <cell r="B2463" t="str">
            <v>CARLOS LUIS RANGEL GOMEZ</v>
          </cell>
          <cell r="C2463">
            <v>3134619</v>
          </cell>
          <cell r="D2463">
            <v>3134619</v>
          </cell>
          <cell r="E2463">
            <v>0</v>
          </cell>
          <cell r="F2463">
            <v>0</v>
          </cell>
        </row>
        <row r="2464">
          <cell r="A2464">
            <v>87025143</v>
          </cell>
          <cell r="B2464" t="str">
            <v>HECTOR EDMUNDO PANTOJA MUÑOZ</v>
          </cell>
          <cell r="C2464">
            <v>4588027</v>
          </cell>
          <cell r="D2464">
            <v>0</v>
          </cell>
          <cell r="E2464">
            <v>0</v>
          </cell>
          <cell r="F2464">
            <v>4588027</v>
          </cell>
        </row>
        <row r="2465">
          <cell r="A2465">
            <v>87190002</v>
          </cell>
          <cell r="B2465" t="str">
            <v>CARLOS  CARABALI FLOREZ</v>
          </cell>
          <cell r="C2465">
            <v>24998132</v>
          </cell>
          <cell r="D2465">
            <v>0</v>
          </cell>
          <cell r="E2465">
            <v>0</v>
          </cell>
          <cell r="F2465">
            <v>24998132</v>
          </cell>
        </row>
        <row r="2466">
          <cell r="A2466">
            <v>87190790</v>
          </cell>
          <cell r="B2466" t="str">
            <v>EMILIO  ESTUPIÑAN GRUESO</v>
          </cell>
          <cell r="C2466">
            <v>1324702</v>
          </cell>
          <cell r="D2466">
            <v>0</v>
          </cell>
          <cell r="E2466">
            <v>0</v>
          </cell>
          <cell r="F2466">
            <v>1324702</v>
          </cell>
        </row>
        <row r="2467">
          <cell r="A2467">
            <v>87245382</v>
          </cell>
          <cell r="B2467" t="str">
            <v>GUIDO HERNANDO MUÑOZ ARCOS</v>
          </cell>
          <cell r="C2467">
            <v>24998132</v>
          </cell>
          <cell r="D2467">
            <v>0</v>
          </cell>
          <cell r="E2467">
            <v>0</v>
          </cell>
          <cell r="F2467">
            <v>24998132</v>
          </cell>
        </row>
        <row r="2468">
          <cell r="A2468">
            <v>87245484</v>
          </cell>
          <cell r="B2468" t="str">
            <v>LUIS BERNARDO BOLAÑOS PALACIOS</v>
          </cell>
          <cell r="C2468">
            <v>21181143</v>
          </cell>
          <cell r="D2468">
            <v>0</v>
          </cell>
          <cell r="E2468">
            <v>0</v>
          </cell>
          <cell r="F2468">
            <v>21181143</v>
          </cell>
        </row>
        <row r="2469">
          <cell r="A2469">
            <v>87245573</v>
          </cell>
          <cell r="B2469" t="str">
            <v>GIOVANNY  REALPE ORTIZ</v>
          </cell>
          <cell r="C2469">
            <v>19223050</v>
          </cell>
          <cell r="D2469">
            <v>0</v>
          </cell>
          <cell r="E2469">
            <v>0</v>
          </cell>
          <cell r="F2469">
            <v>19223050</v>
          </cell>
        </row>
        <row r="2470">
          <cell r="A2470">
            <v>87246383</v>
          </cell>
          <cell r="B2470" t="str">
            <v>TEODULFO  MUÑOZ ORTEGA</v>
          </cell>
          <cell r="C2470">
            <v>24571802</v>
          </cell>
          <cell r="D2470">
            <v>0</v>
          </cell>
          <cell r="E2470">
            <v>0</v>
          </cell>
          <cell r="F2470">
            <v>24571802</v>
          </cell>
        </row>
        <row r="2471">
          <cell r="A2471">
            <v>87246402</v>
          </cell>
          <cell r="B2471" t="str">
            <v>EDER GEOVANY DIAZ IBARRA</v>
          </cell>
          <cell r="C2471">
            <v>21679449</v>
          </cell>
          <cell r="D2471">
            <v>0</v>
          </cell>
          <cell r="E2471">
            <v>0</v>
          </cell>
          <cell r="F2471">
            <v>21679449</v>
          </cell>
        </row>
        <row r="2472">
          <cell r="A2472">
            <v>87246929</v>
          </cell>
          <cell r="B2472" t="str">
            <v>HERNANDO  BRAVO LEDEZMA</v>
          </cell>
          <cell r="C2472">
            <v>2587334</v>
          </cell>
          <cell r="D2472">
            <v>0</v>
          </cell>
          <cell r="E2472">
            <v>0</v>
          </cell>
          <cell r="F2472">
            <v>2587334</v>
          </cell>
        </row>
        <row r="2473">
          <cell r="A2473">
            <v>87305005</v>
          </cell>
          <cell r="B2473" t="str">
            <v>SEGUNDO  OBANDO CONGOLINO</v>
          </cell>
          <cell r="C2473">
            <v>20231136</v>
          </cell>
          <cell r="D2473">
            <v>20231136</v>
          </cell>
          <cell r="E2473">
            <v>0</v>
          </cell>
          <cell r="F2473">
            <v>0</v>
          </cell>
        </row>
        <row r="2474">
          <cell r="A2474">
            <v>87318076</v>
          </cell>
          <cell r="B2474" t="str">
            <v>AMANDA  AMAYA BERMUDEZ</v>
          </cell>
          <cell r="C2474">
            <v>959654</v>
          </cell>
          <cell r="D2474">
            <v>0</v>
          </cell>
          <cell r="E2474">
            <v>0</v>
          </cell>
          <cell r="F2474">
            <v>959654</v>
          </cell>
        </row>
        <row r="2475">
          <cell r="A2475">
            <v>87430890</v>
          </cell>
          <cell r="B2475" t="str">
            <v>JULIO GASPAR ANGULO MOLINA</v>
          </cell>
          <cell r="C2475">
            <v>20472479</v>
          </cell>
          <cell r="D2475">
            <v>0</v>
          </cell>
          <cell r="E2475">
            <v>0</v>
          </cell>
          <cell r="F2475">
            <v>20472479</v>
          </cell>
        </row>
        <row r="2476">
          <cell r="A2476">
            <v>87431577</v>
          </cell>
          <cell r="B2476" t="str">
            <v xml:space="preserve">RAMIRO JAVIER RIASCOS </v>
          </cell>
          <cell r="C2476">
            <v>4000000</v>
          </cell>
          <cell r="D2476">
            <v>4000000</v>
          </cell>
          <cell r="E2476">
            <v>0</v>
          </cell>
          <cell r="F2476">
            <v>0</v>
          </cell>
        </row>
        <row r="2477">
          <cell r="A2477">
            <v>87453040</v>
          </cell>
          <cell r="B2477" t="str">
            <v>LUIS ARMANDO ANDRADE MERA</v>
          </cell>
          <cell r="C2477">
            <v>3017020</v>
          </cell>
          <cell r="D2477">
            <v>0</v>
          </cell>
          <cell r="E2477">
            <v>0</v>
          </cell>
          <cell r="F2477">
            <v>3017020</v>
          </cell>
        </row>
        <row r="2478">
          <cell r="A2478">
            <v>87471060</v>
          </cell>
          <cell r="B2478" t="str">
            <v>DELIO ENRIQUE YEPEZ CEBRERA</v>
          </cell>
          <cell r="C2478">
            <v>19837593</v>
          </cell>
          <cell r="D2478">
            <v>0</v>
          </cell>
          <cell r="E2478">
            <v>0</v>
          </cell>
          <cell r="F2478">
            <v>19837593</v>
          </cell>
        </row>
        <row r="2479">
          <cell r="A2479">
            <v>87531724</v>
          </cell>
          <cell r="B2479" t="str">
            <v>FERNANDO MIGUEL BARCENAS PORTILLA</v>
          </cell>
          <cell r="C2479">
            <v>1573343</v>
          </cell>
          <cell r="D2479">
            <v>0</v>
          </cell>
          <cell r="E2479">
            <v>0</v>
          </cell>
          <cell r="F2479">
            <v>1573343</v>
          </cell>
        </row>
        <row r="2480">
          <cell r="A2480">
            <v>87550795</v>
          </cell>
          <cell r="B2480" t="str">
            <v>BOLIVAR GREGORIO QUIROZ CHECA</v>
          </cell>
          <cell r="C2480">
            <v>14776905</v>
          </cell>
          <cell r="D2480">
            <v>0</v>
          </cell>
          <cell r="E2480">
            <v>0</v>
          </cell>
          <cell r="F2480">
            <v>14776905</v>
          </cell>
        </row>
        <row r="2481">
          <cell r="A2481">
            <v>87551764</v>
          </cell>
          <cell r="B2481" t="str">
            <v>NEMECIO  CANTICUZ PASCAL</v>
          </cell>
          <cell r="C2481">
            <v>8870460</v>
          </cell>
          <cell r="D2481">
            <v>0</v>
          </cell>
          <cell r="E2481">
            <v>0</v>
          </cell>
          <cell r="F2481">
            <v>8870460</v>
          </cell>
        </row>
        <row r="2482">
          <cell r="A2482">
            <v>87552707</v>
          </cell>
          <cell r="B2482" t="str">
            <v>EDER  AREVALO GARCIA</v>
          </cell>
          <cell r="C2482">
            <v>1324702</v>
          </cell>
          <cell r="D2482">
            <v>0</v>
          </cell>
          <cell r="E2482">
            <v>0</v>
          </cell>
          <cell r="F2482">
            <v>1324702</v>
          </cell>
        </row>
        <row r="2483">
          <cell r="A2483">
            <v>87552815</v>
          </cell>
          <cell r="B2483" t="str">
            <v>HERLEM JAIME PALMA ARIZALA</v>
          </cell>
          <cell r="C2483">
            <v>7299120</v>
          </cell>
          <cell r="D2483">
            <v>7299120</v>
          </cell>
          <cell r="E2483">
            <v>0</v>
          </cell>
          <cell r="F2483">
            <v>0</v>
          </cell>
        </row>
        <row r="2484">
          <cell r="A2484">
            <v>87570838</v>
          </cell>
          <cell r="B2484" t="str">
            <v>EVERTH INOCENCIO OJEDA ROSERO</v>
          </cell>
          <cell r="C2484">
            <v>19534263</v>
          </cell>
          <cell r="D2484">
            <v>0</v>
          </cell>
          <cell r="E2484">
            <v>0</v>
          </cell>
          <cell r="F2484">
            <v>19534263</v>
          </cell>
        </row>
        <row r="2485">
          <cell r="A2485">
            <v>87570956</v>
          </cell>
          <cell r="B2485" t="str">
            <v>PEDRO ANTONIO ERAZO CHAVEZ</v>
          </cell>
          <cell r="C2485">
            <v>20416376</v>
          </cell>
          <cell r="D2485">
            <v>20416376</v>
          </cell>
          <cell r="E2485">
            <v>0</v>
          </cell>
          <cell r="F2485">
            <v>0</v>
          </cell>
        </row>
        <row r="2486">
          <cell r="A2486">
            <v>87700101</v>
          </cell>
          <cell r="B2486" t="str">
            <v>RICARDO OLIVEROS CORAL RUIZ</v>
          </cell>
          <cell r="C2486">
            <v>3236736</v>
          </cell>
          <cell r="D2486">
            <v>0</v>
          </cell>
          <cell r="E2486">
            <v>0</v>
          </cell>
          <cell r="F2486">
            <v>3236736</v>
          </cell>
        </row>
        <row r="2487">
          <cell r="A2487">
            <v>87711951</v>
          </cell>
          <cell r="B2487" t="str">
            <v>CARLOS ALBERTO CAMPAÑA MONTENEGRO</v>
          </cell>
          <cell r="C2487">
            <v>1573343</v>
          </cell>
          <cell r="D2487">
            <v>0</v>
          </cell>
          <cell r="E2487">
            <v>0</v>
          </cell>
          <cell r="F2487">
            <v>1573343</v>
          </cell>
        </row>
        <row r="2488">
          <cell r="A2488">
            <v>87840047</v>
          </cell>
          <cell r="B2488" t="str">
            <v>JAVIER  MUÑOZ GALINDEZ</v>
          </cell>
          <cell r="C2488">
            <v>1158543</v>
          </cell>
          <cell r="D2488">
            <v>0</v>
          </cell>
          <cell r="E2488">
            <v>0</v>
          </cell>
          <cell r="F2488">
            <v>1158543</v>
          </cell>
        </row>
        <row r="2489">
          <cell r="A2489">
            <v>87865534</v>
          </cell>
          <cell r="B2489" t="str">
            <v xml:space="preserve">ANA DEL SOCORRO OVALLOS </v>
          </cell>
          <cell r="C2489">
            <v>10754889</v>
          </cell>
          <cell r="D2489">
            <v>10754889</v>
          </cell>
          <cell r="E2489">
            <v>0</v>
          </cell>
          <cell r="F2489">
            <v>0</v>
          </cell>
        </row>
        <row r="2490">
          <cell r="A2490">
            <v>88000269</v>
          </cell>
          <cell r="B2490" t="str">
            <v>JOSE DEL CARMEN AROCHA LUNA</v>
          </cell>
          <cell r="C2490">
            <v>4470786</v>
          </cell>
          <cell r="D2490">
            <v>0</v>
          </cell>
          <cell r="E2490">
            <v>0</v>
          </cell>
          <cell r="F2490">
            <v>4470786</v>
          </cell>
        </row>
        <row r="2491">
          <cell r="A2491">
            <v>88000906</v>
          </cell>
          <cell r="B2491" t="str">
            <v>MIGUEL  ROZO JAIMES</v>
          </cell>
          <cell r="C2491">
            <v>1723809</v>
          </cell>
          <cell r="D2491">
            <v>0</v>
          </cell>
          <cell r="E2491">
            <v>0</v>
          </cell>
          <cell r="F2491">
            <v>1723809</v>
          </cell>
        </row>
        <row r="2492">
          <cell r="A2492">
            <v>88030149</v>
          </cell>
          <cell r="B2492" t="str">
            <v>CESAR OMAR CONTRERAS VERA</v>
          </cell>
          <cell r="C2492">
            <v>1809705</v>
          </cell>
          <cell r="D2492">
            <v>1809705</v>
          </cell>
          <cell r="E2492">
            <v>0</v>
          </cell>
          <cell r="F2492">
            <v>0</v>
          </cell>
        </row>
        <row r="2493">
          <cell r="A2493">
            <v>88033074</v>
          </cell>
          <cell r="B2493" t="str">
            <v>OSCAR ALONSO NIÑO CASTELLANOS</v>
          </cell>
          <cell r="C2493">
            <v>2027841</v>
          </cell>
          <cell r="D2493">
            <v>0</v>
          </cell>
          <cell r="E2493">
            <v>0</v>
          </cell>
          <cell r="F2493">
            <v>2027841</v>
          </cell>
        </row>
        <row r="2494">
          <cell r="A2494">
            <v>88033094</v>
          </cell>
          <cell r="B2494" t="str">
            <v>JOSE ORLANDO MOSQUERA MORALES</v>
          </cell>
          <cell r="C2494">
            <v>10754889</v>
          </cell>
          <cell r="D2494">
            <v>0</v>
          </cell>
          <cell r="E2494">
            <v>0</v>
          </cell>
          <cell r="F2494">
            <v>10754889</v>
          </cell>
        </row>
        <row r="2495">
          <cell r="A2495">
            <v>88135924</v>
          </cell>
          <cell r="B2495" t="str">
            <v>RAFAEL ALONSO BARBOSA PAEZ</v>
          </cell>
          <cell r="C2495">
            <v>9469764</v>
          </cell>
          <cell r="D2495">
            <v>0</v>
          </cell>
          <cell r="E2495">
            <v>0</v>
          </cell>
          <cell r="F2495">
            <v>9469764</v>
          </cell>
        </row>
        <row r="2496">
          <cell r="A2496">
            <v>88135951</v>
          </cell>
          <cell r="B2496" t="str">
            <v>LUMAR JESUS GALLARDO MEJIA</v>
          </cell>
          <cell r="C2496">
            <v>3093867</v>
          </cell>
          <cell r="D2496">
            <v>3093867</v>
          </cell>
          <cell r="E2496">
            <v>0</v>
          </cell>
          <cell r="F2496">
            <v>0</v>
          </cell>
        </row>
        <row r="2497">
          <cell r="A2497">
            <v>88136290</v>
          </cell>
          <cell r="B2497" t="str">
            <v>ROBINSON  HERNANDEZ MANZANO</v>
          </cell>
          <cell r="C2497">
            <v>2404117</v>
          </cell>
          <cell r="D2497">
            <v>0</v>
          </cell>
          <cell r="E2497">
            <v>0</v>
          </cell>
          <cell r="F2497">
            <v>2404117</v>
          </cell>
        </row>
        <row r="2498">
          <cell r="A2498">
            <v>88137033</v>
          </cell>
          <cell r="B2498" t="str">
            <v>WILLIAM  LEON PEÑA</v>
          </cell>
          <cell r="C2498">
            <v>6491273</v>
          </cell>
          <cell r="D2498">
            <v>0</v>
          </cell>
          <cell r="E2498">
            <v>0</v>
          </cell>
          <cell r="F2498">
            <v>6491273</v>
          </cell>
        </row>
        <row r="2499">
          <cell r="A2499">
            <v>88137558</v>
          </cell>
          <cell r="B2499" t="str">
            <v>HOLGER  PALLARES NAVARRO</v>
          </cell>
          <cell r="C2499">
            <v>1762175</v>
          </cell>
          <cell r="D2499">
            <v>0</v>
          </cell>
          <cell r="E2499">
            <v>0</v>
          </cell>
          <cell r="F2499">
            <v>1762175</v>
          </cell>
        </row>
        <row r="2500">
          <cell r="A2500">
            <v>88137806</v>
          </cell>
          <cell r="B2500" t="str">
            <v>JORGE ALONSO RIZO ARIAS</v>
          </cell>
          <cell r="C2500">
            <v>2393292</v>
          </cell>
          <cell r="D2500">
            <v>0</v>
          </cell>
          <cell r="E2500">
            <v>0</v>
          </cell>
          <cell r="F2500">
            <v>2393292</v>
          </cell>
        </row>
        <row r="2501">
          <cell r="A2501">
            <v>88138049</v>
          </cell>
          <cell r="B2501" t="str">
            <v xml:space="preserve">JORGE ANTONIO QUINTERO </v>
          </cell>
          <cell r="C2501">
            <v>9126088</v>
          </cell>
          <cell r="D2501">
            <v>0</v>
          </cell>
          <cell r="E2501">
            <v>0</v>
          </cell>
          <cell r="F2501">
            <v>9126088</v>
          </cell>
        </row>
        <row r="2502">
          <cell r="A2502">
            <v>88138531</v>
          </cell>
          <cell r="B2502" t="str">
            <v>YOLANDA  ESPITIA DUARTE</v>
          </cell>
          <cell r="C2502">
            <v>119190528</v>
          </cell>
          <cell r="D2502">
            <v>119190528</v>
          </cell>
          <cell r="E2502">
            <v>0</v>
          </cell>
          <cell r="F2502">
            <v>0</v>
          </cell>
        </row>
        <row r="2503">
          <cell r="A2503">
            <v>88139792</v>
          </cell>
          <cell r="B2503" t="str">
            <v>NORMAN YESID TORRADO PINZON</v>
          </cell>
          <cell r="C2503">
            <v>5611641</v>
          </cell>
          <cell r="D2503">
            <v>0</v>
          </cell>
          <cell r="E2503">
            <v>0</v>
          </cell>
          <cell r="F2503">
            <v>5611641</v>
          </cell>
        </row>
        <row r="2504">
          <cell r="A2504">
            <v>88140378</v>
          </cell>
          <cell r="B2504" t="str">
            <v>JAVIER  SANCHEZ PEÑARANDA</v>
          </cell>
          <cell r="C2504">
            <v>1723809</v>
          </cell>
          <cell r="D2504">
            <v>0</v>
          </cell>
          <cell r="E2504">
            <v>0</v>
          </cell>
          <cell r="F2504">
            <v>1723809</v>
          </cell>
        </row>
        <row r="2505">
          <cell r="A2505">
            <v>88141114</v>
          </cell>
          <cell r="B2505" t="str">
            <v>JESUS  BAYONA GOMEZ</v>
          </cell>
          <cell r="C2505">
            <v>9126088</v>
          </cell>
          <cell r="D2505">
            <v>0</v>
          </cell>
          <cell r="E2505">
            <v>0</v>
          </cell>
          <cell r="F2505">
            <v>9126088</v>
          </cell>
        </row>
        <row r="2506">
          <cell r="A2506">
            <v>88141307</v>
          </cell>
          <cell r="B2506" t="str">
            <v>GEOVANY  AREVALO VERGEL</v>
          </cell>
          <cell r="C2506">
            <v>10754889</v>
          </cell>
          <cell r="D2506">
            <v>10754889</v>
          </cell>
          <cell r="E2506">
            <v>4996339</v>
          </cell>
          <cell r="F2506">
            <v>4996339</v>
          </cell>
        </row>
        <row r="2507">
          <cell r="A2507">
            <v>88141949</v>
          </cell>
          <cell r="B2507" t="str">
            <v>HUMBERTO  PRADA RINCON</v>
          </cell>
          <cell r="C2507">
            <v>8209046</v>
          </cell>
          <cell r="D2507">
            <v>0</v>
          </cell>
          <cell r="E2507">
            <v>0</v>
          </cell>
          <cell r="F2507">
            <v>8209046</v>
          </cell>
        </row>
        <row r="2508">
          <cell r="A2508">
            <v>88141982</v>
          </cell>
          <cell r="B2508" t="str">
            <v>NAHUN  CARREÑO ALVARES</v>
          </cell>
          <cell r="C2508">
            <v>4675415</v>
          </cell>
          <cell r="D2508">
            <v>0</v>
          </cell>
          <cell r="E2508">
            <v>0</v>
          </cell>
          <cell r="F2508">
            <v>4675415</v>
          </cell>
        </row>
        <row r="2509">
          <cell r="A2509">
            <v>88143166</v>
          </cell>
          <cell r="B2509" t="str">
            <v xml:space="preserve">EDWARD  ORTIZ </v>
          </cell>
          <cell r="C2509">
            <v>10754889</v>
          </cell>
          <cell r="D2509">
            <v>10754889</v>
          </cell>
          <cell r="E2509">
            <v>0</v>
          </cell>
          <cell r="F2509">
            <v>0</v>
          </cell>
        </row>
        <row r="2510">
          <cell r="A2510">
            <v>88144182</v>
          </cell>
          <cell r="B2510" t="str">
            <v>JAIRO ANTONIO JAIMES MORA</v>
          </cell>
          <cell r="C2510">
            <v>8209046</v>
          </cell>
          <cell r="D2510">
            <v>8209046</v>
          </cell>
          <cell r="E2510">
            <v>0</v>
          </cell>
          <cell r="F2510">
            <v>0</v>
          </cell>
        </row>
        <row r="2511">
          <cell r="A2511">
            <v>88144694</v>
          </cell>
          <cell r="B2511" t="str">
            <v>OSCAR  GARCIA CAVIDES</v>
          </cell>
          <cell r="C2511">
            <v>4979006</v>
          </cell>
          <cell r="D2511">
            <v>4979006</v>
          </cell>
          <cell r="E2511">
            <v>0</v>
          </cell>
          <cell r="F2511">
            <v>0</v>
          </cell>
        </row>
        <row r="2512">
          <cell r="A2512">
            <v>88145698</v>
          </cell>
          <cell r="B2512" t="str">
            <v>WILLIAM  PARADA JAIMES</v>
          </cell>
          <cell r="C2512">
            <v>7925874</v>
          </cell>
          <cell r="D2512">
            <v>0</v>
          </cell>
          <cell r="E2512">
            <v>0</v>
          </cell>
          <cell r="F2512">
            <v>7925874</v>
          </cell>
        </row>
        <row r="2513">
          <cell r="A2513">
            <v>88148047</v>
          </cell>
          <cell r="B2513" t="str">
            <v>CARLOS ARTURO TORRADO NAVARRO</v>
          </cell>
          <cell r="C2513">
            <v>10754889</v>
          </cell>
          <cell r="D2513">
            <v>7305236</v>
          </cell>
          <cell r="E2513">
            <v>0</v>
          </cell>
          <cell r="F2513">
            <v>3449653</v>
          </cell>
        </row>
        <row r="2514">
          <cell r="A2514">
            <v>88149540</v>
          </cell>
          <cell r="B2514" t="str">
            <v>LUIS EDUARDO SALAZAR CALDERON</v>
          </cell>
          <cell r="C2514">
            <v>4610798</v>
          </cell>
          <cell r="D2514">
            <v>0</v>
          </cell>
          <cell r="E2514">
            <v>0</v>
          </cell>
          <cell r="F2514">
            <v>4610798</v>
          </cell>
        </row>
        <row r="2515">
          <cell r="A2515">
            <v>88151514</v>
          </cell>
          <cell r="B2515" t="str">
            <v>EZEQUIEL AUDEL URIBE CAMPOS</v>
          </cell>
          <cell r="C2515">
            <v>11958662</v>
          </cell>
          <cell r="D2515">
            <v>11958662</v>
          </cell>
          <cell r="E2515">
            <v>0</v>
          </cell>
          <cell r="F2515">
            <v>0</v>
          </cell>
        </row>
        <row r="2516">
          <cell r="A2516">
            <v>88151555</v>
          </cell>
          <cell r="B2516" t="str">
            <v>JOSE ANGEL VERA ANGARITA</v>
          </cell>
          <cell r="C2516">
            <v>8209046</v>
          </cell>
          <cell r="D2516">
            <v>0</v>
          </cell>
          <cell r="E2516">
            <v>0</v>
          </cell>
          <cell r="F2516">
            <v>8209046</v>
          </cell>
        </row>
        <row r="2517">
          <cell r="A2517">
            <v>88151685</v>
          </cell>
          <cell r="B2517" t="str">
            <v>PEDRO EMILIO GAFARO CELIS</v>
          </cell>
          <cell r="C2517">
            <v>8234812</v>
          </cell>
          <cell r="D2517">
            <v>0</v>
          </cell>
          <cell r="E2517">
            <v>0</v>
          </cell>
          <cell r="F2517">
            <v>8234812</v>
          </cell>
        </row>
        <row r="2518">
          <cell r="A2518">
            <v>88152066</v>
          </cell>
          <cell r="B2518" t="str">
            <v>RODRIGO  SUAREZ CARVAJAL</v>
          </cell>
          <cell r="C2518">
            <v>2481857</v>
          </cell>
          <cell r="D2518">
            <v>0</v>
          </cell>
          <cell r="E2518">
            <v>0</v>
          </cell>
          <cell r="F2518">
            <v>2481857</v>
          </cell>
        </row>
        <row r="2519">
          <cell r="A2519">
            <v>88152079</v>
          </cell>
          <cell r="B2519" t="str">
            <v>JESUS ALBERTO GELVEZ DIAZ</v>
          </cell>
          <cell r="C2519">
            <v>4979006</v>
          </cell>
          <cell r="D2519">
            <v>4979006</v>
          </cell>
          <cell r="E2519">
            <v>0</v>
          </cell>
          <cell r="F2519">
            <v>0</v>
          </cell>
        </row>
        <row r="2520">
          <cell r="A2520">
            <v>88152122</v>
          </cell>
          <cell r="B2520" t="str">
            <v>JUAN CARLOS ANDRADE RANJEL</v>
          </cell>
          <cell r="C2520">
            <v>4979006</v>
          </cell>
          <cell r="D2520">
            <v>0</v>
          </cell>
          <cell r="E2520">
            <v>0</v>
          </cell>
          <cell r="F2520">
            <v>4979006</v>
          </cell>
        </row>
        <row r="2521">
          <cell r="A2521">
            <v>88152537</v>
          </cell>
          <cell r="B2521" t="str">
            <v>NELSON  PEDRAZA ZORRILLA</v>
          </cell>
          <cell r="C2521">
            <v>2978450</v>
          </cell>
          <cell r="D2521">
            <v>0</v>
          </cell>
          <cell r="E2521">
            <v>0</v>
          </cell>
          <cell r="F2521">
            <v>2978450</v>
          </cell>
        </row>
        <row r="2522">
          <cell r="A2522">
            <v>88152598</v>
          </cell>
          <cell r="B2522" t="str">
            <v>CARLOS ALBERTO AFANADOR CACERES</v>
          </cell>
          <cell r="C2522">
            <v>11958662</v>
          </cell>
          <cell r="D2522">
            <v>11958662</v>
          </cell>
          <cell r="E2522">
            <v>0</v>
          </cell>
          <cell r="F2522">
            <v>0</v>
          </cell>
        </row>
        <row r="2523">
          <cell r="A2523">
            <v>88152658</v>
          </cell>
          <cell r="B2523" t="str">
            <v>LUIS ORLANDO CARVAJAL GAMBOA</v>
          </cell>
          <cell r="C2523">
            <v>11958662</v>
          </cell>
          <cell r="D2523">
            <v>11958662</v>
          </cell>
          <cell r="E2523">
            <v>0</v>
          </cell>
          <cell r="F2523">
            <v>0</v>
          </cell>
        </row>
        <row r="2524">
          <cell r="A2524">
            <v>88152827</v>
          </cell>
          <cell r="B2524" t="str">
            <v>JIMMY JAVIER PEREZ ORTIZ</v>
          </cell>
          <cell r="C2524">
            <v>8368246</v>
          </cell>
          <cell r="D2524">
            <v>3469785</v>
          </cell>
          <cell r="E2524">
            <v>0</v>
          </cell>
          <cell r="F2524">
            <v>4898461</v>
          </cell>
        </row>
        <row r="2525">
          <cell r="A2525">
            <v>88152873</v>
          </cell>
          <cell r="B2525" t="str">
            <v>JOSE AUGENIO TOSCANO CASTRO</v>
          </cell>
          <cell r="C2525">
            <v>10754889</v>
          </cell>
          <cell r="D2525">
            <v>0</v>
          </cell>
          <cell r="E2525">
            <v>0</v>
          </cell>
          <cell r="F2525">
            <v>10754889</v>
          </cell>
        </row>
        <row r="2526">
          <cell r="A2526">
            <v>88153241</v>
          </cell>
          <cell r="B2526" t="str">
            <v>FABIO JESUS SANTAMARIA FLORES</v>
          </cell>
          <cell r="C2526">
            <v>10754889</v>
          </cell>
          <cell r="D2526">
            <v>10754889</v>
          </cell>
          <cell r="E2526">
            <v>0</v>
          </cell>
          <cell r="F2526">
            <v>0</v>
          </cell>
        </row>
        <row r="2527">
          <cell r="A2527">
            <v>88153622</v>
          </cell>
          <cell r="B2527" t="str">
            <v>CESAR ORLANDO AYALA CACERES</v>
          </cell>
          <cell r="C2527">
            <v>10754889</v>
          </cell>
          <cell r="D2527">
            <v>10754889</v>
          </cell>
          <cell r="E2527">
            <v>0</v>
          </cell>
          <cell r="F2527">
            <v>0</v>
          </cell>
        </row>
        <row r="2528">
          <cell r="A2528">
            <v>88153698</v>
          </cell>
          <cell r="B2528" t="str">
            <v>RUBEN DARIO GAFARO ROJAS</v>
          </cell>
          <cell r="C2528">
            <v>1316116</v>
          </cell>
          <cell r="D2528">
            <v>0</v>
          </cell>
          <cell r="E2528">
            <v>0</v>
          </cell>
          <cell r="F2528">
            <v>1316116</v>
          </cell>
        </row>
        <row r="2529">
          <cell r="A2529">
            <v>88153836</v>
          </cell>
          <cell r="B2529" t="str">
            <v>PABLO ANTONIO SUAREZ SUAREZ</v>
          </cell>
          <cell r="C2529">
            <v>1353067</v>
          </cell>
          <cell r="D2529">
            <v>0</v>
          </cell>
          <cell r="E2529">
            <v>0</v>
          </cell>
          <cell r="F2529">
            <v>1353067</v>
          </cell>
        </row>
        <row r="2530">
          <cell r="A2530">
            <v>88154236</v>
          </cell>
          <cell r="B2530" t="str">
            <v>MARCO ANTONIO VILLAMIZAR FLOREZ</v>
          </cell>
          <cell r="C2530">
            <v>4979006</v>
          </cell>
          <cell r="D2530">
            <v>4979006</v>
          </cell>
          <cell r="E2530">
            <v>0</v>
          </cell>
          <cell r="F2530">
            <v>0</v>
          </cell>
        </row>
        <row r="2531">
          <cell r="A2531">
            <v>88154327</v>
          </cell>
          <cell r="B2531" t="str">
            <v>CESAR ANTONIO ARIAS SIERRA</v>
          </cell>
          <cell r="C2531">
            <v>1305434</v>
          </cell>
          <cell r="D2531">
            <v>0</v>
          </cell>
          <cell r="E2531">
            <v>0</v>
          </cell>
          <cell r="F2531">
            <v>1305434</v>
          </cell>
        </row>
        <row r="2532">
          <cell r="A2532">
            <v>88154362</v>
          </cell>
          <cell r="B2532" t="str">
            <v>MARTIN  MONTAÑEZ PINZON</v>
          </cell>
          <cell r="C2532">
            <v>4979006</v>
          </cell>
          <cell r="D2532">
            <v>4979006</v>
          </cell>
          <cell r="E2532">
            <v>0</v>
          </cell>
          <cell r="F2532">
            <v>0</v>
          </cell>
        </row>
        <row r="2533">
          <cell r="A2533">
            <v>88154540</v>
          </cell>
          <cell r="B2533" t="str">
            <v>JAVIER HERNANDO RAMIREZ MENESES</v>
          </cell>
          <cell r="C2533">
            <v>11958662</v>
          </cell>
          <cell r="D2533">
            <v>11958662</v>
          </cell>
          <cell r="E2533">
            <v>0</v>
          </cell>
          <cell r="F2533">
            <v>0</v>
          </cell>
        </row>
        <row r="2534">
          <cell r="A2534">
            <v>88154565</v>
          </cell>
          <cell r="B2534" t="str">
            <v>JOSE ANGEL LUNA FLOREZ</v>
          </cell>
          <cell r="C2534">
            <v>11958662</v>
          </cell>
          <cell r="D2534">
            <v>11958662</v>
          </cell>
          <cell r="E2534">
            <v>0</v>
          </cell>
          <cell r="F2534">
            <v>0</v>
          </cell>
        </row>
        <row r="2535">
          <cell r="A2535">
            <v>88155632</v>
          </cell>
          <cell r="B2535" t="str">
            <v>PEDRO JESUS BOTIA VERA</v>
          </cell>
          <cell r="C2535">
            <v>10754889</v>
          </cell>
          <cell r="D2535">
            <v>0</v>
          </cell>
          <cell r="E2535">
            <v>0</v>
          </cell>
          <cell r="F2535">
            <v>10754889</v>
          </cell>
        </row>
        <row r="2536">
          <cell r="A2536">
            <v>88155640</v>
          </cell>
          <cell r="B2536" t="str">
            <v>LUIS FERNANDO SUAREZ SANCHEZ</v>
          </cell>
          <cell r="C2536">
            <v>4979006</v>
          </cell>
          <cell r="D2536">
            <v>0</v>
          </cell>
          <cell r="E2536">
            <v>0</v>
          </cell>
          <cell r="F2536">
            <v>4979006</v>
          </cell>
        </row>
        <row r="2537">
          <cell r="A2537">
            <v>88156509</v>
          </cell>
          <cell r="B2537" t="str">
            <v>NELSON ALFONSO MIRANDA SANDOVAL</v>
          </cell>
          <cell r="C2537">
            <v>1293426</v>
          </cell>
          <cell r="D2537">
            <v>0</v>
          </cell>
          <cell r="E2537">
            <v>0</v>
          </cell>
          <cell r="F2537">
            <v>1293426</v>
          </cell>
        </row>
        <row r="2538">
          <cell r="A2538">
            <v>88156856</v>
          </cell>
          <cell r="B2538" t="str">
            <v>FREDY  MENDOZA ESPINEL</v>
          </cell>
          <cell r="C2538">
            <v>2124666</v>
          </cell>
          <cell r="D2538">
            <v>0</v>
          </cell>
          <cell r="E2538">
            <v>0</v>
          </cell>
          <cell r="F2538">
            <v>2124666</v>
          </cell>
        </row>
        <row r="2539">
          <cell r="A2539">
            <v>88157123</v>
          </cell>
          <cell r="B2539" t="str">
            <v>SATURIO  DELGADO SANABRIA</v>
          </cell>
          <cell r="C2539">
            <v>2254539</v>
          </cell>
          <cell r="D2539">
            <v>0</v>
          </cell>
          <cell r="E2539">
            <v>0</v>
          </cell>
          <cell r="F2539">
            <v>2254539</v>
          </cell>
        </row>
        <row r="2540">
          <cell r="A2540">
            <v>88157529</v>
          </cell>
          <cell r="B2540" t="str">
            <v>CLIMACO ALEXANDER CONTRERAS MEDINA</v>
          </cell>
          <cell r="C2540">
            <v>11958662</v>
          </cell>
          <cell r="D2540">
            <v>0</v>
          </cell>
          <cell r="E2540">
            <v>0</v>
          </cell>
          <cell r="F2540">
            <v>11958662</v>
          </cell>
        </row>
        <row r="2541">
          <cell r="A2541">
            <v>88157974</v>
          </cell>
          <cell r="B2541" t="str">
            <v>FELIPE  BAUTISTA LAGUADO</v>
          </cell>
          <cell r="C2541">
            <v>0</v>
          </cell>
          <cell r="D2541">
            <v>10754889</v>
          </cell>
          <cell r="E2541">
            <v>10754889</v>
          </cell>
          <cell r="F2541">
            <v>0</v>
          </cell>
        </row>
        <row r="2542">
          <cell r="A2542">
            <v>88158365</v>
          </cell>
          <cell r="B2542" t="str">
            <v xml:space="preserve">DANIEL FUENTES CONTRERAS </v>
          </cell>
          <cell r="C2542">
            <v>0</v>
          </cell>
          <cell r="D2542">
            <v>0</v>
          </cell>
          <cell r="E2542">
            <v>1367371</v>
          </cell>
          <cell r="F2542">
            <v>1367371</v>
          </cell>
        </row>
        <row r="2543">
          <cell r="A2543">
            <v>88158893</v>
          </cell>
          <cell r="B2543" t="str">
            <v>JORGE ALONSO RICO COTE</v>
          </cell>
          <cell r="C2543">
            <v>0</v>
          </cell>
          <cell r="D2543">
            <v>0</v>
          </cell>
          <cell r="E2543">
            <v>831927</v>
          </cell>
          <cell r="F2543">
            <v>831927</v>
          </cell>
        </row>
        <row r="2544">
          <cell r="A2544">
            <v>88158984</v>
          </cell>
          <cell r="B2544" t="str">
            <v>JESUS ANTONIO HERNANDEZ JAIMES</v>
          </cell>
          <cell r="C2544">
            <v>0</v>
          </cell>
          <cell r="D2544">
            <v>0</v>
          </cell>
          <cell r="E2544">
            <v>11958662</v>
          </cell>
          <cell r="F2544">
            <v>11958662</v>
          </cell>
        </row>
        <row r="2545">
          <cell r="A2545">
            <v>88159315</v>
          </cell>
          <cell r="B2545" t="str">
            <v>ALDEMAR  VILLAMIZAR GAMBOA</v>
          </cell>
          <cell r="C2545">
            <v>0</v>
          </cell>
          <cell r="D2545">
            <v>0</v>
          </cell>
          <cell r="E2545">
            <v>4979006</v>
          </cell>
          <cell r="F2545">
            <v>4979006</v>
          </cell>
        </row>
        <row r="2546">
          <cell r="A2546">
            <v>88159385</v>
          </cell>
          <cell r="B2546" t="str">
            <v>WILLIAM  CALDERON RANGEL</v>
          </cell>
          <cell r="C2546">
            <v>0</v>
          </cell>
          <cell r="D2546">
            <v>11958662</v>
          </cell>
          <cell r="E2546">
            <v>11958662</v>
          </cell>
          <cell r="F2546">
            <v>0</v>
          </cell>
        </row>
        <row r="2547">
          <cell r="A2547">
            <v>88159747</v>
          </cell>
          <cell r="B2547" t="str">
            <v>URIEL  GOMEZ SEPULVEDA</v>
          </cell>
          <cell r="C2547">
            <v>0</v>
          </cell>
          <cell r="D2547">
            <v>10754889</v>
          </cell>
          <cell r="E2547">
            <v>10754889</v>
          </cell>
          <cell r="F2547">
            <v>0</v>
          </cell>
        </row>
        <row r="2548">
          <cell r="A2548">
            <v>88160247</v>
          </cell>
          <cell r="B2548" t="str">
            <v>MARTIN OMARO CUY ESTEBAN</v>
          </cell>
          <cell r="C2548">
            <v>0</v>
          </cell>
          <cell r="D2548">
            <v>10754889</v>
          </cell>
          <cell r="E2548">
            <v>10754889</v>
          </cell>
          <cell r="F2548">
            <v>0</v>
          </cell>
        </row>
        <row r="2549">
          <cell r="A2549">
            <v>88160339</v>
          </cell>
          <cell r="B2549" t="str">
            <v>RUFINO IGNACIO CACUA BALAGUERA</v>
          </cell>
          <cell r="C2549">
            <v>0</v>
          </cell>
          <cell r="D2549">
            <v>0</v>
          </cell>
          <cell r="E2549">
            <v>11958662</v>
          </cell>
          <cell r="F2549">
            <v>11958662</v>
          </cell>
        </row>
        <row r="2550">
          <cell r="A2550">
            <v>88162001</v>
          </cell>
          <cell r="B2550" t="str">
            <v>FREDDY HERNAN CAICEDO LOPEZ</v>
          </cell>
          <cell r="C2550">
            <v>0</v>
          </cell>
          <cell r="D2550">
            <v>0</v>
          </cell>
          <cell r="E2550">
            <v>1321965</v>
          </cell>
          <cell r="F2550">
            <v>1321965</v>
          </cell>
        </row>
        <row r="2551">
          <cell r="A2551">
            <v>88164231</v>
          </cell>
          <cell r="B2551" t="str">
            <v>HECTOR GONZALO PEÑA CARRILLO</v>
          </cell>
          <cell r="C2551">
            <v>0</v>
          </cell>
          <cell r="D2551">
            <v>0</v>
          </cell>
          <cell r="E2551">
            <v>10019072</v>
          </cell>
          <cell r="F2551">
            <v>10019072</v>
          </cell>
        </row>
        <row r="2552">
          <cell r="A2552">
            <v>88164402</v>
          </cell>
          <cell r="B2552" t="str">
            <v>EDGAR ENRIQUE ANGARITA ALVARADO</v>
          </cell>
          <cell r="C2552">
            <v>0</v>
          </cell>
          <cell r="D2552">
            <v>9126088</v>
          </cell>
          <cell r="E2552">
            <v>11101946</v>
          </cell>
          <cell r="F2552">
            <v>1975858</v>
          </cell>
        </row>
        <row r="2553">
          <cell r="A2553">
            <v>88164784</v>
          </cell>
          <cell r="B2553" t="str">
            <v>LUIS FRANCISCO VERA RODRIGUEZ</v>
          </cell>
          <cell r="C2553">
            <v>0</v>
          </cell>
          <cell r="D2553">
            <v>0</v>
          </cell>
          <cell r="E2553">
            <v>1114247</v>
          </cell>
          <cell r="F2553">
            <v>1114247</v>
          </cell>
        </row>
        <row r="2554">
          <cell r="A2554">
            <v>88166543</v>
          </cell>
          <cell r="B2554" t="str">
            <v>JOSE ENRIQUE VILLAMIZAR CAPACHO</v>
          </cell>
          <cell r="C2554">
            <v>0</v>
          </cell>
          <cell r="D2554">
            <v>4979006</v>
          </cell>
          <cell r="E2554">
            <v>4979006</v>
          </cell>
          <cell r="F2554">
            <v>0</v>
          </cell>
        </row>
        <row r="2555">
          <cell r="A2555">
            <v>88173383</v>
          </cell>
          <cell r="B2555" t="str">
            <v>ALBERTO  MENDOZA ORTIZ</v>
          </cell>
          <cell r="C2555">
            <v>0</v>
          </cell>
          <cell r="D2555">
            <v>4979006</v>
          </cell>
          <cell r="E2555">
            <v>4979006</v>
          </cell>
          <cell r="F2555">
            <v>0</v>
          </cell>
        </row>
        <row r="2556">
          <cell r="A2556">
            <v>88175114</v>
          </cell>
          <cell r="B2556" t="str">
            <v>GONZALO  SANCHEZ VARGAS</v>
          </cell>
          <cell r="C2556">
            <v>0</v>
          </cell>
          <cell r="D2556">
            <v>5671638</v>
          </cell>
          <cell r="E2556">
            <v>5671638</v>
          </cell>
          <cell r="F2556">
            <v>0</v>
          </cell>
        </row>
        <row r="2557">
          <cell r="A2557">
            <v>88176825</v>
          </cell>
          <cell r="B2557" t="str">
            <v>PABLO ALEXANDER SANDOVAL GARCIA</v>
          </cell>
          <cell r="C2557">
            <v>0</v>
          </cell>
          <cell r="D2557">
            <v>0</v>
          </cell>
          <cell r="E2557">
            <v>11958662</v>
          </cell>
          <cell r="F2557">
            <v>11958662</v>
          </cell>
        </row>
        <row r="2558">
          <cell r="A2558">
            <v>88178101</v>
          </cell>
          <cell r="B2558" t="str">
            <v>EDGAR  ROJAS GUTIERREZ</v>
          </cell>
          <cell r="C2558">
            <v>0</v>
          </cell>
          <cell r="D2558">
            <v>0</v>
          </cell>
          <cell r="E2558">
            <v>9464631</v>
          </cell>
          <cell r="F2558">
            <v>9464631</v>
          </cell>
        </row>
        <row r="2559">
          <cell r="A2559">
            <v>88178679</v>
          </cell>
          <cell r="B2559" t="str">
            <v>ALIRIO  MEDINA RAMIREZ</v>
          </cell>
          <cell r="C2559">
            <v>0</v>
          </cell>
          <cell r="D2559">
            <v>0</v>
          </cell>
          <cell r="E2559">
            <v>1434058</v>
          </cell>
          <cell r="F2559">
            <v>1434058</v>
          </cell>
        </row>
        <row r="2560">
          <cell r="A2560">
            <v>88178776</v>
          </cell>
          <cell r="B2560" t="str">
            <v xml:space="preserve">GUZMAN  ORTIZ </v>
          </cell>
          <cell r="C2560">
            <v>0</v>
          </cell>
          <cell r="D2560">
            <v>4979006</v>
          </cell>
          <cell r="E2560">
            <v>11002700</v>
          </cell>
          <cell r="F2560">
            <v>6023694</v>
          </cell>
        </row>
        <row r="2561">
          <cell r="A2561">
            <v>88179105</v>
          </cell>
          <cell r="B2561" t="str">
            <v>SILVERIO  ORTEGA BAUTISTA</v>
          </cell>
          <cell r="C2561">
            <v>0</v>
          </cell>
          <cell r="D2561">
            <v>10754889</v>
          </cell>
          <cell r="E2561">
            <v>10754889</v>
          </cell>
          <cell r="F2561">
            <v>0</v>
          </cell>
        </row>
        <row r="2562">
          <cell r="A2562">
            <v>88186930</v>
          </cell>
          <cell r="B2562" t="str">
            <v>JUAN DE JESUS GOMEZ HERNANDEZ</v>
          </cell>
          <cell r="C2562">
            <v>0</v>
          </cell>
          <cell r="D2562">
            <v>10754889</v>
          </cell>
          <cell r="E2562">
            <v>10754889</v>
          </cell>
          <cell r="F2562">
            <v>0</v>
          </cell>
        </row>
        <row r="2563">
          <cell r="A2563">
            <v>88187735</v>
          </cell>
          <cell r="B2563" t="str">
            <v>SAUL ALBERTO DAVILA MONTES DE OCA</v>
          </cell>
          <cell r="C2563">
            <v>0</v>
          </cell>
          <cell r="D2563">
            <v>10754889</v>
          </cell>
          <cell r="E2563">
            <v>10754889</v>
          </cell>
          <cell r="F2563">
            <v>0</v>
          </cell>
        </row>
        <row r="2564">
          <cell r="A2564">
            <v>88188298</v>
          </cell>
          <cell r="B2564" t="str">
            <v>LEONARDO GEINER MARTINEZ LOPEZ</v>
          </cell>
          <cell r="C2564">
            <v>0</v>
          </cell>
          <cell r="D2564">
            <v>10754889</v>
          </cell>
          <cell r="E2564">
            <v>10754889</v>
          </cell>
          <cell r="F2564">
            <v>0</v>
          </cell>
        </row>
        <row r="2565">
          <cell r="A2565">
            <v>88189333</v>
          </cell>
          <cell r="B2565" t="str">
            <v>JORGE ELIECER NARANJO GARCIA</v>
          </cell>
          <cell r="C2565">
            <v>0</v>
          </cell>
          <cell r="D2565">
            <v>10754889</v>
          </cell>
          <cell r="E2565">
            <v>10754889</v>
          </cell>
          <cell r="F2565">
            <v>0</v>
          </cell>
        </row>
        <row r="2566">
          <cell r="A2566">
            <v>88196753</v>
          </cell>
          <cell r="B2566" t="str">
            <v>EDUARDO ALEXIS ORDUZ RUBIO</v>
          </cell>
          <cell r="C2566">
            <v>0</v>
          </cell>
          <cell r="D2566">
            <v>0</v>
          </cell>
          <cell r="E2566">
            <v>1585181</v>
          </cell>
          <cell r="F2566">
            <v>1585181</v>
          </cell>
        </row>
        <row r="2567">
          <cell r="A2567">
            <v>88197830</v>
          </cell>
          <cell r="B2567" t="str">
            <v>JOSE OMAR HERNANDEZ PEÑARANDA</v>
          </cell>
          <cell r="C2567">
            <v>0</v>
          </cell>
          <cell r="D2567">
            <v>10754889</v>
          </cell>
          <cell r="E2567">
            <v>10754889</v>
          </cell>
          <cell r="F2567">
            <v>0</v>
          </cell>
        </row>
        <row r="2568">
          <cell r="A2568">
            <v>88198407</v>
          </cell>
          <cell r="B2568" t="str">
            <v>ROBERTO  PERAZA ROZO</v>
          </cell>
          <cell r="C2568">
            <v>0</v>
          </cell>
          <cell r="D2568">
            <v>0</v>
          </cell>
          <cell r="E2568">
            <v>5268477</v>
          </cell>
          <cell r="F2568">
            <v>5268477</v>
          </cell>
        </row>
        <row r="2569">
          <cell r="A2569">
            <v>88202170</v>
          </cell>
          <cell r="B2569" t="str">
            <v>JUAN CARLOS PEÑA MORENO</v>
          </cell>
          <cell r="C2569">
            <v>0</v>
          </cell>
          <cell r="D2569">
            <v>0</v>
          </cell>
          <cell r="E2569">
            <v>1214555</v>
          </cell>
          <cell r="F2569">
            <v>1214555</v>
          </cell>
        </row>
        <row r="2570">
          <cell r="A2570">
            <v>88204589</v>
          </cell>
          <cell r="B2570" t="str">
            <v>HUMBERTO  CRUZ RIVERA</v>
          </cell>
          <cell r="C2570">
            <v>0</v>
          </cell>
          <cell r="D2570">
            <v>0</v>
          </cell>
          <cell r="E2570">
            <v>3982306</v>
          </cell>
          <cell r="F2570">
            <v>3982306</v>
          </cell>
        </row>
        <row r="2571">
          <cell r="A2571">
            <v>88206347</v>
          </cell>
          <cell r="B2571" t="str">
            <v>OSCAR ALFREDO SAYAGO DURAN</v>
          </cell>
          <cell r="C2571">
            <v>0</v>
          </cell>
          <cell r="D2571">
            <v>4272075</v>
          </cell>
          <cell r="E2571">
            <v>4272075</v>
          </cell>
          <cell r="F2571">
            <v>0</v>
          </cell>
        </row>
        <row r="2572">
          <cell r="A2572">
            <v>88207861</v>
          </cell>
          <cell r="B2572" t="str">
            <v>JORGE ELIECER MALDONADO MOLINA</v>
          </cell>
          <cell r="C2572">
            <v>0</v>
          </cell>
          <cell r="D2572">
            <v>10754889</v>
          </cell>
          <cell r="E2572">
            <v>10754889</v>
          </cell>
          <cell r="F2572">
            <v>0</v>
          </cell>
        </row>
        <row r="2573">
          <cell r="A2573">
            <v>88208252</v>
          </cell>
          <cell r="B2573" t="str">
            <v>LUIS RAMON CORREDOR SALCEDO</v>
          </cell>
          <cell r="C2573">
            <v>0</v>
          </cell>
          <cell r="D2573">
            <v>10754889</v>
          </cell>
          <cell r="E2573">
            <v>10754889</v>
          </cell>
          <cell r="F2573">
            <v>0</v>
          </cell>
        </row>
        <row r="2574">
          <cell r="A2574">
            <v>88208748</v>
          </cell>
          <cell r="B2574" t="str">
            <v>MIGUEL ANTONIO MERCHAN BOLIVAR</v>
          </cell>
          <cell r="C2574">
            <v>0</v>
          </cell>
          <cell r="D2574">
            <v>0</v>
          </cell>
          <cell r="E2574">
            <v>1411099</v>
          </cell>
          <cell r="F2574">
            <v>1411099</v>
          </cell>
        </row>
        <row r="2575">
          <cell r="A2575">
            <v>88211773</v>
          </cell>
          <cell r="B2575" t="str">
            <v>WILSON GIOVANNI VARON VILLAMIZAR</v>
          </cell>
          <cell r="C2575">
            <v>0</v>
          </cell>
          <cell r="D2575">
            <v>11958662</v>
          </cell>
          <cell r="E2575">
            <v>14173995</v>
          </cell>
          <cell r="F2575">
            <v>2215333</v>
          </cell>
        </row>
        <row r="2576">
          <cell r="A2576">
            <v>88212593</v>
          </cell>
          <cell r="B2576" t="str">
            <v>JIMMY ARMANDO TRIANA PEÑARANDA</v>
          </cell>
          <cell r="C2576">
            <v>0</v>
          </cell>
          <cell r="D2576">
            <v>2126634</v>
          </cell>
          <cell r="E2576">
            <v>2126634</v>
          </cell>
          <cell r="F2576">
            <v>0</v>
          </cell>
        </row>
        <row r="2577">
          <cell r="A2577">
            <v>88212873</v>
          </cell>
          <cell r="B2577" t="str">
            <v>MILTON ALEXANDER SANCHEZ GOMEZ</v>
          </cell>
          <cell r="C2577">
            <v>0</v>
          </cell>
          <cell r="D2577">
            <v>4979006</v>
          </cell>
          <cell r="E2577">
            <v>4979006</v>
          </cell>
          <cell r="F2577">
            <v>0</v>
          </cell>
        </row>
        <row r="2578">
          <cell r="A2578">
            <v>88217425</v>
          </cell>
          <cell r="B2578" t="str">
            <v>JAVIER ALBERTO VELASCO JARAMILLO</v>
          </cell>
          <cell r="C2578">
            <v>0</v>
          </cell>
          <cell r="D2578">
            <v>10754889</v>
          </cell>
          <cell r="E2578">
            <v>10754889</v>
          </cell>
          <cell r="F2578">
            <v>0</v>
          </cell>
        </row>
        <row r="2579">
          <cell r="A2579">
            <v>88218636</v>
          </cell>
          <cell r="B2579" t="str">
            <v>AMILCAR  MARTINEZ CAÑON</v>
          </cell>
          <cell r="C2579">
            <v>0</v>
          </cell>
          <cell r="D2579">
            <v>11958662</v>
          </cell>
          <cell r="E2579">
            <v>11958662</v>
          </cell>
          <cell r="F2579">
            <v>0</v>
          </cell>
        </row>
        <row r="2580">
          <cell r="A2580">
            <v>88220618</v>
          </cell>
          <cell r="B2580" t="str">
            <v>HORACIO  NUÑEZ BUITRAGO</v>
          </cell>
          <cell r="C2580">
            <v>0</v>
          </cell>
          <cell r="D2580">
            <v>2554721</v>
          </cell>
          <cell r="E2580">
            <v>2554721</v>
          </cell>
          <cell r="F2580">
            <v>0</v>
          </cell>
        </row>
        <row r="2581">
          <cell r="A2581">
            <v>88224222</v>
          </cell>
          <cell r="B2581" t="str">
            <v>JESUS ANTONIO CAMARGO ARIAS</v>
          </cell>
          <cell r="C2581">
            <v>0</v>
          </cell>
          <cell r="D2581">
            <v>10754889</v>
          </cell>
          <cell r="E2581">
            <v>10754889</v>
          </cell>
          <cell r="F2581">
            <v>0</v>
          </cell>
        </row>
        <row r="2582">
          <cell r="A2582">
            <v>88233090</v>
          </cell>
          <cell r="B2582" t="str">
            <v>NORBERTO  LOPEZ LOPEZ</v>
          </cell>
          <cell r="C2582">
            <v>0</v>
          </cell>
          <cell r="D2582">
            <v>11958662</v>
          </cell>
          <cell r="E2582">
            <v>11958662</v>
          </cell>
          <cell r="F2582">
            <v>0</v>
          </cell>
        </row>
        <row r="2583">
          <cell r="A2583">
            <v>88238718</v>
          </cell>
          <cell r="B2583" t="str">
            <v>DANNY ALBERTO BALLESTEROS MORANTES</v>
          </cell>
          <cell r="C2583">
            <v>0</v>
          </cell>
          <cell r="D2583">
            <v>11958662</v>
          </cell>
          <cell r="E2583">
            <v>11958662</v>
          </cell>
          <cell r="F2583">
            <v>0</v>
          </cell>
        </row>
        <row r="2584">
          <cell r="A2584">
            <v>88240775</v>
          </cell>
          <cell r="B2584" t="str">
            <v>DEIVER JOSE MUENTES GALVIS</v>
          </cell>
          <cell r="C2584">
            <v>0</v>
          </cell>
          <cell r="D2584">
            <v>0</v>
          </cell>
          <cell r="E2584">
            <v>11958662</v>
          </cell>
          <cell r="F2584">
            <v>11958662</v>
          </cell>
        </row>
        <row r="2585">
          <cell r="A2585">
            <v>88244267</v>
          </cell>
          <cell r="B2585" t="str">
            <v>OSCAR  SANCHEZ MORA</v>
          </cell>
          <cell r="C2585">
            <v>0</v>
          </cell>
          <cell r="D2585">
            <v>10754889</v>
          </cell>
          <cell r="E2585">
            <v>10754889</v>
          </cell>
          <cell r="F2585">
            <v>0</v>
          </cell>
        </row>
        <row r="2586">
          <cell r="A2586">
            <v>88250804</v>
          </cell>
          <cell r="B2586" t="str">
            <v>LODWIN YESID PEREZ OTALORA</v>
          </cell>
          <cell r="C2586">
            <v>0</v>
          </cell>
          <cell r="D2586">
            <v>10754889</v>
          </cell>
          <cell r="E2586">
            <v>10754889</v>
          </cell>
          <cell r="F2586">
            <v>0</v>
          </cell>
        </row>
        <row r="2587">
          <cell r="A2587">
            <v>88252827</v>
          </cell>
          <cell r="B2587" t="str">
            <v>NADIN MAURICIO TAMARA RODRIGUEZ</v>
          </cell>
          <cell r="C2587">
            <v>0</v>
          </cell>
          <cell r="D2587">
            <v>11958662</v>
          </cell>
          <cell r="E2587">
            <v>11958662</v>
          </cell>
          <cell r="F2587">
            <v>0</v>
          </cell>
        </row>
        <row r="2588">
          <cell r="A2588">
            <v>88253308</v>
          </cell>
          <cell r="B2588" t="str">
            <v>MIGUEL ERNESTO MORENO SALCEDO</v>
          </cell>
          <cell r="C2588">
            <v>0</v>
          </cell>
          <cell r="D2588">
            <v>10754889</v>
          </cell>
          <cell r="E2588">
            <v>10754889</v>
          </cell>
          <cell r="F2588">
            <v>0</v>
          </cell>
        </row>
        <row r="2589">
          <cell r="A2589">
            <v>88256135</v>
          </cell>
          <cell r="B2589" t="str">
            <v>JHON WILMER SARMIENTO BADILLO</v>
          </cell>
          <cell r="C2589">
            <v>0</v>
          </cell>
          <cell r="D2589">
            <v>10754889</v>
          </cell>
          <cell r="E2589">
            <v>10754889</v>
          </cell>
          <cell r="F2589">
            <v>0</v>
          </cell>
        </row>
        <row r="2590">
          <cell r="A2590">
            <v>88262642</v>
          </cell>
          <cell r="B2590" t="str">
            <v>HERNAN RICARDO CASTELLANOS PATIÑO</v>
          </cell>
          <cell r="C2590">
            <v>0</v>
          </cell>
          <cell r="D2590">
            <v>11958662</v>
          </cell>
          <cell r="E2590">
            <v>11958662</v>
          </cell>
          <cell r="F2590">
            <v>0</v>
          </cell>
        </row>
        <row r="2591">
          <cell r="A2591">
            <v>88273269</v>
          </cell>
          <cell r="B2591" t="str">
            <v>JHON ALEXANDER DIAZ RIVERO</v>
          </cell>
          <cell r="C2591">
            <v>0</v>
          </cell>
          <cell r="D2591">
            <v>0</v>
          </cell>
          <cell r="E2591">
            <v>4979006</v>
          </cell>
          <cell r="F2591">
            <v>4979006</v>
          </cell>
        </row>
        <row r="2592">
          <cell r="A2592">
            <v>88276891</v>
          </cell>
          <cell r="B2592" t="str">
            <v>MILLET ANTONIO MENESES CARRASCAL</v>
          </cell>
          <cell r="C2592">
            <v>0</v>
          </cell>
          <cell r="D2592">
            <v>0</v>
          </cell>
          <cell r="E2592">
            <v>3480852</v>
          </cell>
          <cell r="F2592">
            <v>3480852</v>
          </cell>
        </row>
        <row r="2593">
          <cell r="A2593">
            <v>88277206</v>
          </cell>
          <cell r="B2593" t="str">
            <v>JOSE ALIRIO QUINTERO FLOREZ</v>
          </cell>
          <cell r="C2593">
            <v>0</v>
          </cell>
          <cell r="D2593">
            <v>4979006</v>
          </cell>
          <cell r="E2593">
            <v>4979006</v>
          </cell>
          <cell r="F2593">
            <v>0</v>
          </cell>
        </row>
        <row r="2594">
          <cell r="A2594">
            <v>88278319</v>
          </cell>
          <cell r="B2594" t="str">
            <v>EDWIN  GARCIA LIZCANO</v>
          </cell>
          <cell r="C2594">
            <v>0</v>
          </cell>
          <cell r="D2594">
            <v>5647721</v>
          </cell>
          <cell r="E2594">
            <v>5647721</v>
          </cell>
          <cell r="F2594">
            <v>0</v>
          </cell>
        </row>
        <row r="2595">
          <cell r="A2595">
            <v>88286844</v>
          </cell>
          <cell r="B2595" t="str">
            <v>YONY ALONSO ALVAREZ ALVAREZ</v>
          </cell>
          <cell r="C2595">
            <v>0</v>
          </cell>
          <cell r="D2595">
            <v>4979006</v>
          </cell>
          <cell r="E2595">
            <v>4979006</v>
          </cell>
          <cell r="F2595">
            <v>0</v>
          </cell>
        </row>
        <row r="2596">
          <cell r="A2596">
            <v>88287642</v>
          </cell>
          <cell r="B2596" t="str">
            <v>ALEXANDER  QUINTERO SOTO</v>
          </cell>
          <cell r="C2596">
            <v>0</v>
          </cell>
          <cell r="D2596">
            <v>10754889</v>
          </cell>
          <cell r="E2596">
            <v>10754889</v>
          </cell>
          <cell r="F2596">
            <v>0</v>
          </cell>
        </row>
        <row r="2597">
          <cell r="A2597">
            <v>88288071</v>
          </cell>
          <cell r="B2597" t="str">
            <v>ALBEIRO  MARTINEZ RUEDA</v>
          </cell>
          <cell r="C2597">
            <v>0</v>
          </cell>
          <cell r="D2597">
            <v>10754889</v>
          </cell>
          <cell r="E2597">
            <v>10754889</v>
          </cell>
          <cell r="F2597">
            <v>0</v>
          </cell>
        </row>
        <row r="2598">
          <cell r="A2598">
            <v>91159387</v>
          </cell>
          <cell r="B2598" t="str">
            <v>HECTOR ANTONIO MORA GARCIA</v>
          </cell>
          <cell r="C2598">
            <v>0</v>
          </cell>
          <cell r="D2598">
            <v>10754889</v>
          </cell>
          <cell r="E2598">
            <v>10754889</v>
          </cell>
          <cell r="F2598">
            <v>0</v>
          </cell>
        </row>
        <row r="2599">
          <cell r="A2599">
            <v>91202982</v>
          </cell>
          <cell r="B2599" t="str">
            <v>LUIS ALBERTO PINTO SANABRIA</v>
          </cell>
          <cell r="C2599">
            <v>0</v>
          </cell>
          <cell r="D2599">
            <v>0</v>
          </cell>
          <cell r="E2599">
            <v>100000000</v>
          </cell>
          <cell r="F2599">
            <v>100000000</v>
          </cell>
        </row>
        <row r="2600">
          <cell r="A2600">
            <v>91216855</v>
          </cell>
          <cell r="B2600" t="str">
            <v>FIDIAS EUGENIO LEON SARMIENTO</v>
          </cell>
          <cell r="C2600">
            <v>0</v>
          </cell>
          <cell r="D2600">
            <v>3500000000</v>
          </cell>
          <cell r="E2600">
            <v>3500000000</v>
          </cell>
          <cell r="F2600">
            <v>0</v>
          </cell>
        </row>
        <row r="2601">
          <cell r="A2601">
            <v>91222846</v>
          </cell>
          <cell r="B2601" t="str">
            <v>LUIS ARMANDO PABON PABON</v>
          </cell>
          <cell r="C2601">
            <v>0</v>
          </cell>
          <cell r="D2601">
            <v>2835819</v>
          </cell>
          <cell r="E2601">
            <v>2835819</v>
          </cell>
          <cell r="F2601">
            <v>0</v>
          </cell>
        </row>
        <row r="2602">
          <cell r="A2602">
            <v>91224776</v>
          </cell>
          <cell r="B2602" t="str">
            <v>HERNANDO  NAVAS HERRERA</v>
          </cell>
          <cell r="C2602">
            <v>0</v>
          </cell>
          <cell r="D2602">
            <v>0</v>
          </cell>
          <cell r="E2602">
            <v>11958662</v>
          </cell>
          <cell r="F2602">
            <v>11958662</v>
          </cell>
        </row>
        <row r="2603">
          <cell r="A2603">
            <v>91229277</v>
          </cell>
          <cell r="B2603" t="str">
            <v xml:space="preserve">JORGE ALDEMAR PARRA </v>
          </cell>
          <cell r="C2603">
            <v>0</v>
          </cell>
          <cell r="D2603">
            <v>0</v>
          </cell>
          <cell r="E2603">
            <v>3803474</v>
          </cell>
          <cell r="F2603">
            <v>3803474</v>
          </cell>
        </row>
        <row r="2604">
          <cell r="A2604">
            <v>91234708</v>
          </cell>
          <cell r="B2604" t="str">
            <v>MARCOS EDIMER PEÑARANDA RIVERA</v>
          </cell>
          <cell r="C2604">
            <v>0</v>
          </cell>
          <cell r="D2604">
            <v>10754889</v>
          </cell>
          <cell r="E2604">
            <v>10754889</v>
          </cell>
          <cell r="F2604">
            <v>0</v>
          </cell>
        </row>
        <row r="2605">
          <cell r="A2605">
            <v>91342351</v>
          </cell>
          <cell r="B2605" t="str">
            <v>OTARDO  RINCON CONTRERAS</v>
          </cell>
          <cell r="C2605">
            <v>0</v>
          </cell>
          <cell r="D2605">
            <v>4979006</v>
          </cell>
          <cell r="E2605">
            <v>4979006</v>
          </cell>
          <cell r="F2605">
            <v>0</v>
          </cell>
        </row>
        <row r="2606">
          <cell r="A2606">
            <v>93086777</v>
          </cell>
          <cell r="B2606" t="str">
            <v>ALEXANDER  OSPINA SANABRIA</v>
          </cell>
          <cell r="C2606">
            <v>0</v>
          </cell>
          <cell r="D2606">
            <v>0</v>
          </cell>
          <cell r="E2606">
            <v>3803475</v>
          </cell>
          <cell r="F2606">
            <v>3803475</v>
          </cell>
        </row>
        <row r="2607">
          <cell r="A2607">
            <v>93289794</v>
          </cell>
          <cell r="B2607" t="str">
            <v>JHON JAIRO FORERO CALDERON</v>
          </cell>
          <cell r="C2607">
            <v>0</v>
          </cell>
          <cell r="D2607">
            <v>0</v>
          </cell>
          <cell r="E2607">
            <v>5482560.3499999996</v>
          </cell>
          <cell r="F2607">
            <v>5482560.3499999996</v>
          </cell>
        </row>
        <row r="2608">
          <cell r="A2608">
            <v>93356666</v>
          </cell>
          <cell r="B2608" t="str">
            <v>JOSE NAER RIVERA QUEVEDO</v>
          </cell>
          <cell r="C2608">
            <v>0</v>
          </cell>
          <cell r="D2608">
            <v>3661763</v>
          </cell>
          <cell r="E2608">
            <v>3661763</v>
          </cell>
          <cell r="F2608">
            <v>0</v>
          </cell>
        </row>
        <row r="2609">
          <cell r="A2609">
            <v>93451884</v>
          </cell>
          <cell r="B2609" t="str">
            <v>JAIRO  TUTISTAR DAMIAN</v>
          </cell>
          <cell r="C2609">
            <v>0</v>
          </cell>
          <cell r="D2609">
            <v>0</v>
          </cell>
          <cell r="E2609">
            <v>200000000</v>
          </cell>
          <cell r="F2609">
            <v>200000000</v>
          </cell>
        </row>
        <row r="2610">
          <cell r="A2610">
            <v>94251390</v>
          </cell>
          <cell r="B2610" t="str">
            <v xml:space="preserve">NESTOR LUCIANO ARIAS </v>
          </cell>
          <cell r="C2610">
            <v>0</v>
          </cell>
          <cell r="D2610">
            <v>0</v>
          </cell>
          <cell r="E2610">
            <v>4000000</v>
          </cell>
          <cell r="F2610">
            <v>4000000</v>
          </cell>
        </row>
        <row r="2611">
          <cell r="A2611">
            <v>96357673</v>
          </cell>
          <cell r="B2611" t="str">
            <v>DANIEL ROLANDO OSSO PALOMINO</v>
          </cell>
          <cell r="C2611">
            <v>0</v>
          </cell>
          <cell r="D2611">
            <v>0</v>
          </cell>
          <cell r="E2611">
            <v>15000000</v>
          </cell>
          <cell r="F2611">
            <v>15000000</v>
          </cell>
        </row>
        <row r="2612">
          <cell r="A2612">
            <v>98215122</v>
          </cell>
          <cell r="B2612" t="str">
            <v>CARLOS HERNAN RAMOS FAJARDO</v>
          </cell>
          <cell r="C2612">
            <v>0</v>
          </cell>
          <cell r="D2612">
            <v>18574981</v>
          </cell>
          <cell r="E2612">
            <v>37149962</v>
          </cell>
          <cell r="F2612">
            <v>18574981</v>
          </cell>
        </row>
        <row r="2613">
          <cell r="A2613">
            <v>98343291</v>
          </cell>
          <cell r="B2613" t="str">
            <v>LUIS ANTONIO TERAN ROSERO</v>
          </cell>
          <cell r="C2613">
            <v>0</v>
          </cell>
          <cell r="D2613">
            <v>0</v>
          </cell>
          <cell r="E2613">
            <v>21777516</v>
          </cell>
          <cell r="F2613">
            <v>21777516</v>
          </cell>
        </row>
        <row r="2614">
          <cell r="A2614">
            <v>98343819</v>
          </cell>
          <cell r="B2614" t="str">
            <v>AVELINO ANDRES CALDERON BAEZ</v>
          </cell>
          <cell r="C2614">
            <v>0</v>
          </cell>
          <cell r="D2614">
            <v>0</v>
          </cell>
          <cell r="E2614">
            <v>4881077.5</v>
          </cell>
          <cell r="F2614">
            <v>4881077.5</v>
          </cell>
        </row>
        <row r="2615">
          <cell r="A2615">
            <v>98354393</v>
          </cell>
          <cell r="B2615" t="str">
            <v>JAIRO HUMBERTO HERRERA SOLARTE</v>
          </cell>
          <cell r="C2615">
            <v>0</v>
          </cell>
          <cell r="D2615">
            <v>0</v>
          </cell>
          <cell r="E2615">
            <v>2221158</v>
          </cell>
          <cell r="F2615">
            <v>2221158</v>
          </cell>
        </row>
        <row r="2616">
          <cell r="A2616">
            <v>98379816</v>
          </cell>
          <cell r="B2616" t="str">
            <v>CARLOS REYNALDO GUERRERO GUSTIN</v>
          </cell>
          <cell r="C2616">
            <v>0</v>
          </cell>
          <cell r="D2616">
            <v>0</v>
          </cell>
          <cell r="E2616">
            <v>24447028</v>
          </cell>
          <cell r="F2616">
            <v>24447028</v>
          </cell>
        </row>
        <row r="2617">
          <cell r="A2617">
            <v>98383356</v>
          </cell>
          <cell r="B2617" t="str">
            <v>WILINTON  TULCAN NARVAEZ</v>
          </cell>
          <cell r="C2617">
            <v>0</v>
          </cell>
          <cell r="D2617">
            <v>0</v>
          </cell>
          <cell r="E2617">
            <v>1158543</v>
          </cell>
          <cell r="F2617">
            <v>1158543</v>
          </cell>
        </row>
        <row r="2618">
          <cell r="A2618">
            <v>98386361</v>
          </cell>
          <cell r="B2618" t="str">
            <v>SANDRO  GOMEZ HIDALGO</v>
          </cell>
          <cell r="C2618">
            <v>0</v>
          </cell>
          <cell r="D2618">
            <v>0</v>
          </cell>
          <cell r="E2618">
            <v>20902162</v>
          </cell>
          <cell r="F2618">
            <v>20902162</v>
          </cell>
        </row>
        <row r="2619">
          <cell r="A2619">
            <v>98387698</v>
          </cell>
          <cell r="B2619" t="str">
            <v xml:space="preserve">OCTAVIO FERNANDO ZAMBRANO </v>
          </cell>
          <cell r="C2619">
            <v>0</v>
          </cell>
          <cell r="D2619">
            <v>0</v>
          </cell>
          <cell r="E2619">
            <v>5745996</v>
          </cell>
          <cell r="F2619">
            <v>5745996</v>
          </cell>
        </row>
        <row r="2620">
          <cell r="A2620">
            <v>98393653</v>
          </cell>
          <cell r="B2620" t="str">
            <v>DAVID ARMANDO SOLARTE CHINCHA</v>
          </cell>
          <cell r="C2620">
            <v>0</v>
          </cell>
          <cell r="D2620">
            <v>0</v>
          </cell>
          <cell r="E2620">
            <v>14209959</v>
          </cell>
          <cell r="F2620">
            <v>14209959</v>
          </cell>
        </row>
        <row r="2621">
          <cell r="A2621">
            <v>98427372</v>
          </cell>
          <cell r="B2621" t="str">
            <v>MARTIN DOMINGO CABEZAS TORRES</v>
          </cell>
          <cell r="C2621">
            <v>0</v>
          </cell>
          <cell r="D2621">
            <v>0</v>
          </cell>
          <cell r="E2621">
            <v>1667096</v>
          </cell>
          <cell r="F2621">
            <v>1667096</v>
          </cell>
        </row>
        <row r="2622">
          <cell r="A2622">
            <v>98428348</v>
          </cell>
          <cell r="B2622" t="str">
            <v>PETER PIERINO LANDAZURI BARREIRO</v>
          </cell>
          <cell r="C2622">
            <v>0</v>
          </cell>
          <cell r="D2622">
            <v>0</v>
          </cell>
          <cell r="E2622">
            <v>12100734</v>
          </cell>
          <cell r="F2622">
            <v>12100734</v>
          </cell>
        </row>
        <row r="2623">
          <cell r="A2623">
            <v>98595006</v>
          </cell>
          <cell r="B2623" t="str">
            <v>JUAN CAMILO ARENAS ECHAVARRIA</v>
          </cell>
          <cell r="C2623">
            <v>0</v>
          </cell>
          <cell r="D2623">
            <v>2720000</v>
          </cell>
          <cell r="E2623">
            <v>2720000</v>
          </cell>
          <cell r="F2623">
            <v>0</v>
          </cell>
        </row>
        <row r="2624">
          <cell r="A2624">
            <v>201400122</v>
          </cell>
          <cell r="B2624" t="str">
            <v>MARTHA XIOMARA HERNANDEZ VILLAMIZAR</v>
          </cell>
          <cell r="C2624">
            <v>0</v>
          </cell>
          <cell r="D2624">
            <v>0</v>
          </cell>
          <cell r="E2624">
            <v>9934572</v>
          </cell>
          <cell r="F2624">
            <v>9934572</v>
          </cell>
        </row>
        <row r="2625">
          <cell r="A2625">
            <v>201493800</v>
          </cell>
          <cell r="B2625" t="str">
            <v>DORIS GILMA GONZALLEZ RANGEL</v>
          </cell>
          <cell r="C2625">
            <v>0</v>
          </cell>
          <cell r="D2625">
            <v>0</v>
          </cell>
          <cell r="E2625">
            <v>8439572</v>
          </cell>
          <cell r="F2625">
            <v>8439572</v>
          </cell>
        </row>
        <row r="2626">
          <cell r="A2626">
            <v>265976065</v>
          </cell>
          <cell r="B2626" t="str">
            <v>FLOR ELENA PARADA DE GAMBOA</v>
          </cell>
          <cell r="C2626">
            <v>0</v>
          </cell>
          <cell r="D2626">
            <v>10754889</v>
          </cell>
          <cell r="E2626">
            <v>10754889</v>
          </cell>
          <cell r="F2626">
            <v>0</v>
          </cell>
        </row>
        <row r="2627">
          <cell r="A2627">
            <v>270704955</v>
          </cell>
          <cell r="B2627" t="str">
            <v>MARIA AMPARO NAVARRO AREVALO</v>
          </cell>
          <cell r="C2627">
            <v>0</v>
          </cell>
          <cell r="D2627">
            <v>0</v>
          </cell>
          <cell r="E2627">
            <v>2014942</v>
          </cell>
          <cell r="F2627">
            <v>2014942</v>
          </cell>
        </row>
        <row r="2628">
          <cell r="A2628">
            <v>271444429</v>
          </cell>
          <cell r="B2628" t="str">
            <v>GLORIA BEATRIZ NARVAEZ GUASTUMAL</v>
          </cell>
          <cell r="C2628">
            <v>0</v>
          </cell>
          <cell r="D2628">
            <v>3803475</v>
          </cell>
          <cell r="E2628">
            <v>3803475</v>
          </cell>
          <cell r="F2628">
            <v>0</v>
          </cell>
        </row>
        <row r="2629">
          <cell r="A2629">
            <v>273120922</v>
          </cell>
          <cell r="B2629" t="str">
            <v>ANA DEL CARMEN ORTIZ VEGA</v>
          </cell>
          <cell r="C2629">
            <v>0</v>
          </cell>
          <cell r="D2629">
            <v>0</v>
          </cell>
          <cell r="E2629">
            <v>6564890</v>
          </cell>
          <cell r="F2629">
            <v>6564890</v>
          </cell>
        </row>
        <row r="2630">
          <cell r="A2630">
            <v>277657100</v>
          </cell>
          <cell r="B2630" t="str">
            <v>YANETH AMIRA URIBE SANTANA</v>
          </cell>
          <cell r="C2630">
            <v>0</v>
          </cell>
          <cell r="D2630">
            <v>10754889</v>
          </cell>
          <cell r="E2630">
            <v>10754889</v>
          </cell>
          <cell r="F2630">
            <v>0</v>
          </cell>
        </row>
        <row r="2631">
          <cell r="A2631">
            <v>307441191</v>
          </cell>
          <cell r="B2631" t="str">
            <v>AURA NELLY BASTIDAS MORA</v>
          </cell>
          <cell r="C2631">
            <v>0</v>
          </cell>
          <cell r="D2631">
            <v>0</v>
          </cell>
          <cell r="E2631">
            <v>24998132</v>
          </cell>
          <cell r="F2631">
            <v>24998132</v>
          </cell>
        </row>
        <row r="2632">
          <cell r="A2632">
            <v>313352773</v>
          </cell>
          <cell r="B2632" t="str">
            <v>JULIO EUGENIO SUAREZ TORRES</v>
          </cell>
          <cell r="C2632">
            <v>0</v>
          </cell>
          <cell r="D2632">
            <v>0</v>
          </cell>
          <cell r="E2632">
            <v>8324887</v>
          </cell>
          <cell r="F2632">
            <v>8324887</v>
          </cell>
        </row>
        <row r="2633">
          <cell r="A2633">
            <v>370320089</v>
          </cell>
          <cell r="B2633" t="str">
            <v>MARY LUCIA PAÑARANDA JACOME</v>
          </cell>
          <cell r="C2633">
            <v>0</v>
          </cell>
          <cell r="D2633">
            <v>0</v>
          </cell>
          <cell r="E2633">
            <v>2324978</v>
          </cell>
          <cell r="F2633">
            <v>2324978</v>
          </cell>
        </row>
        <row r="2634">
          <cell r="A2634">
            <v>372492245</v>
          </cell>
          <cell r="B2634" t="str">
            <v>BELSY LUCIA PEÑA TOLOZA</v>
          </cell>
          <cell r="C2634">
            <v>0</v>
          </cell>
          <cell r="D2634">
            <v>0</v>
          </cell>
          <cell r="E2634">
            <v>4979006</v>
          </cell>
          <cell r="F2634">
            <v>4979006</v>
          </cell>
        </row>
        <row r="2635">
          <cell r="A2635">
            <v>373293367</v>
          </cell>
          <cell r="B2635" t="str">
            <v>JANEIVI  GARCIA LIZCANO</v>
          </cell>
          <cell r="C2635">
            <v>0</v>
          </cell>
          <cell r="D2635">
            <v>4979006</v>
          </cell>
          <cell r="E2635">
            <v>4979006</v>
          </cell>
          <cell r="F2635">
            <v>0</v>
          </cell>
        </row>
        <row r="2636">
          <cell r="A2636">
            <v>379532735</v>
          </cell>
          <cell r="B2636" t="str">
            <v>WILLIAM  GOMEZ LEMUS</v>
          </cell>
          <cell r="C2636">
            <v>0</v>
          </cell>
          <cell r="D2636">
            <v>0</v>
          </cell>
          <cell r="E2636">
            <v>3224408</v>
          </cell>
          <cell r="F2636">
            <v>3224408</v>
          </cell>
        </row>
        <row r="2637">
          <cell r="A2637">
            <v>411897391</v>
          </cell>
          <cell r="B2637" t="str">
            <v>MARTHA RICARDA FONSECA CORREA</v>
          </cell>
          <cell r="C2637">
            <v>0</v>
          </cell>
          <cell r="D2637">
            <v>0</v>
          </cell>
          <cell r="E2637">
            <v>1941519</v>
          </cell>
          <cell r="F2637">
            <v>1941519</v>
          </cell>
        </row>
        <row r="2638">
          <cell r="A2638">
            <v>520285549</v>
          </cell>
          <cell r="B2638" t="str">
            <v>MILDRED ESTHELA CARDENAS GUTIERREZ</v>
          </cell>
          <cell r="C2638">
            <v>0</v>
          </cell>
          <cell r="D2638">
            <v>0</v>
          </cell>
          <cell r="E2638">
            <v>8209046</v>
          </cell>
          <cell r="F2638">
            <v>8209046</v>
          </cell>
        </row>
        <row r="2639">
          <cell r="A2639">
            <v>575273111</v>
          </cell>
          <cell r="B2639" t="str">
            <v>JOSE RODOLFO OBANDO MARQUEZ</v>
          </cell>
          <cell r="C2639">
            <v>0</v>
          </cell>
          <cell r="D2639">
            <v>0</v>
          </cell>
          <cell r="E2639">
            <v>2221158</v>
          </cell>
          <cell r="F2639">
            <v>2221158</v>
          </cell>
        </row>
        <row r="2640">
          <cell r="A2640">
            <v>576436292</v>
          </cell>
          <cell r="B2640" t="str">
            <v>MONICA PATRICIA MOLANO FUENTES</v>
          </cell>
          <cell r="C2640">
            <v>0</v>
          </cell>
          <cell r="D2640">
            <v>89501083</v>
          </cell>
          <cell r="E2640">
            <v>89501083</v>
          </cell>
          <cell r="F2640">
            <v>0</v>
          </cell>
        </row>
        <row r="2641">
          <cell r="A2641">
            <v>601373440</v>
          </cell>
          <cell r="B2641" t="str">
            <v>IHOVANNA ELISA LAGUADO CONTRERAS</v>
          </cell>
          <cell r="C2641">
            <v>0</v>
          </cell>
          <cell r="D2641">
            <v>10754889</v>
          </cell>
          <cell r="E2641">
            <v>10754889</v>
          </cell>
          <cell r="F2641">
            <v>0</v>
          </cell>
        </row>
        <row r="2642">
          <cell r="A2642">
            <v>604233152</v>
          </cell>
          <cell r="B2642" t="str">
            <v>MARIA ISABEL MARQUEZ LUNA</v>
          </cell>
          <cell r="C2642">
            <v>0</v>
          </cell>
          <cell r="D2642">
            <v>4979006</v>
          </cell>
          <cell r="E2642">
            <v>4979006</v>
          </cell>
          <cell r="F2642">
            <v>0</v>
          </cell>
        </row>
        <row r="2643">
          <cell r="A2643">
            <v>656913306</v>
          </cell>
          <cell r="B2643" t="str">
            <v>LICEO CRISTIANO MARTIN LUTERO</v>
          </cell>
          <cell r="C2643">
            <v>0</v>
          </cell>
          <cell r="D2643">
            <v>0</v>
          </cell>
          <cell r="E2643">
            <v>193424371</v>
          </cell>
          <cell r="F2643">
            <v>193424371</v>
          </cell>
        </row>
        <row r="2644">
          <cell r="A2644">
            <v>690260289</v>
          </cell>
          <cell r="B2644" t="str">
            <v>ASTRID FABIOLA SIERRA CHAPETA</v>
          </cell>
          <cell r="C2644">
            <v>0</v>
          </cell>
          <cell r="D2644">
            <v>11958662</v>
          </cell>
          <cell r="E2644">
            <v>11958662</v>
          </cell>
          <cell r="F2644">
            <v>0</v>
          </cell>
        </row>
        <row r="2645">
          <cell r="A2645">
            <v>744230404</v>
          </cell>
          <cell r="B2645" t="str">
            <v>CARLOS JULIO DUARTE CENTENO</v>
          </cell>
          <cell r="C2645">
            <v>0</v>
          </cell>
          <cell r="D2645">
            <v>0</v>
          </cell>
          <cell r="E2645">
            <v>3803474</v>
          </cell>
          <cell r="F2645">
            <v>3803474</v>
          </cell>
        </row>
        <row r="2646">
          <cell r="A2646">
            <v>912245042</v>
          </cell>
          <cell r="B2646" t="str">
            <v>NELSON  VARGAS ORTEGON</v>
          </cell>
          <cell r="C2646">
            <v>0</v>
          </cell>
          <cell r="D2646">
            <v>0</v>
          </cell>
          <cell r="E2646">
            <v>2795277</v>
          </cell>
          <cell r="F2646">
            <v>2795277</v>
          </cell>
        </row>
        <row r="2647">
          <cell r="A2647">
            <v>1013603354</v>
          </cell>
          <cell r="B2647" t="str">
            <v>MARIA FERNANDA GOMEZ SANCHEZ</v>
          </cell>
          <cell r="C2647">
            <v>0</v>
          </cell>
          <cell r="D2647">
            <v>1607391</v>
          </cell>
          <cell r="E2647">
            <v>1607391</v>
          </cell>
          <cell r="F2647">
            <v>0</v>
          </cell>
        </row>
        <row r="2648">
          <cell r="A2648">
            <v>1030667540</v>
          </cell>
          <cell r="B2648" t="str">
            <v>CAROLINA  RAMIREZ LOPEZ</v>
          </cell>
          <cell r="C2648">
            <v>0</v>
          </cell>
          <cell r="D2648">
            <v>563054936</v>
          </cell>
          <cell r="E2648">
            <v>563054936</v>
          </cell>
          <cell r="F2648">
            <v>0</v>
          </cell>
        </row>
        <row r="2649">
          <cell r="A2649">
            <v>1032365115</v>
          </cell>
          <cell r="B2649" t="str">
            <v>ANGELA SOFIA RUIZ CARDERO</v>
          </cell>
          <cell r="C2649">
            <v>0</v>
          </cell>
          <cell r="D2649">
            <v>906238946</v>
          </cell>
          <cell r="E2649">
            <v>906238946</v>
          </cell>
          <cell r="F2649">
            <v>0</v>
          </cell>
        </row>
        <row r="2650">
          <cell r="A2650">
            <v>1036937909</v>
          </cell>
          <cell r="B2650" t="str">
            <v xml:space="preserve">SARITA CASTAÑO OTALVARO </v>
          </cell>
          <cell r="C2650">
            <v>0</v>
          </cell>
          <cell r="D2650">
            <v>0</v>
          </cell>
          <cell r="E2650">
            <v>7244623</v>
          </cell>
          <cell r="F2650">
            <v>7244623</v>
          </cell>
        </row>
        <row r="2651">
          <cell r="A2651">
            <v>1037573172</v>
          </cell>
          <cell r="B2651" t="str">
            <v>LUISA FERNANDA OCHOA HENAO</v>
          </cell>
          <cell r="C2651">
            <v>0</v>
          </cell>
          <cell r="D2651">
            <v>0</v>
          </cell>
          <cell r="E2651">
            <v>7244623</v>
          </cell>
          <cell r="F2651">
            <v>7244623</v>
          </cell>
        </row>
        <row r="2652">
          <cell r="A2652">
            <v>1045106917</v>
          </cell>
          <cell r="B2652" t="str">
            <v>DORIS ELENA GOMEZ ORTEGA</v>
          </cell>
          <cell r="C2652">
            <v>0</v>
          </cell>
          <cell r="D2652">
            <v>2713526</v>
          </cell>
          <cell r="E2652">
            <v>2713526</v>
          </cell>
          <cell r="F2652">
            <v>0</v>
          </cell>
        </row>
        <row r="2653">
          <cell r="A2653">
            <v>1048014169</v>
          </cell>
          <cell r="B2653" t="str">
            <v>TATIANA MILENA GUZMAN RAMIREZ</v>
          </cell>
          <cell r="C2653">
            <v>0</v>
          </cell>
          <cell r="D2653">
            <v>10000000</v>
          </cell>
          <cell r="E2653">
            <v>10000000</v>
          </cell>
          <cell r="F2653">
            <v>0</v>
          </cell>
        </row>
        <row r="2654">
          <cell r="A2654">
            <v>1049603335</v>
          </cell>
          <cell r="B2654" t="str">
            <v>DIANA CATHERINE GONZALEZ CAMARGO</v>
          </cell>
          <cell r="C2654">
            <v>0</v>
          </cell>
          <cell r="D2654">
            <v>0</v>
          </cell>
          <cell r="E2654">
            <v>2175689</v>
          </cell>
          <cell r="F2654">
            <v>2175689</v>
          </cell>
        </row>
        <row r="2655">
          <cell r="A2655">
            <v>1049603669</v>
          </cell>
          <cell r="B2655" t="str">
            <v>FERNEY ANDERSON AMADOR GUIO</v>
          </cell>
          <cell r="C2655">
            <v>0</v>
          </cell>
          <cell r="D2655">
            <v>0</v>
          </cell>
          <cell r="E2655">
            <v>4055681</v>
          </cell>
          <cell r="F2655">
            <v>4055681</v>
          </cell>
        </row>
        <row r="2656">
          <cell r="A2656">
            <v>1056552155</v>
          </cell>
          <cell r="B2656" t="str">
            <v>CARLOS ALBERTO CUVAS RINCON</v>
          </cell>
          <cell r="C2656">
            <v>0</v>
          </cell>
          <cell r="D2656">
            <v>3661763</v>
          </cell>
          <cell r="E2656">
            <v>3661763</v>
          </cell>
          <cell r="F2656">
            <v>0</v>
          </cell>
        </row>
        <row r="2657">
          <cell r="A2657">
            <v>1062394881</v>
          </cell>
          <cell r="B2657" t="str">
            <v>SAHILY VICTORIA MURGAS BOLAÑO</v>
          </cell>
          <cell r="C2657">
            <v>0</v>
          </cell>
          <cell r="D2657">
            <v>0</v>
          </cell>
          <cell r="E2657">
            <v>62050950</v>
          </cell>
          <cell r="F2657">
            <v>62050950</v>
          </cell>
        </row>
        <row r="2658">
          <cell r="A2658">
            <v>1062908365</v>
          </cell>
          <cell r="B2658" t="str">
            <v>MONICA FERNANDA CASTRO OBESO</v>
          </cell>
          <cell r="C2658">
            <v>0</v>
          </cell>
          <cell r="D2658">
            <v>62050950</v>
          </cell>
          <cell r="E2658">
            <v>248203800</v>
          </cell>
          <cell r="F2658">
            <v>186152850</v>
          </cell>
        </row>
        <row r="2659">
          <cell r="A2659">
            <v>1064837533</v>
          </cell>
          <cell r="B2659" t="str">
            <v>ROSSANA MELISSA DAZA HERRERA</v>
          </cell>
          <cell r="C2659">
            <v>0</v>
          </cell>
          <cell r="D2659">
            <v>0</v>
          </cell>
          <cell r="E2659">
            <v>62050950</v>
          </cell>
          <cell r="F2659">
            <v>62050950</v>
          </cell>
        </row>
        <row r="2660">
          <cell r="A2660">
            <v>1065564941</v>
          </cell>
          <cell r="B2660" t="str">
            <v>YARILENIS  ABRIL SOTO</v>
          </cell>
          <cell r="C2660">
            <v>0</v>
          </cell>
          <cell r="D2660">
            <v>10754889</v>
          </cell>
          <cell r="E2660">
            <v>196907739</v>
          </cell>
          <cell r="F2660">
            <v>186152850</v>
          </cell>
        </row>
        <row r="2661">
          <cell r="A2661">
            <v>1090370565</v>
          </cell>
          <cell r="B2661" t="str">
            <v>DANNA YENIRITHE BASTOS CARRILLO</v>
          </cell>
          <cell r="C2661">
            <v>0</v>
          </cell>
          <cell r="D2661">
            <v>0</v>
          </cell>
          <cell r="E2661">
            <v>10754889</v>
          </cell>
          <cell r="F2661">
            <v>10754889</v>
          </cell>
        </row>
        <row r="2662">
          <cell r="A2662">
            <v>1090370767</v>
          </cell>
          <cell r="B2662" t="str">
            <v>PAULA ANDREA HERNANDEZ PABON</v>
          </cell>
          <cell r="C2662">
            <v>0</v>
          </cell>
          <cell r="D2662">
            <v>10754889</v>
          </cell>
          <cell r="E2662">
            <v>10754889</v>
          </cell>
          <cell r="F2662">
            <v>0</v>
          </cell>
        </row>
        <row r="2663">
          <cell r="A2663">
            <v>1090381227</v>
          </cell>
          <cell r="B2663" t="str">
            <v>LUISA FABIOLA JAIMES GAMBOA</v>
          </cell>
          <cell r="C2663">
            <v>0</v>
          </cell>
          <cell r="D2663">
            <v>10754889</v>
          </cell>
          <cell r="E2663">
            <v>10754889</v>
          </cell>
          <cell r="F2663">
            <v>0</v>
          </cell>
        </row>
        <row r="2664">
          <cell r="A2664">
            <v>1090414852</v>
          </cell>
          <cell r="B2664" t="str">
            <v>NELLY KATERINE ACEVEDO FLOREZ</v>
          </cell>
          <cell r="C2664">
            <v>0</v>
          </cell>
          <cell r="D2664">
            <v>11958662</v>
          </cell>
          <cell r="E2664">
            <v>11958662</v>
          </cell>
          <cell r="F2664">
            <v>0</v>
          </cell>
        </row>
        <row r="2665">
          <cell r="A2665">
            <v>1096948118</v>
          </cell>
          <cell r="B2665" t="str">
            <v>DEILY PATRICIA SEPULVEDA JAIMES</v>
          </cell>
          <cell r="C2665">
            <v>0</v>
          </cell>
          <cell r="D2665">
            <v>0</v>
          </cell>
          <cell r="E2665">
            <v>3356480</v>
          </cell>
          <cell r="F2665">
            <v>3356480</v>
          </cell>
        </row>
        <row r="2666">
          <cell r="A2666">
            <v>1101695396</v>
          </cell>
          <cell r="B2666" t="str">
            <v>JONATHAN DAVID ACOSTA GONZALEZ</v>
          </cell>
          <cell r="C2666">
            <v>0</v>
          </cell>
          <cell r="D2666">
            <v>0</v>
          </cell>
          <cell r="E2666">
            <v>431200000</v>
          </cell>
          <cell r="F2666">
            <v>431200000</v>
          </cell>
        </row>
        <row r="2667">
          <cell r="A2667">
            <v>1105612421</v>
          </cell>
          <cell r="B2667" t="str">
            <v>CLAUDIA PATRICIA GUALEMA HIPO</v>
          </cell>
          <cell r="C2667">
            <v>0</v>
          </cell>
          <cell r="D2667">
            <v>0</v>
          </cell>
          <cell r="E2667">
            <v>358521280</v>
          </cell>
          <cell r="F2667">
            <v>358521280</v>
          </cell>
        </row>
        <row r="2668">
          <cell r="A2668">
            <v>1116917614</v>
          </cell>
          <cell r="B2668" t="str">
            <v>LIGIA MARCELA MOLINA ORTÍZ</v>
          </cell>
          <cell r="C2668">
            <v>0</v>
          </cell>
          <cell r="D2668">
            <v>0</v>
          </cell>
          <cell r="E2668">
            <v>8352292</v>
          </cell>
          <cell r="F2668">
            <v>8352292</v>
          </cell>
        </row>
        <row r="2669">
          <cell r="A2669">
            <v>1117510134</v>
          </cell>
          <cell r="B2669" t="str">
            <v>NATALIA ECHEVERRY FRANCO PEREZ</v>
          </cell>
          <cell r="C2669">
            <v>0</v>
          </cell>
          <cell r="D2669">
            <v>69087185</v>
          </cell>
          <cell r="E2669">
            <v>138174370</v>
          </cell>
          <cell r="F2669">
            <v>69087185</v>
          </cell>
        </row>
        <row r="2670">
          <cell r="A2670">
            <v>1119837200</v>
          </cell>
          <cell r="B2670" t="str">
            <v>ANA FERNANDA ZUBIRIA DE LA CRUZ</v>
          </cell>
          <cell r="C2670">
            <v>0</v>
          </cell>
          <cell r="D2670">
            <v>0</v>
          </cell>
          <cell r="E2670">
            <v>62050950</v>
          </cell>
          <cell r="F2670">
            <v>62050950</v>
          </cell>
        </row>
        <row r="2671">
          <cell r="A2671">
            <v>1119837486</v>
          </cell>
          <cell r="B2671" t="str">
            <v>MARIANGEL  BARROS FORERO</v>
          </cell>
          <cell r="C2671">
            <v>0</v>
          </cell>
          <cell r="D2671">
            <v>62050950</v>
          </cell>
          <cell r="E2671">
            <v>186152850</v>
          </cell>
          <cell r="F2671">
            <v>124101900</v>
          </cell>
        </row>
        <row r="2672">
          <cell r="A2672">
            <v>1122401488</v>
          </cell>
          <cell r="B2672" t="str">
            <v>CINDY PAOLA AMAYA VILLAR</v>
          </cell>
          <cell r="C2672">
            <v>0</v>
          </cell>
          <cell r="D2672">
            <v>62050950</v>
          </cell>
          <cell r="E2672">
            <v>124101900</v>
          </cell>
          <cell r="F2672">
            <v>62050950</v>
          </cell>
        </row>
        <row r="2673">
          <cell r="A2673">
            <v>1130653325</v>
          </cell>
          <cell r="B2673" t="str">
            <v xml:space="preserve">JOSE GUSTAVO TORRES </v>
          </cell>
          <cell r="C2673">
            <v>0</v>
          </cell>
          <cell r="D2673">
            <v>0</v>
          </cell>
          <cell r="E2673">
            <v>85492296</v>
          </cell>
          <cell r="F2673">
            <v>85492296</v>
          </cell>
        </row>
        <row r="2674">
          <cell r="A2674">
            <v>1140879988</v>
          </cell>
          <cell r="B2674" t="str">
            <v>DANIEL  LORA PEZZOTTI</v>
          </cell>
          <cell r="C2674">
            <v>0</v>
          </cell>
          <cell r="D2674">
            <v>0</v>
          </cell>
          <cell r="E2674">
            <v>24000000</v>
          </cell>
          <cell r="F2674">
            <v>24000000</v>
          </cell>
        </row>
        <row r="2675">
          <cell r="A2675">
            <v>1144075755</v>
          </cell>
          <cell r="B2675" t="str">
            <v>ESTEFANIA  VARELA ASTAIZA</v>
          </cell>
          <cell r="C2675">
            <v>0</v>
          </cell>
          <cell r="D2675">
            <v>0</v>
          </cell>
          <cell r="E2675">
            <v>71841106</v>
          </cell>
          <cell r="F2675">
            <v>71841106</v>
          </cell>
        </row>
        <row r="2676">
          <cell r="A2676">
            <v>1212331606</v>
          </cell>
          <cell r="B2676" t="str">
            <v>MAYRA ISABEL ARGOTE PADILLA</v>
          </cell>
          <cell r="C2676">
            <v>0</v>
          </cell>
          <cell r="D2676">
            <v>0</v>
          </cell>
          <cell r="E2676">
            <v>62050950</v>
          </cell>
          <cell r="F2676">
            <v>62050950</v>
          </cell>
        </row>
        <row r="2677">
          <cell r="A2677">
            <v>26327958</v>
          </cell>
          <cell r="B2677" t="str">
            <v>EDELMIRA  MENA DE MOSQUERA</v>
          </cell>
          <cell r="C2677">
            <v>5451787</v>
          </cell>
          <cell r="D2677">
            <v>5451787</v>
          </cell>
          <cell r="E2677">
            <v>0</v>
          </cell>
          <cell r="F2677">
            <v>0</v>
          </cell>
        </row>
        <row r="2678">
          <cell r="A2678">
            <v>36156615</v>
          </cell>
          <cell r="B2678" t="str">
            <v xml:space="preserve">NUBIA CUBILLOS QUINTERO </v>
          </cell>
          <cell r="C2678">
            <v>6131486</v>
          </cell>
          <cell r="D2678">
            <v>0</v>
          </cell>
          <cell r="E2678">
            <v>0</v>
          </cell>
          <cell r="F2678">
            <v>6131486</v>
          </cell>
        </row>
        <row r="2679">
          <cell r="A2679">
            <v>52518908</v>
          </cell>
          <cell r="B2679" t="str">
            <v>GLORIA PATRICIA VELASQUEZ OLMOS</v>
          </cell>
          <cell r="C2679">
            <v>12455635</v>
          </cell>
          <cell r="D2679">
            <v>12455635</v>
          </cell>
          <cell r="E2679">
            <v>0</v>
          </cell>
          <cell r="F2679">
            <v>0</v>
          </cell>
        </row>
        <row r="2680">
          <cell r="A2680">
            <v>54250975</v>
          </cell>
          <cell r="B2680" t="str">
            <v>HILDA MARIA MENA MENA</v>
          </cell>
          <cell r="C2680">
            <v>264183500</v>
          </cell>
          <cell r="D2680">
            <v>0</v>
          </cell>
          <cell r="E2680">
            <v>0</v>
          </cell>
          <cell r="F2680">
            <v>264183500</v>
          </cell>
        </row>
        <row r="2681">
          <cell r="A2681">
            <v>7700942</v>
          </cell>
          <cell r="B2681" t="str">
            <v>DOUGLAS DANIEL PEÑA POLO</v>
          </cell>
          <cell r="C2681">
            <v>6131486</v>
          </cell>
          <cell r="D2681">
            <v>0</v>
          </cell>
          <cell r="E2681">
            <v>0</v>
          </cell>
          <cell r="F2681">
            <v>6131486</v>
          </cell>
        </row>
        <row r="2682">
          <cell r="A2682">
            <v>1004301846</v>
          </cell>
          <cell r="B2682" t="str">
            <v>JAIR ENRIQUE NARVAEZ CAMPO</v>
          </cell>
          <cell r="C2682">
            <v>0</v>
          </cell>
          <cell r="D2682">
            <v>0</v>
          </cell>
          <cell r="E2682">
            <v>515849482</v>
          </cell>
          <cell r="F2682">
            <v>515849482</v>
          </cell>
        </row>
        <row r="2683">
          <cell r="A2683">
            <v>26574078</v>
          </cell>
          <cell r="B2683" t="str">
            <v xml:space="preserve">CECILIA SILVA CUELLAR </v>
          </cell>
          <cell r="C2683">
            <v>1937956</v>
          </cell>
          <cell r="D2683">
            <v>1937956</v>
          </cell>
          <cell r="E2683">
            <v>0</v>
          </cell>
          <cell r="F2683">
            <v>0</v>
          </cell>
        </row>
        <row r="2684">
          <cell r="A2684">
            <v>545599</v>
          </cell>
          <cell r="B2684" t="str">
            <v>GUILLERMO  DIAZ ALVAREZ</v>
          </cell>
          <cell r="C2684">
            <v>11958662</v>
          </cell>
          <cell r="D2684">
            <v>11958662</v>
          </cell>
          <cell r="E2684">
            <v>0</v>
          </cell>
          <cell r="F2684">
            <v>0</v>
          </cell>
        </row>
        <row r="2685">
          <cell r="A2685">
            <v>1298599</v>
          </cell>
          <cell r="B2685" t="str">
            <v>GERARDO IGNACIO BURBANO PATIÑO</v>
          </cell>
          <cell r="C2685">
            <v>4124903</v>
          </cell>
          <cell r="D2685">
            <v>0</v>
          </cell>
          <cell r="E2685">
            <v>0</v>
          </cell>
          <cell r="F2685">
            <v>4124903</v>
          </cell>
        </row>
        <row r="2686">
          <cell r="A2686">
            <v>2283111</v>
          </cell>
          <cell r="B2686" t="str">
            <v>EDGAR IVAN CAMPOS NIETO</v>
          </cell>
          <cell r="C2686">
            <v>10754889</v>
          </cell>
          <cell r="D2686">
            <v>10754889</v>
          </cell>
          <cell r="E2686">
            <v>0</v>
          </cell>
          <cell r="F2686">
            <v>0</v>
          </cell>
        </row>
        <row r="2687">
          <cell r="A2687">
            <v>4133669</v>
          </cell>
          <cell r="B2687" t="str">
            <v>PEDRO ELIAS CONTRERAS CONTRERAS</v>
          </cell>
          <cell r="C2687">
            <v>2125864</v>
          </cell>
          <cell r="D2687">
            <v>0</v>
          </cell>
          <cell r="E2687">
            <v>0</v>
          </cell>
          <cell r="F2687">
            <v>2125864</v>
          </cell>
        </row>
        <row r="2688">
          <cell r="A2688">
            <v>1000588</v>
          </cell>
          <cell r="B2688" t="str">
            <v xml:space="preserve">JAIRO EDUARDO CASTILLO </v>
          </cell>
          <cell r="C2688">
            <v>3215181</v>
          </cell>
          <cell r="D2688">
            <v>0</v>
          </cell>
          <cell r="E2688">
            <v>0</v>
          </cell>
          <cell r="F2688">
            <v>3215181</v>
          </cell>
        </row>
        <row r="2689">
          <cell r="A2689">
            <v>27394401</v>
          </cell>
          <cell r="B2689" t="str">
            <v xml:space="preserve">DILIA SEBASTIANA MUÑOZ </v>
          </cell>
          <cell r="C2689">
            <v>17178055</v>
          </cell>
          <cell r="D2689">
            <v>17178055</v>
          </cell>
          <cell r="E2689">
            <v>17178055</v>
          </cell>
          <cell r="F2689">
            <v>17178055</v>
          </cell>
        </row>
        <row r="2690">
          <cell r="A2690">
            <v>5364126</v>
          </cell>
          <cell r="B2690" t="str">
            <v>JOSE LUIS SOLIS GRANJA</v>
          </cell>
          <cell r="C2690">
            <v>0</v>
          </cell>
          <cell r="D2690">
            <v>0</v>
          </cell>
          <cell r="E2690">
            <v>3017020</v>
          </cell>
          <cell r="F2690">
            <v>3017020</v>
          </cell>
        </row>
        <row r="2691">
          <cell r="A2691">
            <v>5372678</v>
          </cell>
          <cell r="B2691" t="str">
            <v>LUIS ALBERTO PANTOJA NARVAEZ</v>
          </cell>
          <cell r="C2691">
            <v>0</v>
          </cell>
          <cell r="D2691">
            <v>0</v>
          </cell>
          <cell r="E2691">
            <v>3803475</v>
          </cell>
          <cell r="F2691">
            <v>3803475</v>
          </cell>
        </row>
        <row r="2692">
          <cell r="A2692">
            <v>5410476</v>
          </cell>
          <cell r="B2692" t="str">
            <v>JESUS ALBERTO ROLON GELVEZ</v>
          </cell>
          <cell r="C2692">
            <v>0</v>
          </cell>
          <cell r="D2692">
            <v>10754889</v>
          </cell>
          <cell r="E2692">
            <v>10754889</v>
          </cell>
          <cell r="F2692">
            <v>0</v>
          </cell>
        </row>
        <row r="2693">
          <cell r="A2693">
            <v>12989538</v>
          </cell>
          <cell r="B2693" t="str">
            <v>VICTOR HUGO UNIGARRO RIVAS</v>
          </cell>
          <cell r="C2693">
            <v>20117270</v>
          </cell>
          <cell r="D2693">
            <v>0</v>
          </cell>
          <cell r="E2693">
            <v>0</v>
          </cell>
          <cell r="F2693">
            <v>20117270</v>
          </cell>
        </row>
        <row r="2694">
          <cell r="A2694">
            <v>13246701</v>
          </cell>
          <cell r="B2694" t="str">
            <v>ANGEL MARIA SILVA RODRIGUEZ</v>
          </cell>
          <cell r="C2694">
            <v>10754889</v>
          </cell>
          <cell r="D2694">
            <v>10754889</v>
          </cell>
          <cell r="E2694">
            <v>0</v>
          </cell>
          <cell r="F2694">
            <v>0</v>
          </cell>
        </row>
        <row r="2695">
          <cell r="A2695">
            <v>13256063</v>
          </cell>
          <cell r="B2695" t="str">
            <v>ISRAEL  CAMARGO GUERRERO</v>
          </cell>
          <cell r="C2695">
            <v>10754889</v>
          </cell>
          <cell r="D2695">
            <v>10754889</v>
          </cell>
          <cell r="E2695">
            <v>0</v>
          </cell>
          <cell r="F2695">
            <v>0</v>
          </cell>
        </row>
        <row r="2696">
          <cell r="A2696">
            <v>13387918</v>
          </cell>
          <cell r="B2696" t="str">
            <v>RAFAEL  RUBIO SILVA</v>
          </cell>
          <cell r="C2696">
            <v>7292127</v>
          </cell>
          <cell r="D2696">
            <v>4979006</v>
          </cell>
          <cell r="E2696">
            <v>0</v>
          </cell>
          <cell r="F2696">
            <v>2313121</v>
          </cell>
        </row>
        <row r="2697">
          <cell r="A2697">
            <v>37327272</v>
          </cell>
          <cell r="B2697" t="str">
            <v>SANDRA PATRICIA SANCHEZ GARCIA</v>
          </cell>
          <cell r="C2697">
            <v>10754889</v>
          </cell>
          <cell r="D2697">
            <v>10754889</v>
          </cell>
          <cell r="E2697">
            <v>0</v>
          </cell>
          <cell r="F2697">
            <v>0</v>
          </cell>
        </row>
        <row r="2698">
          <cell r="A2698">
            <v>37327274</v>
          </cell>
          <cell r="B2698" t="str">
            <v xml:space="preserve">LEYDI LILIANA QUINTERO </v>
          </cell>
          <cell r="C2698">
            <v>4979006</v>
          </cell>
          <cell r="D2698">
            <v>0</v>
          </cell>
          <cell r="E2698">
            <v>0</v>
          </cell>
          <cell r="F2698">
            <v>4979006</v>
          </cell>
        </row>
        <row r="2699">
          <cell r="A2699">
            <v>37327283</v>
          </cell>
          <cell r="B2699" t="str">
            <v>SORAIDA  LOPEZ RUEDAS</v>
          </cell>
          <cell r="C2699">
            <v>4979006</v>
          </cell>
          <cell r="D2699">
            <v>0</v>
          </cell>
          <cell r="E2699">
            <v>0</v>
          </cell>
          <cell r="F2699">
            <v>4979006</v>
          </cell>
        </row>
        <row r="2700">
          <cell r="A2700">
            <v>37329217</v>
          </cell>
          <cell r="B2700" t="str">
            <v>VIANCY YAJAIVE TRILLOS MORA</v>
          </cell>
          <cell r="C2700">
            <v>6186135</v>
          </cell>
          <cell r="D2700">
            <v>4979006</v>
          </cell>
          <cell r="E2700">
            <v>0</v>
          </cell>
          <cell r="F2700">
            <v>1207129</v>
          </cell>
        </row>
        <row r="2701">
          <cell r="A2701">
            <v>37329481</v>
          </cell>
          <cell r="B2701" t="str">
            <v>BLANCA HAYDEE ZAMBRANO CAMARGO</v>
          </cell>
          <cell r="C2701">
            <v>10754889</v>
          </cell>
          <cell r="D2701">
            <v>10754889</v>
          </cell>
          <cell r="E2701">
            <v>0</v>
          </cell>
          <cell r="F2701">
            <v>0</v>
          </cell>
        </row>
        <row r="2702">
          <cell r="A2702">
            <v>37329904</v>
          </cell>
          <cell r="B2702" t="str">
            <v>SANDRA LILIANA PICON LOPEZ</v>
          </cell>
          <cell r="C2702">
            <v>11958662</v>
          </cell>
          <cell r="D2702">
            <v>0</v>
          </cell>
          <cell r="E2702">
            <v>0</v>
          </cell>
          <cell r="F2702">
            <v>11958662</v>
          </cell>
        </row>
        <row r="2703">
          <cell r="A2703">
            <v>37330018</v>
          </cell>
          <cell r="B2703" t="str">
            <v>SANDRA LILIANA PEÑARANDA LAZARO</v>
          </cell>
          <cell r="C2703">
            <v>5073988</v>
          </cell>
          <cell r="D2703">
            <v>0</v>
          </cell>
          <cell r="E2703">
            <v>0</v>
          </cell>
          <cell r="F2703">
            <v>5073988</v>
          </cell>
        </row>
        <row r="2704">
          <cell r="A2704">
            <v>37331706</v>
          </cell>
          <cell r="B2704" t="str">
            <v xml:space="preserve">ADELAIDA XIMENA CASTRO </v>
          </cell>
          <cell r="C2704">
            <v>11958662</v>
          </cell>
          <cell r="D2704">
            <v>11958662</v>
          </cell>
          <cell r="E2704">
            <v>0</v>
          </cell>
          <cell r="F2704">
            <v>0</v>
          </cell>
        </row>
        <row r="2705">
          <cell r="A2705">
            <v>37334633</v>
          </cell>
          <cell r="B2705" t="str">
            <v>INGRID NEREIDA AREVALO PEREZ</v>
          </cell>
          <cell r="C2705">
            <v>9126088</v>
          </cell>
          <cell r="D2705">
            <v>0</v>
          </cell>
          <cell r="E2705">
            <v>0</v>
          </cell>
          <cell r="F2705">
            <v>9126088</v>
          </cell>
        </row>
        <row r="2706">
          <cell r="A2706">
            <v>37341615</v>
          </cell>
          <cell r="B2706" t="str">
            <v>SILVIA  BECERRA FLOREZ</v>
          </cell>
          <cell r="C2706">
            <v>11958662</v>
          </cell>
          <cell r="D2706">
            <v>11958662</v>
          </cell>
          <cell r="E2706">
            <v>0</v>
          </cell>
          <cell r="F2706">
            <v>0</v>
          </cell>
        </row>
        <row r="2707">
          <cell r="A2707">
            <v>37342443</v>
          </cell>
          <cell r="B2707" t="str">
            <v>NIDIA EUGENIA GARCIA CONTRERAS</v>
          </cell>
          <cell r="C2707">
            <v>11958662</v>
          </cell>
          <cell r="D2707">
            <v>11958662</v>
          </cell>
          <cell r="E2707">
            <v>0</v>
          </cell>
          <cell r="F2707">
            <v>0</v>
          </cell>
        </row>
        <row r="2708">
          <cell r="A2708">
            <v>37342709</v>
          </cell>
          <cell r="B2708" t="str">
            <v>LILIA ESTELA NOVOA URIBE</v>
          </cell>
          <cell r="C2708">
            <v>3951729</v>
          </cell>
          <cell r="D2708">
            <v>3951729</v>
          </cell>
          <cell r="E2708">
            <v>0</v>
          </cell>
          <cell r="F2708">
            <v>0</v>
          </cell>
        </row>
        <row r="2709">
          <cell r="A2709">
            <v>37342873</v>
          </cell>
          <cell r="B2709" t="str">
            <v xml:space="preserve">MARGARITA  ROMERO </v>
          </cell>
          <cell r="C2709">
            <v>4979006</v>
          </cell>
          <cell r="D2709">
            <v>4979006</v>
          </cell>
          <cell r="E2709">
            <v>0</v>
          </cell>
          <cell r="F2709">
            <v>0</v>
          </cell>
        </row>
        <row r="2710">
          <cell r="A2710">
            <v>37342895</v>
          </cell>
          <cell r="B2710" t="str">
            <v>NORAHIMA  RODRIGUEZ CARRASCAL</v>
          </cell>
          <cell r="C2710">
            <v>2046912</v>
          </cell>
          <cell r="D2710">
            <v>0</v>
          </cell>
          <cell r="E2710">
            <v>0</v>
          </cell>
          <cell r="F2710">
            <v>2046912</v>
          </cell>
        </row>
        <row r="2711">
          <cell r="A2711">
            <v>37343212</v>
          </cell>
          <cell r="B2711" t="str">
            <v xml:space="preserve">JANET LILIANA URIBE </v>
          </cell>
          <cell r="C2711">
            <v>8209046</v>
          </cell>
          <cell r="D2711">
            <v>8209046</v>
          </cell>
          <cell r="E2711">
            <v>0</v>
          </cell>
          <cell r="F2711">
            <v>0</v>
          </cell>
        </row>
        <row r="2712">
          <cell r="A2712">
            <v>37343325</v>
          </cell>
          <cell r="B2712" t="str">
            <v>MIREYA  NIÑO PEÑALOZA</v>
          </cell>
          <cell r="C2712">
            <v>10754889</v>
          </cell>
          <cell r="D2712">
            <v>10754889</v>
          </cell>
          <cell r="E2712">
            <v>0</v>
          </cell>
          <cell r="F2712">
            <v>0</v>
          </cell>
        </row>
        <row r="2713">
          <cell r="A2713">
            <v>37365192</v>
          </cell>
          <cell r="B2713" t="str">
            <v>LILIA ESTHER SOLANO QUINTERO</v>
          </cell>
          <cell r="C2713">
            <v>10754889</v>
          </cell>
          <cell r="D2713">
            <v>10754889</v>
          </cell>
          <cell r="E2713">
            <v>0</v>
          </cell>
          <cell r="F2713">
            <v>0</v>
          </cell>
        </row>
        <row r="2714">
          <cell r="A2714">
            <v>37365345</v>
          </cell>
          <cell r="B2714" t="str">
            <v>RUTH BELEN SOLANO CARPIO</v>
          </cell>
          <cell r="C2714">
            <v>3951729</v>
          </cell>
          <cell r="D2714">
            <v>3951729</v>
          </cell>
          <cell r="E2714">
            <v>0</v>
          </cell>
          <cell r="F2714">
            <v>0</v>
          </cell>
        </row>
        <row r="2715">
          <cell r="A2715">
            <v>37365510</v>
          </cell>
          <cell r="B2715" t="str">
            <v>ALIX MARIA LOBO ORTEGA</v>
          </cell>
          <cell r="C2715">
            <v>10754889</v>
          </cell>
          <cell r="D2715">
            <v>10754889</v>
          </cell>
          <cell r="E2715">
            <v>0</v>
          </cell>
          <cell r="F2715">
            <v>0</v>
          </cell>
        </row>
        <row r="2716">
          <cell r="A2716">
            <v>37365611</v>
          </cell>
          <cell r="B2716" t="str">
            <v>MARIA TERESA NUÑEZ MEJIA</v>
          </cell>
          <cell r="C2716">
            <v>11958662</v>
          </cell>
          <cell r="D2716">
            <v>11958662</v>
          </cell>
          <cell r="E2716">
            <v>0</v>
          </cell>
          <cell r="F2716">
            <v>0</v>
          </cell>
        </row>
        <row r="2717">
          <cell r="A2717">
            <v>37365623</v>
          </cell>
          <cell r="B2717" t="str">
            <v>NANCY  LOPEZ MADARIAGA</v>
          </cell>
          <cell r="C2717">
            <v>10754889</v>
          </cell>
          <cell r="D2717">
            <v>10754889</v>
          </cell>
          <cell r="E2717">
            <v>0</v>
          </cell>
          <cell r="F2717">
            <v>0</v>
          </cell>
        </row>
        <row r="2718">
          <cell r="A2718">
            <v>37365712</v>
          </cell>
          <cell r="B2718" t="str">
            <v>MARITZA DEL CARMEN ROPERO DE SOLANO</v>
          </cell>
          <cell r="C2718">
            <v>1017437</v>
          </cell>
          <cell r="D2718">
            <v>0</v>
          </cell>
          <cell r="E2718">
            <v>0</v>
          </cell>
          <cell r="F2718">
            <v>1017437</v>
          </cell>
        </row>
        <row r="2719">
          <cell r="A2719">
            <v>37365787</v>
          </cell>
          <cell r="B2719" t="str">
            <v>MARIA GRACIELA PEDROZA MONTEJO</v>
          </cell>
          <cell r="C2719">
            <v>8860721</v>
          </cell>
          <cell r="D2719">
            <v>0</v>
          </cell>
          <cell r="E2719">
            <v>0</v>
          </cell>
          <cell r="F2719">
            <v>8860721</v>
          </cell>
        </row>
        <row r="2720">
          <cell r="A2720">
            <v>37365809</v>
          </cell>
          <cell r="B2720" t="str">
            <v>NANCY CECILIA SANTIAGO SANTIAGO</v>
          </cell>
          <cell r="C2720">
            <v>4979006</v>
          </cell>
          <cell r="D2720">
            <v>0</v>
          </cell>
          <cell r="E2720">
            <v>0</v>
          </cell>
          <cell r="F2720">
            <v>4979006</v>
          </cell>
        </row>
        <row r="2721">
          <cell r="A2721">
            <v>37365813</v>
          </cell>
          <cell r="B2721" t="str">
            <v>GLORIA NENCY PARDO SIERRA</v>
          </cell>
          <cell r="C2721">
            <v>4979006</v>
          </cell>
          <cell r="D2721">
            <v>4979006</v>
          </cell>
          <cell r="E2721">
            <v>0</v>
          </cell>
          <cell r="F2721">
            <v>0</v>
          </cell>
        </row>
        <row r="2722">
          <cell r="A2722">
            <v>37365980</v>
          </cell>
          <cell r="B2722" t="str">
            <v>MIREYA  QUINTERO URON</v>
          </cell>
          <cell r="C2722">
            <v>11958662</v>
          </cell>
          <cell r="D2722">
            <v>11958662</v>
          </cell>
          <cell r="E2722">
            <v>0</v>
          </cell>
          <cell r="F2722">
            <v>0</v>
          </cell>
        </row>
        <row r="2723">
          <cell r="A2723">
            <v>37365993</v>
          </cell>
          <cell r="B2723" t="str">
            <v>ALID MARIA CONTRERAS CASTILLA</v>
          </cell>
          <cell r="C2723">
            <v>11958662</v>
          </cell>
          <cell r="D2723">
            <v>11958662</v>
          </cell>
          <cell r="E2723">
            <v>0</v>
          </cell>
          <cell r="F2723">
            <v>0</v>
          </cell>
        </row>
        <row r="2724">
          <cell r="A2724">
            <v>37365995</v>
          </cell>
          <cell r="B2724" t="str">
            <v>LUDY DEL SOCORRO CALLEJAS TRUJILLO</v>
          </cell>
          <cell r="C2724">
            <v>10754889</v>
          </cell>
          <cell r="D2724">
            <v>10754889</v>
          </cell>
          <cell r="E2724">
            <v>0</v>
          </cell>
          <cell r="F2724">
            <v>0</v>
          </cell>
        </row>
        <row r="2725">
          <cell r="A2725">
            <v>37366011</v>
          </cell>
          <cell r="B2725" t="str">
            <v>DIANES ISABEL PEDROZA MONTEJO</v>
          </cell>
          <cell r="C2725">
            <v>11958669</v>
          </cell>
          <cell r="D2725">
            <v>11958669</v>
          </cell>
          <cell r="E2725">
            <v>0</v>
          </cell>
          <cell r="F2725">
            <v>0</v>
          </cell>
        </row>
        <row r="2726">
          <cell r="A2726">
            <v>37366041</v>
          </cell>
          <cell r="B2726" t="str">
            <v>ROSA ELENA PAEZ PEREZ</v>
          </cell>
          <cell r="C2726">
            <v>11958662</v>
          </cell>
          <cell r="D2726">
            <v>11958662</v>
          </cell>
          <cell r="E2726">
            <v>0</v>
          </cell>
          <cell r="F2726">
            <v>0</v>
          </cell>
        </row>
        <row r="2727">
          <cell r="A2727">
            <v>37366113</v>
          </cell>
          <cell r="B2727" t="str">
            <v>DEYANIRA  SANTIAGO PAYARES</v>
          </cell>
          <cell r="C2727">
            <v>4979006</v>
          </cell>
          <cell r="D2727">
            <v>4979006</v>
          </cell>
          <cell r="E2727">
            <v>0</v>
          </cell>
          <cell r="F2727">
            <v>0</v>
          </cell>
        </row>
        <row r="2728">
          <cell r="A2728">
            <v>37366219</v>
          </cell>
          <cell r="B2728" t="str">
            <v>ILCE  PINO DE GARCIA</v>
          </cell>
          <cell r="C2728">
            <v>10754899</v>
          </cell>
          <cell r="D2728">
            <v>10754899</v>
          </cell>
          <cell r="E2728">
            <v>0</v>
          </cell>
          <cell r="F2728">
            <v>0</v>
          </cell>
        </row>
        <row r="2729">
          <cell r="A2729">
            <v>37366267</v>
          </cell>
          <cell r="B2729" t="str">
            <v>JUDITH  NAVARRO MARTINEZ</v>
          </cell>
          <cell r="C2729">
            <v>4979006</v>
          </cell>
          <cell r="D2729">
            <v>4979006</v>
          </cell>
          <cell r="E2729">
            <v>0</v>
          </cell>
          <cell r="F2729">
            <v>0</v>
          </cell>
        </row>
        <row r="2730">
          <cell r="A2730">
            <v>37366351</v>
          </cell>
          <cell r="B2730" t="str">
            <v>MARLENE  HERNANDEZ ROJAS</v>
          </cell>
          <cell r="C2730">
            <v>10754889</v>
          </cell>
          <cell r="D2730">
            <v>10754889</v>
          </cell>
          <cell r="E2730">
            <v>0</v>
          </cell>
          <cell r="F2730">
            <v>0</v>
          </cell>
        </row>
        <row r="2731">
          <cell r="A2731">
            <v>37366489</v>
          </cell>
          <cell r="B2731" t="str">
            <v>MYRIAM DEL SOCORRO PALLARES RAMIREZ</v>
          </cell>
          <cell r="C2731">
            <v>4021047</v>
          </cell>
          <cell r="D2731">
            <v>0</v>
          </cell>
          <cell r="E2731">
            <v>0</v>
          </cell>
          <cell r="F2731">
            <v>4021047</v>
          </cell>
        </row>
        <row r="2732">
          <cell r="A2732">
            <v>37366520</v>
          </cell>
          <cell r="B2732" t="str">
            <v>CARMEN MARIA LOZANO SANCHEZ</v>
          </cell>
          <cell r="C2732">
            <v>10754889</v>
          </cell>
          <cell r="D2732">
            <v>10754889</v>
          </cell>
          <cell r="E2732">
            <v>0</v>
          </cell>
          <cell r="F2732">
            <v>0</v>
          </cell>
        </row>
        <row r="2733">
          <cell r="A2733">
            <v>37366525</v>
          </cell>
          <cell r="B2733" t="str">
            <v>GLADYS MARIA SANTIAGO ORTEGA</v>
          </cell>
          <cell r="C2733">
            <v>6373362</v>
          </cell>
          <cell r="D2733">
            <v>0</v>
          </cell>
          <cell r="E2733">
            <v>0</v>
          </cell>
          <cell r="F2733">
            <v>6373362</v>
          </cell>
        </row>
        <row r="2734">
          <cell r="A2734">
            <v>37366813</v>
          </cell>
          <cell r="B2734" t="str">
            <v>CECILIA  LOBO ORTEGA</v>
          </cell>
          <cell r="C2734">
            <v>4979006</v>
          </cell>
          <cell r="D2734">
            <v>4979006</v>
          </cell>
          <cell r="E2734">
            <v>0</v>
          </cell>
          <cell r="F2734">
            <v>0</v>
          </cell>
        </row>
        <row r="2735">
          <cell r="A2735">
            <v>37366870</v>
          </cell>
          <cell r="B2735" t="str">
            <v>NORA ISABEL HERNANDEZ ROJA</v>
          </cell>
          <cell r="C2735">
            <v>11958662</v>
          </cell>
          <cell r="D2735">
            <v>11958662</v>
          </cell>
          <cell r="E2735">
            <v>0</v>
          </cell>
          <cell r="F2735">
            <v>0</v>
          </cell>
        </row>
        <row r="2736">
          <cell r="A2736">
            <v>37366920</v>
          </cell>
          <cell r="B2736" t="str">
            <v xml:space="preserve">ASTRID DEL SOCORRO BALLESTEROS </v>
          </cell>
          <cell r="C2736">
            <v>1849267</v>
          </cell>
          <cell r="D2736">
            <v>0</v>
          </cell>
          <cell r="E2736">
            <v>0</v>
          </cell>
          <cell r="F2736">
            <v>1849267</v>
          </cell>
        </row>
        <row r="2737">
          <cell r="A2737">
            <v>37367229</v>
          </cell>
          <cell r="B2737" t="str">
            <v>ANA ELVIA AMAYA QUINTERO</v>
          </cell>
          <cell r="C2737">
            <v>4979006</v>
          </cell>
          <cell r="D2737">
            <v>4979006</v>
          </cell>
          <cell r="E2737">
            <v>0</v>
          </cell>
          <cell r="F2737">
            <v>0</v>
          </cell>
        </row>
        <row r="2738">
          <cell r="A2738">
            <v>37367238</v>
          </cell>
          <cell r="B2738" t="str">
            <v>ANA CECILIA SOLANO GUEVARA</v>
          </cell>
          <cell r="C2738">
            <v>11958662</v>
          </cell>
          <cell r="D2738">
            <v>11958662</v>
          </cell>
          <cell r="E2738">
            <v>0</v>
          </cell>
          <cell r="F2738">
            <v>0</v>
          </cell>
        </row>
        <row r="2739">
          <cell r="A2739">
            <v>37367245</v>
          </cell>
          <cell r="B2739" t="str">
            <v>ALCIRA MARIA MENESES RAMOS</v>
          </cell>
          <cell r="C2739">
            <v>4979006</v>
          </cell>
          <cell r="D2739">
            <v>0</v>
          </cell>
          <cell r="E2739">
            <v>0</v>
          </cell>
          <cell r="F2739">
            <v>4979006</v>
          </cell>
        </row>
        <row r="2740">
          <cell r="A2740">
            <v>37367265</v>
          </cell>
          <cell r="B2740" t="str">
            <v>MARIA ESTELA TORRES RINCON</v>
          </cell>
          <cell r="C2740">
            <v>6110883</v>
          </cell>
          <cell r="D2740">
            <v>0</v>
          </cell>
          <cell r="E2740">
            <v>0</v>
          </cell>
          <cell r="F2740">
            <v>6110883</v>
          </cell>
        </row>
        <row r="2741">
          <cell r="A2741">
            <v>37367386</v>
          </cell>
          <cell r="B2741" t="str">
            <v>NELY  SANTIAGO SANTIAGO</v>
          </cell>
          <cell r="C2741">
            <v>1167244</v>
          </cell>
          <cell r="D2741">
            <v>0</v>
          </cell>
          <cell r="E2741">
            <v>0</v>
          </cell>
          <cell r="F2741">
            <v>1167244</v>
          </cell>
        </row>
        <row r="2742">
          <cell r="A2742">
            <v>37367416</v>
          </cell>
          <cell r="B2742" t="str">
            <v>YAMILE  PEREZ PEREZ</v>
          </cell>
          <cell r="C2742">
            <v>4452024</v>
          </cell>
          <cell r="D2742">
            <v>2835819</v>
          </cell>
          <cell r="E2742">
            <v>0</v>
          </cell>
          <cell r="F2742">
            <v>1616205</v>
          </cell>
        </row>
        <row r="2743">
          <cell r="A2743">
            <v>37367457</v>
          </cell>
          <cell r="B2743" t="str">
            <v>EDY MARIA PEREZ CASTRO</v>
          </cell>
          <cell r="C2743">
            <v>10754889</v>
          </cell>
          <cell r="D2743">
            <v>10754889</v>
          </cell>
          <cell r="E2743">
            <v>0</v>
          </cell>
          <cell r="F2743">
            <v>0</v>
          </cell>
        </row>
        <row r="2744">
          <cell r="A2744">
            <v>37367748</v>
          </cell>
          <cell r="B2744" t="str">
            <v>JACQUELINE  MACHUCA VILLEGAS</v>
          </cell>
          <cell r="C2744">
            <v>4979006</v>
          </cell>
          <cell r="D2744">
            <v>4979006</v>
          </cell>
          <cell r="E2744">
            <v>0</v>
          </cell>
          <cell r="F2744">
            <v>0</v>
          </cell>
        </row>
        <row r="2745">
          <cell r="A2745">
            <v>37367799</v>
          </cell>
          <cell r="B2745" t="str">
            <v>NOHORA  CHINCHILLA SANGUINO</v>
          </cell>
          <cell r="C2745">
            <v>4979006</v>
          </cell>
          <cell r="D2745">
            <v>0</v>
          </cell>
          <cell r="E2745">
            <v>0</v>
          </cell>
          <cell r="F2745">
            <v>4979006</v>
          </cell>
        </row>
        <row r="2746">
          <cell r="A2746">
            <v>37367856</v>
          </cell>
          <cell r="B2746" t="str">
            <v>FRANCY HELENA SANTIAGO CONTRERAS</v>
          </cell>
          <cell r="C2746">
            <v>3516043</v>
          </cell>
          <cell r="D2746">
            <v>0</v>
          </cell>
          <cell r="E2746">
            <v>0</v>
          </cell>
          <cell r="F2746">
            <v>3516043</v>
          </cell>
        </row>
        <row r="2747">
          <cell r="A2747">
            <v>37368409</v>
          </cell>
          <cell r="B2747" t="str">
            <v>LICED  PABA TORRES</v>
          </cell>
          <cell r="C2747">
            <v>4976006</v>
          </cell>
          <cell r="D2747">
            <v>0</v>
          </cell>
          <cell r="E2747">
            <v>0</v>
          </cell>
          <cell r="F2747">
            <v>4976006</v>
          </cell>
        </row>
        <row r="2748">
          <cell r="A2748">
            <v>37368577</v>
          </cell>
          <cell r="B2748" t="str">
            <v>RUTH PAULINA BALLESTEROS VILA</v>
          </cell>
          <cell r="C2748">
            <v>523869</v>
          </cell>
          <cell r="D2748">
            <v>0</v>
          </cell>
          <cell r="E2748">
            <v>0</v>
          </cell>
          <cell r="F2748">
            <v>523869</v>
          </cell>
        </row>
        <row r="2749">
          <cell r="A2749">
            <v>37368768</v>
          </cell>
          <cell r="B2749" t="str">
            <v>SANDRA  GONZALEZ GALVIS</v>
          </cell>
          <cell r="C2749">
            <v>9957477</v>
          </cell>
          <cell r="D2749">
            <v>0</v>
          </cell>
          <cell r="E2749">
            <v>0</v>
          </cell>
          <cell r="F2749">
            <v>9957477</v>
          </cell>
        </row>
        <row r="2750">
          <cell r="A2750">
            <v>37368796</v>
          </cell>
          <cell r="B2750" t="str">
            <v>MARLENE  SEPULVEDA LOPEZ</v>
          </cell>
          <cell r="C2750">
            <v>10754889</v>
          </cell>
          <cell r="D2750">
            <v>10754889</v>
          </cell>
          <cell r="E2750">
            <v>0</v>
          </cell>
          <cell r="F2750">
            <v>0</v>
          </cell>
        </row>
        <row r="2751">
          <cell r="A2751">
            <v>37368799</v>
          </cell>
          <cell r="B2751" t="str">
            <v>EUFEMIA YANETH RODRIGUEZ ESTRADA</v>
          </cell>
          <cell r="C2751">
            <v>26690320</v>
          </cell>
          <cell r="D2751">
            <v>11958662</v>
          </cell>
          <cell r="E2751">
            <v>0</v>
          </cell>
          <cell r="F2751">
            <v>14731658</v>
          </cell>
        </row>
        <row r="2752">
          <cell r="A2752">
            <v>37368967</v>
          </cell>
          <cell r="B2752" t="str">
            <v>ANA ELVIRA MORA SUAREZ</v>
          </cell>
          <cell r="C2752">
            <v>1670684</v>
          </cell>
          <cell r="D2752">
            <v>0</v>
          </cell>
          <cell r="E2752">
            <v>0</v>
          </cell>
          <cell r="F2752">
            <v>1670684</v>
          </cell>
        </row>
        <row r="2753">
          <cell r="A2753">
            <v>37369032</v>
          </cell>
          <cell r="B2753" t="str">
            <v>EGNA ELIANA VILLAMIZAR DURAN</v>
          </cell>
          <cell r="C2753">
            <v>1689059</v>
          </cell>
          <cell r="D2753">
            <v>0</v>
          </cell>
          <cell r="E2753">
            <v>0</v>
          </cell>
          <cell r="F2753">
            <v>1689059</v>
          </cell>
        </row>
        <row r="2754">
          <cell r="A2754">
            <v>37369104</v>
          </cell>
          <cell r="B2754" t="str">
            <v>MIRIAM  ESPINEL MADARIAGA</v>
          </cell>
          <cell r="C2754">
            <v>1954116</v>
          </cell>
          <cell r="D2754">
            <v>0</v>
          </cell>
          <cell r="E2754">
            <v>0</v>
          </cell>
          <cell r="F2754">
            <v>1954116</v>
          </cell>
        </row>
        <row r="2755">
          <cell r="A2755">
            <v>37369197</v>
          </cell>
          <cell r="B2755" t="str">
            <v>AMANDA  DURAN CAMARGO</v>
          </cell>
          <cell r="C2755">
            <v>5789340</v>
          </cell>
          <cell r="D2755">
            <v>0</v>
          </cell>
          <cell r="E2755">
            <v>0</v>
          </cell>
          <cell r="F2755">
            <v>5789340</v>
          </cell>
        </row>
        <row r="2756">
          <cell r="A2756">
            <v>37369239</v>
          </cell>
          <cell r="B2756" t="str">
            <v>AIDE MARIA SOLANO QUINTERO</v>
          </cell>
          <cell r="C2756">
            <v>4979006</v>
          </cell>
          <cell r="D2756">
            <v>4979006</v>
          </cell>
          <cell r="E2756">
            <v>0</v>
          </cell>
          <cell r="F2756">
            <v>0</v>
          </cell>
        </row>
        <row r="2757">
          <cell r="A2757">
            <v>37370783</v>
          </cell>
          <cell r="B2757" t="str">
            <v>LILIA EUGENIA HERNANDEZ ROJAS</v>
          </cell>
          <cell r="C2757">
            <v>11958662</v>
          </cell>
          <cell r="D2757">
            <v>11958662</v>
          </cell>
          <cell r="E2757">
            <v>0</v>
          </cell>
          <cell r="F2757">
            <v>0</v>
          </cell>
        </row>
        <row r="2758">
          <cell r="A2758">
            <v>37396938</v>
          </cell>
          <cell r="B2758" t="str">
            <v>ANDREA ALEXANDRA GARCIA MONTOYA</v>
          </cell>
          <cell r="C2758">
            <v>10754889</v>
          </cell>
          <cell r="D2758">
            <v>10754889</v>
          </cell>
          <cell r="E2758">
            <v>0</v>
          </cell>
          <cell r="F2758">
            <v>0</v>
          </cell>
        </row>
        <row r="2759">
          <cell r="A2759">
            <v>37628622</v>
          </cell>
          <cell r="B2759" t="str">
            <v>BRITNY ELENA NORIEGA DUARTE</v>
          </cell>
          <cell r="C2759">
            <v>4979006</v>
          </cell>
          <cell r="D2759">
            <v>4979006</v>
          </cell>
          <cell r="E2759">
            <v>0</v>
          </cell>
          <cell r="F2759">
            <v>0</v>
          </cell>
        </row>
        <row r="2760">
          <cell r="A2760">
            <v>37672291</v>
          </cell>
          <cell r="B2760" t="str">
            <v>EDILSE CLEOTILDE GARCIA MADARIAGA</v>
          </cell>
          <cell r="C2760">
            <v>11958662</v>
          </cell>
          <cell r="D2760">
            <v>11958662</v>
          </cell>
          <cell r="E2760">
            <v>0</v>
          </cell>
          <cell r="F2760">
            <v>0</v>
          </cell>
        </row>
        <row r="2761">
          <cell r="A2761">
            <v>37813223</v>
          </cell>
          <cell r="B2761" t="str">
            <v>FANNY  RAMIREZ MEDINA</v>
          </cell>
          <cell r="C2761">
            <v>1879805</v>
          </cell>
          <cell r="D2761">
            <v>1879805</v>
          </cell>
          <cell r="E2761">
            <v>0</v>
          </cell>
          <cell r="F2761">
            <v>0</v>
          </cell>
        </row>
        <row r="2762">
          <cell r="A2762">
            <v>37822254</v>
          </cell>
          <cell r="B2762" t="str">
            <v>ELIZABETH  RINCON VEGA</v>
          </cell>
          <cell r="C2762">
            <v>4979006</v>
          </cell>
          <cell r="D2762">
            <v>0</v>
          </cell>
          <cell r="E2762">
            <v>0</v>
          </cell>
          <cell r="F2762">
            <v>4979006</v>
          </cell>
        </row>
        <row r="2763">
          <cell r="A2763">
            <v>37822382</v>
          </cell>
          <cell r="B2763" t="str">
            <v>FLOR MARINA CABALLERO AVILA</v>
          </cell>
          <cell r="C2763">
            <v>11958662</v>
          </cell>
          <cell r="D2763">
            <v>11958662</v>
          </cell>
          <cell r="E2763">
            <v>0</v>
          </cell>
          <cell r="F2763">
            <v>0</v>
          </cell>
        </row>
        <row r="2764">
          <cell r="A2764">
            <v>37827261</v>
          </cell>
          <cell r="B2764" t="str">
            <v>MELBA  CARRILLO CEPEDA</v>
          </cell>
          <cell r="C2764">
            <v>10754889</v>
          </cell>
          <cell r="D2764">
            <v>10754889</v>
          </cell>
          <cell r="E2764">
            <v>0</v>
          </cell>
          <cell r="F2764">
            <v>0</v>
          </cell>
        </row>
        <row r="2765">
          <cell r="A2765">
            <v>37841549</v>
          </cell>
          <cell r="B2765" t="str">
            <v>PAOLA ANDREA ROPERO RUEDA</v>
          </cell>
          <cell r="C2765">
            <v>17939325</v>
          </cell>
          <cell r="D2765">
            <v>17939325</v>
          </cell>
          <cell r="E2765">
            <v>0</v>
          </cell>
          <cell r="F2765">
            <v>0</v>
          </cell>
        </row>
        <row r="2766">
          <cell r="A2766">
            <v>37885537</v>
          </cell>
          <cell r="B2766" t="str">
            <v>GLORIA MARLENY VALBUENA RUIZ</v>
          </cell>
          <cell r="C2766">
            <v>6131487</v>
          </cell>
          <cell r="D2766">
            <v>6131487</v>
          </cell>
          <cell r="E2766">
            <v>0</v>
          </cell>
          <cell r="F2766">
            <v>0</v>
          </cell>
        </row>
        <row r="2767">
          <cell r="A2767">
            <v>37942716</v>
          </cell>
          <cell r="B2767" t="str">
            <v>LUZ SMITH CHAPARRO GRANADOS</v>
          </cell>
          <cell r="C2767">
            <v>1674885</v>
          </cell>
          <cell r="D2767">
            <v>0</v>
          </cell>
          <cell r="E2767">
            <v>0</v>
          </cell>
          <cell r="F2767">
            <v>1674885</v>
          </cell>
        </row>
        <row r="2768">
          <cell r="A2768">
            <v>38155073</v>
          </cell>
          <cell r="B2768" t="str">
            <v>PEDRO EULOGIO JAIMES CONTRERAS</v>
          </cell>
          <cell r="C2768">
            <v>3951729</v>
          </cell>
          <cell r="D2768">
            <v>3951729</v>
          </cell>
          <cell r="E2768">
            <v>0</v>
          </cell>
          <cell r="F2768">
            <v>0</v>
          </cell>
        </row>
        <row r="2769">
          <cell r="A2769">
            <v>38215635</v>
          </cell>
          <cell r="B2769" t="str">
            <v xml:space="preserve">MARIA CRISTINA COHETATA </v>
          </cell>
          <cell r="C2769">
            <v>1794412</v>
          </cell>
          <cell r="D2769">
            <v>1794412</v>
          </cell>
          <cell r="E2769">
            <v>0</v>
          </cell>
          <cell r="F2769">
            <v>0</v>
          </cell>
        </row>
        <row r="2770">
          <cell r="A2770">
            <v>38218479</v>
          </cell>
          <cell r="B2770" t="str">
            <v>CLARA LUCIA ORDOÑEZ DE APARICIO</v>
          </cell>
          <cell r="C2770">
            <v>1794412</v>
          </cell>
          <cell r="D2770">
            <v>0</v>
          </cell>
          <cell r="E2770">
            <v>0</v>
          </cell>
          <cell r="F2770">
            <v>1794412</v>
          </cell>
        </row>
        <row r="2771">
          <cell r="A2771">
            <v>38219570</v>
          </cell>
          <cell r="B2771" t="str">
            <v>LUZ ANGELA VANEGAS DE RUBIO</v>
          </cell>
          <cell r="C2771">
            <v>18765383.649999999</v>
          </cell>
          <cell r="D2771">
            <v>0</v>
          </cell>
          <cell r="E2771">
            <v>0</v>
          </cell>
          <cell r="F2771">
            <v>18765383.649999999</v>
          </cell>
        </row>
        <row r="2772">
          <cell r="A2772">
            <v>38222770</v>
          </cell>
          <cell r="B2772" t="str">
            <v>MARIA AMPARO ROJAS VARGAS</v>
          </cell>
          <cell r="C2772">
            <v>11958662</v>
          </cell>
          <cell r="D2772">
            <v>11958662</v>
          </cell>
          <cell r="E2772">
            <v>0</v>
          </cell>
          <cell r="F2772">
            <v>0</v>
          </cell>
        </row>
        <row r="2773">
          <cell r="A2773">
            <v>38235402</v>
          </cell>
          <cell r="B2773" t="str">
            <v>LUZ ESTHER SIERRA LIEVANO</v>
          </cell>
          <cell r="C2773">
            <v>3469782</v>
          </cell>
          <cell r="D2773">
            <v>3469782</v>
          </cell>
          <cell r="E2773">
            <v>0</v>
          </cell>
          <cell r="F2773">
            <v>0</v>
          </cell>
        </row>
        <row r="2774">
          <cell r="A2774">
            <v>38243980</v>
          </cell>
          <cell r="B2774" t="str">
            <v>MARTHA CECILIA TRUJILLO AGUIRRE</v>
          </cell>
          <cell r="C2774">
            <v>699674</v>
          </cell>
          <cell r="D2774">
            <v>0</v>
          </cell>
          <cell r="E2774">
            <v>0</v>
          </cell>
          <cell r="F2774">
            <v>699674</v>
          </cell>
        </row>
        <row r="2775">
          <cell r="A2775">
            <v>38248522</v>
          </cell>
          <cell r="B2775" t="str">
            <v xml:space="preserve">FRANCISCA MARIA LEON </v>
          </cell>
          <cell r="C2775">
            <v>1794412</v>
          </cell>
          <cell r="D2775">
            <v>0</v>
          </cell>
          <cell r="E2775">
            <v>10929057</v>
          </cell>
          <cell r="F2775">
            <v>12723469</v>
          </cell>
        </row>
        <row r="2776">
          <cell r="A2776">
            <v>38249410</v>
          </cell>
          <cell r="B2776" t="str">
            <v>ALEIDA  LUGO MORA</v>
          </cell>
          <cell r="C2776">
            <v>7616864.7199999997</v>
          </cell>
          <cell r="D2776">
            <v>0</v>
          </cell>
          <cell r="E2776">
            <v>0</v>
          </cell>
          <cell r="F2776">
            <v>7616864.7199999997</v>
          </cell>
        </row>
        <row r="2777">
          <cell r="A2777">
            <v>38256361</v>
          </cell>
          <cell r="B2777" t="str">
            <v>GLEYDE  MALDONADO CASTILLO</v>
          </cell>
          <cell r="C2777">
            <v>1794412</v>
          </cell>
          <cell r="D2777">
            <v>1794412</v>
          </cell>
          <cell r="E2777">
            <v>0</v>
          </cell>
          <cell r="F2777">
            <v>0</v>
          </cell>
        </row>
        <row r="2778">
          <cell r="A2778">
            <v>38286513</v>
          </cell>
          <cell r="B2778" t="str">
            <v>CARLOS SANTOS PACHECO BAYONA</v>
          </cell>
          <cell r="C2778">
            <v>5273863</v>
          </cell>
          <cell r="D2778">
            <v>0</v>
          </cell>
          <cell r="E2778">
            <v>0</v>
          </cell>
          <cell r="F2778">
            <v>5273863</v>
          </cell>
        </row>
        <row r="2779">
          <cell r="A2779">
            <v>38568741</v>
          </cell>
          <cell r="B2779" t="str">
            <v>ANGELA CRISTINA MORA LOAIZA</v>
          </cell>
          <cell r="C2779">
            <v>30227196</v>
          </cell>
          <cell r="D2779">
            <v>0</v>
          </cell>
          <cell r="E2779">
            <v>0</v>
          </cell>
          <cell r="F2779">
            <v>30227196</v>
          </cell>
        </row>
        <row r="2780">
          <cell r="A2780">
            <v>38735641</v>
          </cell>
          <cell r="B2780" t="str">
            <v>JAIME  VEGA PEÑARANDA</v>
          </cell>
          <cell r="C2780">
            <v>1373850</v>
          </cell>
          <cell r="D2780">
            <v>0</v>
          </cell>
          <cell r="E2780">
            <v>0</v>
          </cell>
          <cell r="F2780">
            <v>1373850</v>
          </cell>
        </row>
        <row r="2781">
          <cell r="A2781">
            <v>38852553</v>
          </cell>
          <cell r="B2781" t="str">
            <v>LUCY  GONZALEZ ORTIZ</v>
          </cell>
          <cell r="C2781">
            <v>12887000</v>
          </cell>
          <cell r="D2781">
            <v>12887000</v>
          </cell>
          <cell r="E2781">
            <v>0</v>
          </cell>
          <cell r="F2781">
            <v>0</v>
          </cell>
        </row>
        <row r="2782">
          <cell r="A2782">
            <v>38854064</v>
          </cell>
          <cell r="B2782" t="str">
            <v>ROSARIO  NUÑEZ PAZ</v>
          </cell>
          <cell r="C2782">
            <v>2115379</v>
          </cell>
          <cell r="D2782">
            <v>0</v>
          </cell>
          <cell r="E2782">
            <v>0</v>
          </cell>
          <cell r="F2782">
            <v>2115379</v>
          </cell>
        </row>
        <row r="2783">
          <cell r="A2783">
            <v>38957178</v>
          </cell>
          <cell r="B2783" t="str">
            <v>ALBA ROSA RINCON DE CABRERA</v>
          </cell>
          <cell r="C2783">
            <v>4000000</v>
          </cell>
          <cell r="D2783">
            <v>0</v>
          </cell>
          <cell r="E2783">
            <v>0</v>
          </cell>
          <cell r="F2783">
            <v>4000000</v>
          </cell>
        </row>
        <row r="2784">
          <cell r="A2784">
            <v>39001886</v>
          </cell>
          <cell r="B2784" t="str">
            <v>LUZ MAIRA CASTILLO LOPEZ</v>
          </cell>
          <cell r="C2784">
            <v>193305000</v>
          </cell>
          <cell r="D2784">
            <v>193305000</v>
          </cell>
          <cell r="E2784">
            <v>0</v>
          </cell>
          <cell r="F2784">
            <v>0</v>
          </cell>
        </row>
        <row r="2785">
          <cell r="A2785">
            <v>39169065</v>
          </cell>
          <cell r="B2785" t="str">
            <v>OLGA LUCIA RUIZ LONDOÑO</v>
          </cell>
          <cell r="C2785">
            <v>7244623</v>
          </cell>
          <cell r="D2785">
            <v>7244623</v>
          </cell>
          <cell r="E2785">
            <v>0</v>
          </cell>
          <cell r="F2785">
            <v>0</v>
          </cell>
        </row>
        <row r="2786">
          <cell r="A2786">
            <v>39172706</v>
          </cell>
          <cell r="B2786" t="str">
            <v>BISBANY MAYIBER PEREZ MONTOYA</v>
          </cell>
          <cell r="C2786">
            <v>7244623</v>
          </cell>
          <cell r="D2786">
            <v>7244623</v>
          </cell>
          <cell r="E2786">
            <v>0</v>
          </cell>
          <cell r="F2786">
            <v>0</v>
          </cell>
        </row>
        <row r="2787">
          <cell r="A2787">
            <v>39175441</v>
          </cell>
          <cell r="B2787" t="str">
            <v>JENY SORLEY PINO OLIVEROS</v>
          </cell>
          <cell r="C2787">
            <v>10000000</v>
          </cell>
          <cell r="D2787">
            <v>10000000</v>
          </cell>
          <cell r="E2787">
            <v>0</v>
          </cell>
          <cell r="F2787">
            <v>0</v>
          </cell>
        </row>
        <row r="2788">
          <cell r="A2788">
            <v>39209053</v>
          </cell>
          <cell r="B2788" t="str">
            <v xml:space="preserve">DORA ESTHER DEOSSA </v>
          </cell>
          <cell r="C2788">
            <v>4544221</v>
          </cell>
          <cell r="D2788">
            <v>4544221</v>
          </cell>
          <cell r="E2788">
            <v>0</v>
          </cell>
          <cell r="F2788">
            <v>0</v>
          </cell>
        </row>
        <row r="2789">
          <cell r="A2789">
            <v>39436932</v>
          </cell>
          <cell r="B2789" t="str">
            <v>ROCIO DEL SOCORRO ARCILA SILVA</v>
          </cell>
          <cell r="C2789">
            <v>357861162</v>
          </cell>
          <cell r="D2789">
            <v>0</v>
          </cell>
          <cell r="E2789">
            <v>0</v>
          </cell>
          <cell r="F2789">
            <v>357861162</v>
          </cell>
        </row>
        <row r="2790">
          <cell r="A2790">
            <v>39439906</v>
          </cell>
          <cell r="B2790" t="str">
            <v>NOHORA ELENA MARTINEZ VERJEL</v>
          </cell>
          <cell r="C2790">
            <v>8627441</v>
          </cell>
          <cell r="D2790">
            <v>0</v>
          </cell>
          <cell r="E2790">
            <v>0</v>
          </cell>
          <cell r="F2790">
            <v>8627441</v>
          </cell>
        </row>
        <row r="2791">
          <cell r="A2791">
            <v>39469758</v>
          </cell>
          <cell r="B2791" t="str">
            <v>LUIS  PEREZ MARTINEZ</v>
          </cell>
          <cell r="C2791">
            <v>56027748</v>
          </cell>
          <cell r="D2791">
            <v>56027748</v>
          </cell>
          <cell r="E2791">
            <v>0</v>
          </cell>
          <cell r="F2791">
            <v>0</v>
          </cell>
        </row>
        <row r="2792">
          <cell r="A2792">
            <v>39524749</v>
          </cell>
          <cell r="B2792" t="str">
            <v xml:space="preserve">LEYLA ESPERANZA PEÑUELA </v>
          </cell>
          <cell r="C2792">
            <v>11707614</v>
          </cell>
          <cell r="D2792">
            <v>11707614</v>
          </cell>
          <cell r="E2792">
            <v>0</v>
          </cell>
          <cell r="F2792">
            <v>0</v>
          </cell>
        </row>
        <row r="2793">
          <cell r="A2793">
            <v>39530751</v>
          </cell>
          <cell r="B2793" t="str">
            <v>OLGA INES CASTIBLANCO CRUZ</v>
          </cell>
          <cell r="C2793">
            <v>3661763</v>
          </cell>
          <cell r="D2793">
            <v>3661763</v>
          </cell>
          <cell r="E2793">
            <v>0</v>
          </cell>
          <cell r="F2793">
            <v>0</v>
          </cell>
        </row>
        <row r="2794">
          <cell r="A2794">
            <v>39548192</v>
          </cell>
          <cell r="B2794" t="str">
            <v>MARILADY  ARIAS ESPER</v>
          </cell>
          <cell r="C2794">
            <v>4979006</v>
          </cell>
          <cell r="D2794">
            <v>0</v>
          </cell>
          <cell r="E2794">
            <v>0</v>
          </cell>
          <cell r="F2794">
            <v>4979006</v>
          </cell>
        </row>
        <row r="2795">
          <cell r="A2795">
            <v>39613193</v>
          </cell>
          <cell r="B2795" t="str">
            <v>MARTHA ROSA PARDO CUBILLOS</v>
          </cell>
          <cell r="C2795">
            <v>3661763</v>
          </cell>
          <cell r="D2795">
            <v>3661763</v>
          </cell>
          <cell r="E2795">
            <v>0</v>
          </cell>
          <cell r="F2795">
            <v>0</v>
          </cell>
        </row>
        <row r="2796">
          <cell r="A2796">
            <v>39615958</v>
          </cell>
          <cell r="B2796" t="str">
            <v>NIDIA LUCIA GONZALEZ MUÑOZ</v>
          </cell>
          <cell r="C2796">
            <v>3661763</v>
          </cell>
          <cell r="D2796">
            <v>3661763</v>
          </cell>
          <cell r="E2796">
            <v>0</v>
          </cell>
          <cell r="F2796">
            <v>0</v>
          </cell>
        </row>
        <row r="2797">
          <cell r="A2797">
            <v>39617312</v>
          </cell>
          <cell r="B2797" t="str">
            <v>GUILLERMINA  PEDRAZA BUITRAGO</v>
          </cell>
          <cell r="C2797">
            <v>2056198</v>
          </cell>
          <cell r="D2797">
            <v>2056198</v>
          </cell>
          <cell r="E2797">
            <v>0</v>
          </cell>
          <cell r="F2797">
            <v>0</v>
          </cell>
        </row>
        <row r="2798">
          <cell r="A2798">
            <v>39622149</v>
          </cell>
          <cell r="B2798" t="str">
            <v>LORENA  PATIÑO PATIÑO</v>
          </cell>
          <cell r="C2798">
            <v>1228768</v>
          </cell>
          <cell r="D2798">
            <v>1228768</v>
          </cell>
          <cell r="E2798">
            <v>0</v>
          </cell>
          <cell r="F2798">
            <v>0</v>
          </cell>
        </row>
        <row r="2799">
          <cell r="A2799">
            <v>39622566</v>
          </cell>
          <cell r="B2799" t="str">
            <v>ELVIRA ASTRID ALMONACID CARDENAS</v>
          </cell>
          <cell r="C2799">
            <v>4980006</v>
          </cell>
          <cell r="D2799">
            <v>4980006</v>
          </cell>
          <cell r="E2799">
            <v>0</v>
          </cell>
          <cell r="F2799">
            <v>0</v>
          </cell>
        </row>
        <row r="2800">
          <cell r="A2800">
            <v>39632931</v>
          </cell>
          <cell r="B2800" t="str">
            <v>LIBIA BEATRIZ SUAREZ CORREDOR</v>
          </cell>
          <cell r="C2800">
            <v>6131487</v>
          </cell>
          <cell r="D2800">
            <v>6131487</v>
          </cell>
          <cell r="E2800">
            <v>0</v>
          </cell>
          <cell r="F2800">
            <v>0</v>
          </cell>
        </row>
        <row r="2801">
          <cell r="A2801">
            <v>39664861</v>
          </cell>
          <cell r="B2801" t="str">
            <v>OLGA ESPERANZA CORTES RODRIGUEZ</v>
          </cell>
          <cell r="C2801">
            <v>122629750</v>
          </cell>
          <cell r="D2801">
            <v>122629750</v>
          </cell>
          <cell r="E2801">
            <v>0</v>
          </cell>
          <cell r="F2801">
            <v>0</v>
          </cell>
        </row>
        <row r="2802">
          <cell r="A2802">
            <v>39674914</v>
          </cell>
          <cell r="B2802" t="str">
            <v>MARCELA  ROBAYO VELANDIA</v>
          </cell>
          <cell r="C2802">
            <v>6131487</v>
          </cell>
          <cell r="D2802">
            <v>6131487</v>
          </cell>
          <cell r="E2802">
            <v>0</v>
          </cell>
          <cell r="F2802">
            <v>0</v>
          </cell>
        </row>
        <row r="2803">
          <cell r="A2803">
            <v>39689111</v>
          </cell>
          <cell r="B2803" t="str">
            <v xml:space="preserve">MARTHA LUCIA FRANCO </v>
          </cell>
          <cell r="C2803">
            <v>3661763</v>
          </cell>
          <cell r="D2803">
            <v>3661763</v>
          </cell>
          <cell r="E2803">
            <v>0</v>
          </cell>
          <cell r="F2803">
            <v>0</v>
          </cell>
        </row>
        <row r="2804">
          <cell r="A2804">
            <v>39706593</v>
          </cell>
          <cell r="B2804" t="str">
            <v>NANCY STELLA GARZON TANGARIFE</v>
          </cell>
          <cell r="C2804">
            <v>3661763</v>
          </cell>
          <cell r="D2804">
            <v>3661763</v>
          </cell>
          <cell r="E2804">
            <v>0</v>
          </cell>
          <cell r="F2804">
            <v>0</v>
          </cell>
        </row>
        <row r="2805">
          <cell r="A2805">
            <v>39740593</v>
          </cell>
          <cell r="B2805" t="str">
            <v>NUBIA ISABEL DELGADO RAMIREZ</v>
          </cell>
          <cell r="C2805">
            <v>4814243</v>
          </cell>
          <cell r="D2805">
            <v>4814243</v>
          </cell>
          <cell r="E2805">
            <v>0</v>
          </cell>
          <cell r="F2805">
            <v>0</v>
          </cell>
        </row>
        <row r="2806">
          <cell r="A2806">
            <v>39741817</v>
          </cell>
          <cell r="B2806" t="str">
            <v>GLORIA ESPERANZA CASTRO ALMENZA</v>
          </cell>
          <cell r="C2806">
            <v>6131487</v>
          </cell>
          <cell r="D2806">
            <v>6131487</v>
          </cell>
          <cell r="E2806">
            <v>0</v>
          </cell>
          <cell r="F2806">
            <v>0</v>
          </cell>
        </row>
        <row r="2807">
          <cell r="A2807">
            <v>39749731</v>
          </cell>
          <cell r="B2807" t="str">
            <v>MARIA ULFANNY RODRIGUEZ TRIANA</v>
          </cell>
          <cell r="C2807">
            <v>6131487</v>
          </cell>
          <cell r="D2807">
            <v>6131487</v>
          </cell>
          <cell r="E2807">
            <v>0</v>
          </cell>
          <cell r="F2807">
            <v>0</v>
          </cell>
        </row>
        <row r="2808">
          <cell r="A2808">
            <v>39835309</v>
          </cell>
          <cell r="B2808" t="str">
            <v>AMANDA JANETH PISTALA SIERRA</v>
          </cell>
          <cell r="C2808">
            <v>11924370</v>
          </cell>
          <cell r="D2808">
            <v>0</v>
          </cell>
          <cell r="E2808">
            <v>0</v>
          </cell>
          <cell r="F2808">
            <v>11924370</v>
          </cell>
        </row>
        <row r="2809">
          <cell r="A2809">
            <v>40008027</v>
          </cell>
          <cell r="B2809" t="str">
            <v>DORA INES LOPEZ CRUZ</v>
          </cell>
          <cell r="C2809">
            <v>3661763</v>
          </cell>
          <cell r="D2809">
            <v>3661763</v>
          </cell>
          <cell r="E2809">
            <v>0</v>
          </cell>
          <cell r="F2809">
            <v>0</v>
          </cell>
        </row>
        <row r="2810">
          <cell r="A2810">
            <v>40008134</v>
          </cell>
          <cell r="B2810" t="str">
            <v>FLOR ISAURA BORDA DE SAAVEDRA</v>
          </cell>
          <cell r="C2810">
            <v>3661763</v>
          </cell>
          <cell r="D2810">
            <v>0</v>
          </cell>
          <cell r="E2810">
            <v>0</v>
          </cell>
          <cell r="F2810">
            <v>3661763</v>
          </cell>
        </row>
        <row r="2811">
          <cell r="A2811">
            <v>40008347</v>
          </cell>
          <cell r="B2811" t="str">
            <v>CLARA VICTORIA CARDENAS SARMIENTO</v>
          </cell>
          <cell r="C2811">
            <v>3661763</v>
          </cell>
          <cell r="D2811">
            <v>3661763</v>
          </cell>
          <cell r="E2811">
            <v>0</v>
          </cell>
          <cell r="F2811">
            <v>0</v>
          </cell>
        </row>
        <row r="2812">
          <cell r="A2812">
            <v>40008452</v>
          </cell>
          <cell r="B2812" t="str">
            <v>NAZARETH  BAEZ GARCIA</v>
          </cell>
          <cell r="C2812">
            <v>3215181</v>
          </cell>
          <cell r="D2812">
            <v>0</v>
          </cell>
          <cell r="E2812">
            <v>0</v>
          </cell>
          <cell r="F2812">
            <v>3215181</v>
          </cell>
        </row>
        <row r="2813">
          <cell r="A2813">
            <v>40008525</v>
          </cell>
          <cell r="B2813" t="str">
            <v>ANA ROSALBA NIÑO DE PESCA</v>
          </cell>
          <cell r="C2813">
            <v>3215181</v>
          </cell>
          <cell r="D2813">
            <v>3215181</v>
          </cell>
          <cell r="E2813">
            <v>0</v>
          </cell>
          <cell r="F2813">
            <v>0</v>
          </cell>
        </row>
        <row r="2814">
          <cell r="A2814">
            <v>40008549</v>
          </cell>
          <cell r="B2814" t="str">
            <v>MARIA MAGDALENA GONZALEZ DE GONZALEZ</v>
          </cell>
          <cell r="C2814">
            <v>7893296</v>
          </cell>
          <cell r="D2814">
            <v>0</v>
          </cell>
          <cell r="E2814">
            <v>0</v>
          </cell>
          <cell r="F2814">
            <v>7893296</v>
          </cell>
        </row>
        <row r="2815">
          <cell r="A2815">
            <v>40008673</v>
          </cell>
          <cell r="B2815" t="str">
            <v>DEYANIRA  DURAN DE MORENO</v>
          </cell>
          <cell r="C2815">
            <v>3661763</v>
          </cell>
          <cell r="D2815">
            <v>3661763</v>
          </cell>
          <cell r="E2815">
            <v>0</v>
          </cell>
          <cell r="F2815">
            <v>0</v>
          </cell>
        </row>
        <row r="2816">
          <cell r="A2816">
            <v>40008805</v>
          </cell>
          <cell r="B2816" t="str">
            <v>CLARA VICTORIA AVELLANEDA DE FLOREZ</v>
          </cell>
          <cell r="C2816">
            <v>3661763</v>
          </cell>
          <cell r="D2816">
            <v>0</v>
          </cell>
          <cell r="E2816">
            <v>0</v>
          </cell>
          <cell r="F2816">
            <v>3661763</v>
          </cell>
        </row>
        <row r="2817">
          <cell r="A2817">
            <v>40008828</v>
          </cell>
          <cell r="B2817" t="str">
            <v>ANA CEILA PRIETO GARCIA</v>
          </cell>
          <cell r="C2817">
            <v>3661763</v>
          </cell>
          <cell r="D2817">
            <v>3661763</v>
          </cell>
          <cell r="E2817">
            <v>0</v>
          </cell>
          <cell r="F2817">
            <v>0</v>
          </cell>
        </row>
        <row r="2818">
          <cell r="A2818">
            <v>40008859</v>
          </cell>
          <cell r="B2818" t="str">
            <v>REINA ESTHER MONDRAGON CASTAÑEDA</v>
          </cell>
          <cell r="C2818">
            <v>3661763</v>
          </cell>
          <cell r="D2818">
            <v>3661763</v>
          </cell>
          <cell r="E2818">
            <v>0</v>
          </cell>
          <cell r="F2818">
            <v>0</v>
          </cell>
        </row>
        <row r="2819">
          <cell r="A2819">
            <v>40008892</v>
          </cell>
          <cell r="B2819" t="str">
            <v>CECILIA DE LAS MERCEDES ZAMBRANO DIAZ</v>
          </cell>
          <cell r="C2819">
            <v>3661763</v>
          </cell>
          <cell r="D2819">
            <v>3661763</v>
          </cell>
          <cell r="E2819">
            <v>0</v>
          </cell>
          <cell r="F2819">
            <v>0</v>
          </cell>
        </row>
        <row r="2820">
          <cell r="A2820">
            <v>40008903</v>
          </cell>
          <cell r="B2820" t="str">
            <v>ANGELA MARIA GUZMAN AMAYA</v>
          </cell>
          <cell r="C2820">
            <v>3661763</v>
          </cell>
          <cell r="D2820">
            <v>3661763</v>
          </cell>
          <cell r="E2820">
            <v>0</v>
          </cell>
          <cell r="F2820">
            <v>0</v>
          </cell>
        </row>
        <row r="2821">
          <cell r="A2821">
            <v>40008988</v>
          </cell>
          <cell r="B2821" t="str">
            <v>MARIA CLEMENCIA BUITRAGO CASTILLO</v>
          </cell>
          <cell r="C2821">
            <v>3661763</v>
          </cell>
          <cell r="D2821">
            <v>3661763</v>
          </cell>
          <cell r="E2821">
            <v>0</v>
          </cell>
          <cell r="F2821">
            <v>0</v>
          </cell>
        </row>
        <row r="2822">
          <cell r="A2822">
            <v>40009052</v>
          </cell>
          <cell r="B2822" t="str">
            <v>CLARA JUDITH URICOCHEA DE GOMEZ</v>
          </cell>
          <cell r="C2822">
            <v>3661763</v>
          </cell>
          <cell r="D2822">
            <v>0</v>
          </cell>
          <cell r="E2822">
            <v>522058</v>
          </cell>
          <cell r="F2822">
            <v>4183821</v>
          </cell>
        </row>
        <row r="2823">
          <cell r="A2823">
            <v>40009288</v>
          </cell>
          <cell r="B2823" t="str">
            <v>MERCEDES  SALCEDO ESPINOSA</v>
          </cell>
          <cell r="C2823">
            <v>3021969</v>
          </cell>
          <cell r="D2823">
            <v>0</v>
          </cell>
          <cell r="E2823">
            <v>0</v>
          </cell>
          <cell r="F2823">
            <v>3021969</v>
          </cell>
        </row>
        <row r="2824">
          <cell r="A2824">
            <v>40009798</v>
          </cell>
          <cell r="B2824" t="str">
            <v>MARIA INES MORENO DE PEREZ</v>
          </cell>
          <cell r="C2824">
            <v>3661763</v>
          </cell>
          <cell r="D2824">
            <v>3661763</v>
          </cell>
          <cell r="E2824">
            <v>0</v>
          </cell>
          <cell r="F2824">
            <v>0</v>
          </cell>
        </row>
        <row r="2825">
          <cell r="A2825">
            <v>40009864</v>
          </cell>
          <cell r="B2825" t="str">
            <v>ELSA VICTORIA MENDOZA ZEA</v>
          </cell>
          <cell r="C2825">
            <v>3661763</v>
          </cell>
          <cell r="D2825">
            <v>3661763</v>
          </cell>
          <cell r="E2825">
            <v>0</v>
          </cell>
          <cell r="F2825">
            <v>0</v>
          </cell>
        </row>
        <row r="2826">
          <cell r="A2826">
            <v>40010070</v>
          </cell>
          <cell r="B2826" t="str">
            <v>OLIVA  RODRIGUEZ RORIGUEZ</v>
          </cell>
          <cell r="C2826">
            <v>3661763</v>
          </cell>
          <cell r="D2826">
            <v>0</v>
          </cell>
          <cell r="E2826">
            <v>0</v>
          </cell>
          <cell r="F2826">
            <v>3661763</v>
          </cell>
        </row>
        <row r="2827">
          <cell r="A2827">
            <v>40010388</v>
          </cell>
          <cell r="B2827" t="str">
            <v>ROSALBA  AVILA SUAREZ</v>
          </cell>
          <cell r="C2827">
            <v>3661763</v>
          </cell>
          <cell r="D2827">
            <v>0</v>
          </cell>
          <cell r="E2827">
            <v>0</v>
          </cell>
          <cell r="F2827">
            <v>3661763</v>
          </cell>
        </row>
        <row r="2828">
          <cell r="A2828">
            <v>40010616</v>
          </cell>
          <cell r="B2828" t="str">
            <v xml:space="preserve">EDITH STELLA PULIDO </v>
          </cell>
          <cell r="C2828">
            <v>3661763</v>
          </cell>
          <cell r="D2828">
            <v>0</v>
          </cell>
          <cell r="E2828">
            <v>0</v>
          </cell>
          <cell r="F2828">
            <v>3661763</v>
          </cell>
        </row>
        <row r="2829">
          <cell r="A2829">
            <v>40010735</v>
          </cell>
          <cell r="B2829" t="str">
            <v>MARIA DEL CARMEN MORENO BECERRA</v>
          </cell>
          <cell r="C2829">
            <v>10498966</v>
          </cell>
          <cell r="D2829">
            <v>10498966</v>
          </cell>
          <cell r="E2829">
            <v>0</v>
          </cell>
          <cell r="F2829">
            <v>0</v>
          </cell>
        </row>
        <row r="2830">
          <cell r="A2830">
            <v>40010985</v>
          </cell>
          <cell r="B2830" t="str">
            <v>MARIA CONCEPCION MONROY DE SOSA</v>
          </cell>
          <cell r="C2830">
            <v>3661763</v>
          </cell>
          <cell r="D2830">
            <v>3661763</v>
          </cell>
          <cell r="E2830">
            <v>0</v>
          </cell>
          <cell r="F2830">
            <v>0</v>
          </cell>
        </row>
        <row r="2831">
          <cell r="A2831">
            <v>40011196</v>
          </cell>
          <cell r="B2831" t="str">
            <v>NOHORA INÉS MESA RAMÍREZ</v>
          </cell>
          <cell r="C2831">
            <v>11555059</v>
          </cell>
          <cell r="D2831">
            <v>10985289</v>
          </cell>
          <cell r="E2831">
            <v>7323526</v>
          </cell>
          <cell r="F2831">
            <v>7893296</v>
          </cell>
        </row>
        <row r="2832">
          <cell r="A2832">
            <v>40011300</v>
          </cell>
          <cell r="B2832" t="str">
            <v>OMAYRA  CHAPARRO CARDOZO</v>
          </cell>
          <cell r="C2832">
            <v>3661763</v>
          </cell>
          <cell r="D2832">
            <v>3661763</v>
          </cell>
          <cell r="E2832">
            <v>0</v>
          </cell>
          <cell r="F2832">
            <v>0</v>
          </cell>
        </row>
        <row r="2833">
          <cell r="A2833">
            <v>40011377</v>
          </cell>
          <cell r="B2833" t="str">
            <v>YOLANDA  SUSA DE RODRIGUEZ</v>
          </cell>
          <cell r="C2833">
            <v>7893296</v>
          </cell>
          <cell r="D2833">
            <v>0</v>
          </cell>
          <cell r="E2833">
            <v>0</v>
          </cell>
          <cell r="F2833">
            <v>7893296</v>
          </cell>
        </row>
        <row r="2834">
          <cell r="A2834">
            <v>40011515</v>
          </cell>
          <cell r="B2834" t="str">
            <v>MARLEN ASTRID ARIAS GUERRA</v>
          </cell>
          <cell r="C2834">
            <v>7606948</v>
          </cell>
          <cell r="D2834">
            <v>7606948</v>
          </cell>
          <cell r="E2834">
            <v>0</v>
          </cell>
          <cell r="F2834">
            <v>0</v>
          </cell>
        </row>
        <row r="2835">
          <cell r="A2835">
            <v>40011986</v>
          </cell>
          <cell r="B2835" t="str">
            <v>VICTORIA EUGENIA ALVAREZ AYALA</v>
          </cell>
          <cell r="C2835">
            <v>3661763</v>
          </cell>
          <cell r="D2835">
            <v>0</v>
          </cell>
          <cell r="E2835">
            <v>0</v>
          </cell>
          <cell r="F2835">
            <v>3661763</v>
          </cell>
        </row>
        <row r="2836">
          <cell r="A2836">
            <v>40012234</v>
          </cell>
          <cell r="B2836" t="str">
            <v>FANNY  ZABALETA GONZALEZ</v>
          </cell>
          <cell r="C2836">
            <v>3661763</v>
          </cell>
          <cell r="D2836">
            <v>0</v>
          </cell>
          <cell r="E2836">
            <v>0</v>
          </cell>
          <cell r="F2836">
            <v>3661763</v>
          </cell>
        </row>
        <row r="2837">
          <cell r="A2837">
            <v>40012601</v>
          </cell>
          <cell r="B2837" t="str">
            <v>NELSY  NEIRA MORA</v>
          </cell>
          <cell r="C2837">
            <v>3661763</v>
          </cell>
          <cell r="D2837">
            <v>3661763</v>
          </cell>
          <cell r="E2837">
            <v>0</v>
          </cell>
          <cell r="F2837">
            <v>0</v>
          </cell>
        </row>
        <row r="2838">
          <cell r="A2838">
            <v>40012842</v>
          </cell>
          <cell r="B2838" t="str">
            <v>BERTHA CECILIA SANCHEZ DE URICOCHEA</v>
          </cell>
          <cell r="C2838">
            <v>3661763</v>
          </cell>
          <cell r="D2838">
            <v>0</v>
          </cell>
          <cell r="E2838">
            <v>0</v>
          </cell>
          <cell r="F2838">
            <v>3661763</v>
          </cell>
        </row>
        <row r="2839">
          <cell r="A2839">
            <v>40012886</v>
          </cell>
          <cell r="B2839" t="str">
            <v>ANA ELSA TIUSUBA BENITEZ</v>
          </cell>
          <cell r="C2839">
            <v>3215181</v>
          </cell>
          <cell r="D2839">
            <v>3215181</v>
          </cell>
          <cell r="E2839">
            <v>0</v>
          </cell>
          <cell r="F2839">
            <v>0</v>
          </cell>
        </row>
        <row r="2840">
          <cell r="A2840">
            <v>40013017</v>
          </cell>
          <cell r="B2840" t="str">
            <v>MARTHA CECILIA NIÑO ROJAS</v>
          </cell>
          <cell r="C2840">
            <v>5008752</v>
          </cell>
          <cell r="D2840">
            <v>0</v>
          </cell>
          <cell r="E2840">
            <v>0</v>
          </cell>
          <cell r="F2840">
            <v>5008752</v>
          </cell>
        </row>
        <row r="2841">
          <cell r="A2841">
            <v>40013311</v>
          </cell>
          <cell r="B2841" t="str">
            <v>LUZ MARINA BERNAL GRANADOS</v>
          </cell>
          <cell r="C2841">
            <v>3661763</v>
          </cell>
          <cell r="D2841">
            <v>3661763</v>
          </cell>
          <cell r="E2841">
            <v>0</v>
          </cell>
          <cell r="F2841">
            <v>0</v>
          </cell>
        </row>
        <row r="2842">
          <cell r="A2842">
            <v>40013335</v>
          </cell>
          <cell r="B2842" t="str">
            <v>MARIA LILIA MARTINEZ DE ROJAS</v>
          </cell>
          <cell r="C2842">
            <v>3803474</v>
          </cell>
          <cell r="D2842">
            <v>0</v>
          </cell>
          <cell r="E2842">
            <v>0</v>
          </cell>
          <cell r="F2842">
            <v>3803474</v>
          </cell>
        </row>
        <row r="2843">
          <cell r="A2843">
            <v>40013968</v>
          </cell>
          <cell r="B2843" t="str">
            <v xml:space="preserve">TRINIDAD DEL CARMEN RUIZ </v>
          </cell>
          <cell r="C2843">
            <v>3661763</v>
          </cell>
          <cell r="D2843">
            <v>3661763</v>
          </cell>
          <cell r="E2843">
            <v>0</v>
          </cell>
          <cell r="F2843">
            <v>0</v>
          </cell>
        </row>
        <row r="2844">
          <cell r="A2844">
            <v>40014076</v>
          </cell>
          <cell r="B2844" t="str">
            <v>TEODOLINDA  CASTELLANOS MOLINA</v>
          </cell>
          <cell r="C2844">
            <v>3661763</v>
          </cell>
          <cell r="D2844">
            <v>3661763</v>
          </cell>
          <cell r="E2844">
            <v>0</v>
          </cell>
          <cell r="F2844">
            <v>0</v>
          </cell>
        </row>
        <row r="2845">
          <cell r="A2845">
            <v>40014337</v>
          </cell>
          <cell r="B2845" t="str">
            <v>MARIA EFIGENIA LOPEZ DE GALVIS</v>
          </cell>
          <cell r="C2845">
            <v>7606948</v>
          </cell>
          <cell r="D2845">
            <v>0</v>
          </cell>
          <cell r="E2845">
            <v>3671763</v>
          </cell>
          <cell r="F2845">
            <v>11278711</v>
          </cell>
        </row>
        <row r="2846">
          <cell r="A2846">
            <v>40014428</v>
          </cell>
          <cell r="B2846" t="str">
            <v>FLOR DE MARIA CASTAÑEDA BLANCO</v>
          </cell>
          <cell r="C2846">
            <v>3661763</v>
          </cell>
          <cell r="D2846">
            <v>0</v>
          </cell>
          <cell r="E2846">
            <v>0</v>
          </cell>
          <cell r="F2846">
            <v>3661763</v>
          </cell>
        </row>
        <row r="2847">
          <cell r="A2847">
            <v>40014511</v>
          </cell>
          <cell r="B2847" t="str">
            <v>LUZ ARLETTE VEGA SALCEDO</v>
          </cell>
          <cell r="C2847">
            <v>3661763</v>
          </cell>
          <cell r="D2847">
            <v>3661763</v>
          </cell>
          <cell r="E2847">
            <v>0</v>
          </cell>
          <cell r="F2847">
            <v>0</v>
          </cell>
        </row>
        <row r="2848">
          <cell r="A2848">
            <v>40014690</v>
          </cell>
          <cell r="B2848" t="str">
            <v>ANA ELIA QUITO VIASUS</v>
          </cell>
          <cell r="C2848">
            <v>3803474</v>
          </cell>
          <cell r="D2848">
            <v>0</v>
          </cell>
          <cell r="E2848">
            <v>0</v>
          </cell>
          <cell r="F2848">
            <v>3803474</v>
          </cell>
        </row>
        <row r="2849">
          <cell r="A2849">
            <v>40014697</v>
          </cell>
          <cell r="B2849" t="str">
            <v>MARLENY  GONZALEZ MARTINEZ</v>
          </cell>
          <cell r="C2849">
            <v>3661763</v>
          </cell>
          <cell r="D2849">
            <v>3661763</v>
          </cell>
          <cell r="E2849">
            <v>0</v>
          </cell>
          <cell r="F2849">
            <v>0</v>
          </cell>
        </row>
        <row r="2850">
          <cell r="A2850">
            <v>40015170</v>
          </cell>
          <cell r="B2850" t="str">
            <v>LIDIA NOHEMI BARRERA MORA</v>
          </cell>
          <cell r="C2850">
            <v>3661763</v>
          </cell>
          <cell r="D2850">
            <v>3661763</v>
          </cell>
          <cell r="E2850">
            <v>0</v>
          </cell>
          <cell r="F2850">
            <v>0</v>
          </cell>
        </row>
        <row r="2851">
          <cell r="A2851">
            <v>40015430</v>
          </cell>
          <cell r="B2851" t="str">
            <v>GLADYS EMILIA TORRES HERNANDEZ</v>
          </cell>
          <cell r="C2851">
            <v>3661763</v>
          </cell>
          <cell r="D2851">
            <v>3661763</v>
          </cell>
          <cell r="E2851">
            <v>0</v>
          </cell>
          <cell r="F2851">
            <v>0</v>
          </cell>
        </row>
        <row r="2852">
          <cell r="A2852">
            <v>40016153</v>
          </cell>
          <cell r="B2852" t="str">
            <v>YOLANDA  URRUTIA BAQUERO</v>
          </cell>
          <cell r="C2852">
            <v>3661763</v>
          </cell>
          <cell r="D2852">
            <v>3661763</v>
          </cell>
          <cell r="E2852">
            <v>0</v>
          </cell>
          <cell r="F2852">
            <v>0</v>
          </cell>
        </row>
        <row r="2853">
          <cell r="A2853">
            <v>40016381</v>
          </cell>
          <cell r="B2853" t="str">
            <v>LUZ BETTY NAJAR RODRIGUEZ</v>
          </cell>
          <cell r="C2853">
            <v>3661763</v>
          </cell>
          <cell r="D2853">
            <v>3661763</v>
          </cell>
          <cell r="E2853">
            <v>0</v>
          </cell>
          <cell r="F2853">
            <v>0</v>
          </cell>
        </row>
        <row r="2854">
          <cell r="A2854">
            <v>40016497</v>
          </cell>
          <cell r="B2854" t="str">
            <v xml:space="preserve">OLGA LUCIA REYES </v>
          </cell>
          <cell r="C2854">
            <v>2027841</v>
          </cell>
          <cell r="D2854">
            <v>0</v>
          </cell>
          <cell r="E2854">
            <v>0</v>
          </cell>
          <cell r="F2854">
            <v>2027841</v>
          </cell>
        </row>
        <row r="2855">
          <cell r="A2855">
            <v>40016710</v>
          </cell>
          <cell r="B2855" t="str">
            <v>YOLANDA  GONZALEZ MARTINEZ</v>
          </cell>
          <cell r="C2855">
            <v>3215181</v>
          </cell>
          <cell r="D2855">
            <v>3215181</v>
          </cell>
          <cell r="E2855">
            <v>0</v>
          </cell>
          <cell r="F2855">
            <v>0</v>
          </cell>
        </row>
        <row r="2856">
          <cell r="A2856">
            <v>40016744</v>
          </cell>
          <cell r="B2856" t="str">
            <v>CLARA ESPERANZA MEJIA ARCHILA</v>
          </cell>
          <cell r="C2856">
            <v>3661763</v>
          </cell>
          <cell r="D2856">
            <v>3661763</v>
          </cell>
          <cell r="E2856">
            <v>0</v>
          </cell>
          <cell r="F2856">
            <v>0</v>
          </cell>
        </row>
        <row r="2857">
          <cell r="A2857">
            <v>40016839</v>
          </cell>
          <cell r="B2857" t="str">
            <v>LUZ MARINA MONROY GRANADOS</v>
          </cell>
          <cell r="C2857">
            <v>3803474</v>
          </cell>
          <cell r="D2857">
            <v>1775633</v>
          </cell>
          <cell r="E2857">
            <v>3803474</v>
          </cell>
          <cell r="F2857">
            <v>5831315</v>
          </cell>
        </row>
        <row r="2858">
          <cell r="A2858">
            <v>40016960</v>
          </cell>
          <cell r="B2858" t="str">
            <v>PAULINA  CIFUENTES RAMÍREZ</v>
          </cell>
          <cell r="C2858">
            <v>3661763</v>
          </cell>
          <cell r="D2858">
            <v>3661763</v>
          </cell>
          <cell r="E2858">
            <v>0</v>
          </cell>
          <cell r="F2858">
            <v>0</v>
          </cell>
        </row>
        <row r="2859">
          <cell r="A2859">
            <v>40017944</v>
          </cell>
          <cell r="B2859" t="str">
            <v>ROSA MARY VANEGAS HUERTAS</v>
          </cell>
          <cell r="C2859">
            <v>3803474</v>
          </cell>
          <cell r="D2859">
            <v>0</v>
          </cell>
          <cell r="E2859">
            <v>0</v>
          </cell>
          <cell r="F2859">
            <v>3803474</v>
          </cell>
        </row>
        <row r="2860">
          <cell r="A2860">
            <v>40018423</v>
          </cell>
          <cell r="B2860" t="str">
            <v>MARIA CLAUDIA BECERRA DE GOMEZ</v>
          </cell>
          <cell r="C2860">
            <v>3661763</v>
          </cell>
          <cell r="D2860">
            <v>3661763</v>
          </cell>
          <cell r="E2860">
            <v>0</v>
          </cell>
          <cell r="F2860">
            <v>0</v>
          </cell>
        </row>
        <row r="2861">
          <cell r="A2861">
            <v>40018551</v>
          </cell>
          <cell r="B2861" t="str">
            <v xml:space="preserve">NELCY EXCELINA SANCHEZ </v>
          </cell>
          <cell r="C2861">
            <v>3661763</v>
          </cell>
          <cell r="D2861">
            <v>3661763</v>
          </cell>
          <cell r="E2861">
            <v>0</v>
          </cell>
          <cell r="F2861">
            <v>0</v>
          </cell>
        </row>
        <row r="2862">
          <cell r="A2862">
            <v>40018564</v>
          </cell>
          <cell r="B2862" t="str">
            <v>MARTHA INES MARTINEZ TORRES</v>
          </cell>
          <cell r="C2862">
            <v>3215181</v>
          </cell>
          <cell r="D2862">
            <v>3215181</v>
          </cell>
          <cell r="E2862">
            <v>0</v>
          </cell>
          <cell r="F2862">
            <v>0</v>
          </cell>
        </row>
        <row r="2863">
          <cell r="A2863">
            <v>40018677</v>
          </cell>
          <cell r="B2863" t="str">
            <v>ESPERANZA  CASTELLANOS RODRIGUEZ</v>
          </cell>
          <cell r="C2863">
            <v>3661763</v>
          </cell>
          <cell r="D2863">
            <v>0</v>
          </cell>
          <cell r="E2863">
            <v>0</v>
          </cell>
          <cell r="F2863">
            <v>3661763</v>
          </cell>
        </row>
        <row r="2864">
          <cell r="A2864">
            <v>40018894</v>
          </cell>
          <cell r="B2864" t="str">
            <v>CARMEN CECILIA GARCIA TORRES</v>
          </cell>
          <cell r="C2864">
            <v>3803474</v>
          </cell>
          <cell r="D2864">
            <v>3803474</v>
          </cell>
          <cell r="E2864">
            <v>0</v>
          </cell>
          <cell r="F2864">
            <v>0</v>
          </cell>
        </row>
        <row r="2865">
          <cell r="A2865">
            <v>40019015</v>
          </cell>
          <cell r="B2865" t="str">
            <v>SANDRA ELIZABETH CIPAGUATA ROJAS</v>
          </cell>
          <cell r="C2865">
            <v>3661763</v>
          </cell>
          <cell r="D2865">
            <v>3661763</v>
          </cell>
          <cell r="E2865">
            <v>0</v>
          </cell>
          <cell r="F2865">
            <v>0</v>
          </cell>
        </row>
        <row r="2866">
          <cell r="A2866">
            <v>40019397</v>
          </cell>
          <cell r="B2866" t="str">
            <v>NUBIA YOMAR PLAZAS GOMEZ</v>
          </cell>
          <cell r="C2866">
            <v>3803474</v>
          </cell>
          <cell r="D2866">
            <v>3803474</v>
          </cell>
          <cell r="E2866">
            <v>0</v>
          </cell>
          <cell r="F2866">
            <v>0</v>
          </cell>
        </row>
        <row r="2867">
          <cell r="A2867">
            <v>40019619</v>
          </cell>
          <cell r="B2867" t="str">
            <v xml:space="preserve">CLARA CECILIA APARICIO </v>
          </cell>
          <cell r="C2867">
            <v>3803474</v>
          </cell>
          <cell r="D2867">
            <v>0</v>
          </cell>
          <cell r="E2867">
            <v>0</v>
          </cell>
          <cell r="F2867">
            <v>3803474</v>
          </cell>
        </row>
        <row r="2868">
          <cell r="A2868">
            <v>40019799</v>
          </cell>
          <cell r="B2868" t="str">
            <v xml:space="preserve">GRACIELA  CAMARGO </v>
          </cell>
          <cell r="C2868">
            <v>3661763</v>
          </cell>
          <cell r="D2868">
            <v>3661763</v>
          </cell>
          <cell r="E2868">
            <v>0</v>
          </cell>
          <cell r="F2868">
            <v>0</v>
          </cell>
        </row>
        <row r="2869">
          <cell r="A2869">
            <v>40019866</v>
          </cell>
          <cell r="B2869" t="str">
            <v>MYRIAM DEL CARMEN GAMBA CELIS</v>
          </cell>
          <cell r="C2869">
            <v>3661763</v>
          </cell>
          <cell r="D2869">
            <v>3661763</v>
          </cell>
          <cell r="E2869">
            <v>0</v>
          </cell>
          <cell r="F2869">
            <v>0</v>
          </cell>
        </row>
        <row r="2870">
          <cell r="A2870">
            <v>40020009</v>
          </cell>
          <cell r="B2870" t="str">
            <v>NUBIA ESPERANZA ALVAREZ CAMARGO</v>
          </cell>
          <cell r="C2870">
            <v>3661763</v>
          </cell>
          <cell r="D2870">
            <v>3661763</v>
          </cell>
          <cell r="E2870">
            <v>0</v>
          </cell>
          <cell r="F2870">
            <v>0</v>
          </cell>
        </row>
        <row r="2871">
          <cell r="A2871">
            <v>40020024</v>
          </cell>
          <cell r="B2871" t="str">
            <v>ANA PAULINA PAEZ PARRA</v>
          </cell>
          <cell r="C2871">
            <v>3661763</v>
          </cell>
          <cell r="D2871">
            <v>3661763</v>
          </cell>
          <cell r="E2871">
            <v>0</v>
          </cell>
          <cell r="F2871">
            <v>0</v>
          </cell>
        </row>
        <row r="2872">
          <cell r="A2872">
            <v>40020196</v>
          </cell>
          <cell r="B2872" t="str">
            <v>CARMEN ALICIA TORRES DE RODRIGUEZ</v>
          </cell>
          <cell r="C2872">
            <v>3661763</v>
          </cell>
          <cell r="D2872">
            <v>0</v>
          </cell>
          <cell r="E2872">
            <v>0</v>
          </cell>
          <cell r="F2872">
            <v>3661763</v>
          </cell>
        </row>
        <row r="2873">
          <cell r="A2873">
            <v>40020487</v>
          </cell>
          <cell r="B2873" t="str">
            <v>MARTHA LIGIA NOY MARTINEZ</v>
          </cell>
          <cell r="C2873">
            <v>3661763</v>
          </cell>
          <cell r="D2873">
            <v>3661763</v>
          </cell>
          <cell r="E2873">
            <v>0</v>
          </cell>
          <cell r="F2873">
            <v>0</v>
          </cell>
        </row>
        <row r="2874">
          <cell r="A2874">
            <v>40020507</v>
          </cell>
          <cell r="B2874" t="str">
            <v>MERCEDES DE JESUS CUERVO ARIAS</v>
          </cell>
          <cell r="C2874">
            <v>3661763</v>
          </cell>
          <cell r="D2874">
            <v>0</v>
          </cell>
          <cell r="E2874">
            <v>0</v>
          </cell>
          <cell r="F2874">
            <v>3661763</v>
          </cell>
        </row>
        <row r="2875">
          <cell r="A2875">
            <v>40020545</v>
          </cell>
          <cell r="B2875" t="str">
            <v>MARTHA CECILIA GARCIA MORENO</v>
          </cell>
          <cell r="C2875">
            <v>4351378</v>
          </cell>
          <cell r="D2875">
            <v>0</v>
          </cell>
          <cell r="E2875">
            <v>0</v>
          </cell>
          <cell r="F2875">
            <v>4351378</v>
          </cell>
        </row>
        <row r="2876">
          <cell r="A2876">
            <v>40020619</v>
          </cell>
          <cell r="B2876" t="str">
            <v>OLGA ESPERANZA NEIRA MORA</v>
          </cell>
          <cell r="C2876">
            <v>3661763</v>
          </cell>
          <cell r="D2876">
            <v>3661763</v>
          </cell>
          <cell r="E2876">
            <v>0</v>
          </cell>
          <cell r="F2876">
            <v>0</v>
          </cell>
        </row>
        <row r="2877">
          <cell r="A2877">
            <v>40020663</v>
          </cell>
          <cell r="B2877" t="str">
            <v>MARIA GLADYS NINO GONZALEZ</v>
          </cell>
          <cell r="C2877">
            <v>3661763</v>
          </cell>
          <cell r="D2877">
            <v>3661763</v>
          </cell>
          <cell r="E2877">
            <v>0</v>
          </cell>
          <cell r="F2877">
            <v>0</v>
          </cell>
        </row>
        <row r="2878">
          <cell r="A2878">
            <v>40020810</v>
          </cell>
          <cell r="B2878" t="str">
            <v>MARIA INES PEREZ VELANDIA</v>
          </cell>
          <cell r="C2878">
            <v>3803474.5</v>
          </cell>
          <cell r="D2878">
            <v>3803474.5</v>
          </cell>
          <cell r="E2878">
            <v>0</v>
          </cell>
          <cell r="F2878">
            <v>0</v>
          </cell>
        </row>
        <row r="2879">
          <cell r="A2879">
            <v>40020994</v>
          </cell>
          <cell r="B2879" t="str">
            <v>LUZ NEYBEY LOPEZ NOVOA</v>
          </cell>
          <cell r="C2879">
            <v>3661763</v>
          </cell>
          <cell r="D2879">
            <v>0</v>
          </cell>
          <cell r="E2879">
            <v>0</v>
          </cell>
          <cell r="F2879">
            <v>3661763</v>
          </cell>
        </row>
        <row r="2880">
          <cell r="A2880">
            <v>40021225</v>
          </cell>
          <cell r="B2880" t="str">
            <v>GLADYS LUCIA MARTINEZ QUINTERO</v>
          </cell>
          <cell r="C2880">
            <v>3215181</v>
          </cell>
          <cell r="D2880">
            <v>3215181</v>
          </cell>
          <cell r="E2880">
            <v>0</v>
          </cell>
          <cell r="F2880">
            <v>0</v>
          </cell>
        </row>
        <row r="2881">
          <cell r="A2881">
            <v>40021676</v>
          </cell>
          <cell r="B2881" t="str">
            <v>FLOR ELISA MESA CAMARGO</v>
          </cell>
          <cell r="C2881">
            <v>3215181</v>
          </cell>
          <cell r="D2881">
            <v>3215181</v>
          </cell>
          <cell r="E2881">
            <v>0</v>
          </cell>
          <cell r="F2881">
            <v>0</v>
          </cell>
        </row>
        <row r="2882">
          <cell r="A2882">
            <v>40021847</v>
          </cell>
          <cell r="B2882" t="str">
            <v>HELIDA  ALVAREZ AVILA</v>
          </cell>
          <cell r="C2882">
            <v>3661763</v>
          </cell>
          <cell r="D2882">
            <v>3661763</v>
          </cell>
          <cell r="E2882">
            <v>0</v>
          </cell>
          <cell r="F2882">
            <v>0</v>
          </cell>
        </row>
        <row r="2883">
          <cell r="A2883">
            <v>40022011</v>
          </cell>
          <cell r="B2883" t="str">
            <v>GLORIA STELLA NOY MARTINEZ</v>
          </cell>
          <cell r="C2883">
            <v>3661763</v>
          </cell>
          <cell r="D2883">
            <v>3661763</v>
          </cell>
          <cell r="E2883">
            <v>0</v>
          </cell>
          <cell r="F2883">
            <v>0</v>
          </cell>
        </row>
        <row r="2884">
          <cell r="A2884">
            <v>40022033</v>
          </cell>
          <cell r="B2884" t="str">
            <v>DORIS AMPARO BERNAL BERNAL</v>
          </cell>
          <cell r="C2884">
            <v>3215181</v>
          </cell>
          <cell r="D2884">
            <v>3215181</v>
          </cell>
          <cell r="E2884">
            <v>0</v>
          </cell>
          <cell r="F2884">
            <v>0</v>
          </cell>
        </row>
        <row r="2885">
          <cell r="A2885">
            <v>40022167</v>
          </cell>
          <cell r="B2885" t="str">
            <v>AURA YANETH GALLO GOMEZ</v>
          </cell>
          <cell r="C2885">
            <v>9958012</v>
          </cell>
          <cell r="D2885">
            <v>9958012</v>
          </cell>
          <cell r="E2885">
            <v>0</v>
          </cell>
          <cell r="F2885">
            <v>0</v>
          </cell>
        </row>
        <row r="2886">
          <cell r="A2886">
            <v>40022198</v>
          </cell>
          <cell r="B2886" t="str">
            <v>MYRIAM CONSUELO OTALORA ALTOLINEZ</v>
          </cell>
          <cell r="C2886">
            <v>1879805</v>
          </cell>
          <cell r="D2886">
            <v>1879805</v>
          </cell>
          <cell r="E2886">
            <v>0</v>
          </cell>
          <cell r="F2886">
            <v>0</v>
          </cell>
        </row>
        <row r="2887">
          <cell r="A2887">
            <v>40023122</v>
          </cell>
          <cell r="B2887" t="str">
            <v>MARTA ISABEL MARTINEZ REINA</v>
          </cell>
          <cell r="C2887">
            <v>3958709</v>
          </cell>
          <cell r="D2887">
            <v>3958709</v>
          </cell>
          <cell r="E2887">
            <v>0</v>
          </cell>
          <cell r="F2887">
            <v>0</v>
          </cell>
        </row>
        <row r="2888">
          <cell r="A2888">
            <v>40023458</v>
          </cell>
          <cell r="B2888" t="str">
            <v>ROSALBA  PAEZ GUERRA</v>
          </cell>
          <cell r="C2888">
            <v>3661763</v>
          </cell>
          <cell r="D2888">
            <v>3661763</v>
          </cell>
          <cell r="E2888">
            <v>0</v>
          </cell>
          <cell r="F2888">
            <v>0</v>
          </cell>
        </row>
        <row r="2889">
          <cell r="A2889">
            <v>40023504</v>
          </cell>
          <cell r="B2889" t="str">
            <v>GLORIA MARIA CASTILLO SANCHEZ</v>
          </cell>
          <cell r="C2889">
            <v>3661763</v>
          </cell>
          <cell r="D2889">
            <v>3661763</v>
          </cell>
          <cell r="E2889">
            <v>0</v>
          </cell>
          <cell r="F2889">
            <v>0</v>
          </cell>
        </row>
        <row r="2890">
          <cell r="A2890">
            <v>40023536</v>
          </cell>
          <cell r="B2890" t="str">
            <v>ANA MIREYA SUAREZ CUADROS</v>
          </cell>
          <cell r="C2890">
            <v>3661763</v>
          </cell>
          <cell r="D2890">
            <v>3661763</v>
          </cell>
          <cell r="E2890">
            <v>0</v>
          </cell>
          <cell r="F2890">
            <v>0</v>
          </cell>
        </row>
        <row r="2891">
          <cell r="A2891">
            <v>40023537</v>
          </cell>
          <cell r="B2891" t="str">
            <v>MARIA DEL CARMEN RUIZ BUITRAGO</v>
          </cell>
          <cell r="C2891">
            <v>7606948</v>
          </cell>
          <cell r="D2891">
            <v>7606948</v>
          </cell>
          <cell r="E2891">
            <v>0</v>
          </cell>
          <cell r="F2891">
            <v>0</v>
          </cell>
        </row>
        <row r="2892">
          <cell r="A2892">
            <v>40023808</v>
          </cell>
          <cell r="B2892" t="str">
            <v xml:space="preserve">ANA DOLORES ESTUPIÑAN </v>
          </cell>
          <cell r="C2892">
            <v>3661763</v>
          </cell>
          <cell r="D2892">
            <v>0</v>
          </cell>
          <cell r="E2892">
            <v>0</v>
          </cell>
          <cell r="F2892">
            <v>3661763</v>
          </cell>
        </row>
        <row r="2893">
          <cell r="A2893">
            <v>40024976</v>
          </cell>
          <cell r="B2893" t="str">
            <v>ZAIDA  ESPITIA ZARATE</v>
          </cell>
          <cell r="C2893">
            <v>1879805</v>
          </cell>
          <cell r="D2893">
            <v>1879805</v>
          </cell>
          <cell r="E2893">
            <v>0</v>
          </cell>
          <cell r="F2893">
            <v>0</v>
          </cell>
        </row>
        <row r="2894">
          <cell r="A2894">
            <v>40024979</v>
          </cell>
          <cell r="B2894" t="str">
            <v>ELSY LEONOR GONZALEZ CUERVO</v>
          </cell>
          <cell r="C2894">
            <v>3803474</v>
          </cell>
          <cell r="D2894">
            <v>3803474</v>
          </cell>
          <cell r="E2894">
            <v>0</v>
          </cell>
          <cell r="F2894">
            <v>0</v>
          </cell>
        </row>
        <row r="2895">
          <cell r="A2895">
            <v>40024980</v>
          </cell>
          <cell r="B2895" t="str">
            <v>MARÍA ESMERALDA BUITRAGO ORTEGA</v>
          </cell>
          <cell r="C2895">
            <v>3661763</v>
          </cell>
          <cell r="D2895">
            <v>3661763</v>
          </cell>
          <cell r="E2895">
            <v>0</v>
          </cell>
          <cell r="F2895">
            <v>0</v>
          </cell>
        </row>
        <row r="2896">
          <cell r="A2896">
            <v>40025990</v>
          </cell>
          <cell r="B2896" t="str">
            <v xml:space="preserve">MARIA DEL PILAR DE LA CONCEPCIÓN QUINTERO </v>
          </cell>
          <cell r="C2896">
            <v>3215181</v>
          </cell>
          <cell r="D2896">
            <v>0</v>
          </cell>
          <cell r="E2896">
            <v>0</v>
          </cell>
          <cell r="F2896">
            <v>3215181</v>
          </cell>
        </row>
        <row r="2897">
          <cell r="A2897">
            <v>40026249</v>
          </cell>
          <cell r="B2897" t="str">
            <v xml:space="preserve">ANA PILAR CARRANZA </v>
          </cell>
          <cell r="C2897">
            <v>3661763</v>
          </cell>
          <cell r="D2897">
            <v>3661763</v>
          </cell>
          <cell r="E2897">
            <v>0</v>
          </cell>
          <cell r="F2897">
            <v>0</v>
          </cell>
        </row>
        <row r="2898">
          <cell r="A2898">
            <v>40026892</v>
          </cell>
          <cell r="B2898" t="str">
            <v>CECILIA ESTHER GAONA RAMIREZ</v>
          </cell>
          <cell r="C2898">
            <v>3661763</v>
          </cell>
          <cell r="D2898">
            <v>3661763</v>
          </cell>
          <cell r="E2898">
            <v>0</v>
          </cell>
          <cell r="F2898">
            <v>0</v>
          </cell>
        </row>
        <row r="2899">
          <cell r="A2899">
            <v>40027013</v>
          </cell>
          <cell r="B2899" t="str">
            <v>MARTHA LUCIA ARIAS LOPEZ</v>
          </cell>
          <cell r="C2899">
            <v>1879805</v>
          </cell>
          <cell r="D2899">
            <v>1879805</v>
          </cell>
          <cell r="E2899">
            <v>0</v>
          </cell>
          <cell r="F2899">
            <v>0</v>
          </cell>
        </row>
        <row r="2900">
          <cell r="A2900">
            <v>40027442</v>
          </cell>
          <cell r="B2900" t="str">
            <v>MARTHA YANETH CASTELLANOS NIÑOS</v>
          </cell>
          <cell r="C2900">
            <v>3215181</v>
          </cell>
          <cell r="D2900">
            <v>3215181</v>
          </cell>
          <cell r="E2900">
            <v>0</v>
          </cell>
          <cell r="F2900">
            <v>0</v>
          </cell>
        </row>
        <row r="2901">
          <cell r="A2901">
            <v>40027454</v>
          </cell>
          <cell r="B2901" t="str">
            <v>NUBIA STELLA GIL FINO</v>
          </cell>
          <cell r="C2901">
            <v>3215181</v>
          </cell>
          <cell r="D2901">
            <v>0</v>
          </cell>
          <cell r="E2901">
            <v>0</v>
          </cell>
          <cell r="F2901">
            <v>3215181</v>
          </cell>
        </row>
        <row r="2902">
          <cell r="A2902">
            <v>40027716</v>
          </cell>
          <cell r="B2902" t="str">
            <v>MARIA EUGENIA QUITO OTALORA</v>
          </cell>
          <cell r="C2902">
            <v>3661763</v>
          </cell>
          <cell r="D2902">
            <v>3661763</v>
          </cell>
          <cell r="E2902">
            <v>0</v>
          </cell>
          <cell r="F2902">
            <v>0</v>
          </cell>
        </row>
        <row r="2903">
          <cell r="A2903">
            <v>40028228</v>
          </cell>
          <cell r="B2903" t="str">
            <v>LUZ MARY LADINO QUINTERO</v>
          </cell>
          <cell r="C2903">
            <v>4055681</v>
          </cell>
          <cell r="D2903">
            <v>0</v>
          </cell>
          <cell r="E2903">
            <v>0</v>
          </cell>
          <cell r="F2903">
            <v>4055681</v>
          </cell>
        </row>
        <row r="2904">
          <cell r="A2904">
            <v>40028455</v>
          </cell>
          <cell r="B2904" t="str">
            <v>DENICE IDALY BORDA AZUARAZ</v>
          </cell>
          <cell r="C2904">
            <v>2027841</v>
          </cell>
          <cell r="D2904">
            <v>0</v>
          </cell>
          <cell r="E2904">
            <v>0</v>
          </cell>
          <cell r="F2904">
            <v>2027841</v>
          </cell>
        </row>
        <row r="2905">
          <cell r="A2905">
            <v>40030099</v>
          </cell>
          <cell r="B2905" t="str">
            <v>LIDA IVONNE SALAMANCA GARCIA</v>
          </cell>
          <cell r="C2905">
            <v>3803474</v>
          </cell>
          <cell r="D2905">
            <v>0</v>
          </cell>
          <cell r="E2905">
            <v>0</v>
          </cell>
          <cell r="F2905">
            <v>3803474</v>
          </cell>
        </row>
        <row r="2906">
          <cell r="A2906">
            <v>40030730</v>
          </cell>
          <cell r="B2906" t="str">
            <v>MARIA CRUZ MONGUI JOYA</v>
          </cell>
          <cell r="C2906">
            <v>3661763</v>
          </cell>
          <cell r="D2906">
            <v>3661763</v>
          </cell>
          <cell r="E2906">
            <v>0</v>
          </cell>
          <cell r="F2906">
            <v>0</v>
          </cell>
        </row>
        <row r="2907">
          <cell r="A2907">
            <v>40030805</v>
          </cell>
          <cell r="B2907" t="str">
            <v>MARIA ENID ROJAS HERNANDEZ</v>
          </cell>
          <cell r="C2907">
            <v>3803474</v>
          </cell>
          <cell r="D2907">
            <v>3803474</v>
          </cell>
          <cell r="E2907">
            <v>0</v>
          </cell>
          <cell r="F2907">
            <v>0</v>
          </cell>
        </row>
        <row r="2908">
          <cell r="A2908">
            <v>40032340</v>
          </cell>
          <cell r="B2908" t="str">
            <v>LIDA JANETH GUEVARA CAMARGO</v>
          </cell>
          <cell r="C2908">
            <v>3661763</v>
          </cell>
          <cell r="D2908">
            <v>3661763</v>
          </cell>
          <cell r="E2908">
            <v>0</v>
          </cell>
          <cell r="F2908">
            <v>0</v>
          </cell>
        </row>
        <row r="2909">
          <cell r="A2909">
            <v>40033051</v>
          </cell>
          <cell r="B2909" t="str">
            <v>ADRIANA  RODRIGUEZ BAEZ</v>
          </cell>
          <cell r="C2909">
            <v>1879805</v>
          </cell>
          <cell r="D2909">
            <v>1879805</v>
          </cell>
          <cell r="E2909">
            <v>0</v>
          </cell>
          <cell r="F2909">
            <v>0</v>
          </cell>
        </row>
        <row r="2910">
          <cell r="A2910">
            <v>40033280</v>
          </cell>
          <cell r="B2910" t="str">
            <v>DOLLY YASMIN GONZALEZ SANDOVAL</v>
          </cell>
          <cell r="C2910">
            <v>1879805</v>
          </cell>
          <cell r="D2910">
            <v>1879805</v>
          </cell>
          <cell r="E2910">
            <v>0</v>
          </cell>
          <cell r="F2910">
            <v>0</v>
          </cell>
        </row>
        <row r="2911">
          <cell r="A2911">
            <v>40033709</v>
          </cell>
          <cell r="B2911" t="str">
            <v>CLAUDIA CONSUELO PARADA ARIAS</v>
          </cell>
          <cell r="C2911">
            <v>3410965</v>
          </cell>
          <cell r="D2911">
            <v>3410965</v>
          </cell>
          <cell r="E2911">
            <v>0</v>
          </cell>
          <cell r="F2911">
            <v>0</v>
          </cell>
        </row>
        <row r="2912">
          <cell r="A2912">
            <v>40033790</v>
          </cell>
          <cell r="B2912" t="str">
            <v xml:space="preserve">JACQUELINE MOLANO BARINAS </v>
          </cell>
          <cell r="C2912">
            <v>2027841</v>
          </cell>
          <cell r="D2912">
            <v>0</v>
          </cell>
          <cell r="E2912">
            <v>0</v>
          </cell>
          <cell r="F2912">
            <v>2027841</v>
          </cell>
        </row>
        <row r="2913">
          <cell r="A2913">
            <v>40034657</v>
          </cell>
          <cell r="B2913" t="str">
            <v>MARIA GIZETH MOLINA MOLINA</v>
          </cell>
          <cell r="C2913">
            <v>3803474</v>
          </cell>
          <cell r="D2913">
            <v>0</v>
          </cell>
          <cell r="E2913">
            <v>0</v>
          </cell>
          <cell r="F2913">
            <v>3803474</v>
          </cell>
        </row>
        <row r="2914">
          <cell r="A2914">
            <v>40034983</v>
          </cell>
          <cell r="B2914" t="str">
            <v>STELLA  GALINDO VELASCO</v>
          </cell>
          <cell r="C2914">
            <v>1879805</v>
          </cell>
          <cell r="D2914">
            <v>1879805</v>
          </cell>
          <cell r="E2914">
            <v>0</v>
          </cell>
          <cell r="F2914">
            <v>0</v>
          </cell>
        </row>
        <row r="2915">
          <cell r="A2915">
            <v>40035213</v>
          </cell>
          <cell r="B2915" t="str">
            <v>NURY PATRICIA VARGAS ALFONSO</v>
          </cell>
          <cell r="C2915">
            <v>2027841</v>
          </cell>
          <cell r="D2915">
            <v>2027841</v>
          </cell>
          <cell r="E2915">
            <v>0</v>
          </cell>
          <cell r="F2915">
            <v>0</v>
          </cell>
        </row>
        <row r="2916">
          <cell r="A2916">
            <v>40036178</v>
          </cell>
          <cell r="B2916" t="str">
            <v>SANDRA  FUQUENE SUSPES</v>
          </cell>
          <cell r="C2916">
            <v>3803474</v>
          </cell>
          <cell r="D2916">
            <v>3803474</v>
          </cell>
          <cell r="E2916">
            <v>0</v>
          </cell>
          <cell r="F2916">
            <v>0</v>
          </cell>
        </row>
        <row r="2917">
          <cell r="A2917">
            <v>40038251</v>
          </cell>
          <cell r="B2917" t="str">
            <v>HILDA NAHIR FORERO BUITRAGO</v>
          </cell>
          <cell r="C2917">
            <v>7606948</v>
          </cell>
          <cell r="D2917">
            <v>0</v>
          </cell>
          <cell r="E2917">
            <v>0</v>
          </cell>
          <cell r="F2917">
            <v>7606948</v>
          </cell>
        </row>
        <row r="2918">
          <cell r="A2918">
            <v>40038432</v>
          </cell>
          <cell r="B2918" t="str">
            <v>MARITZA  BOLIVAR NOGUERA</v>
          </cell>
          <cell r="C2918">
            <v>3803474</v>
          </cell>
          <cell r="D2918">
            <v>3803474</v>
          </cell>
          <cell r="E2918">
            <v>0</v>
          </cell>
          <cell r="F2918">
            <v>0</v>
          </cell>
        </row>
        <row r="2919">
          <cell r="A2919">
            <v>40042574</v>
          </cell>
          <cell r="B2919" t="str">
            <v>AURA MILENA CALVO RIVERA</v>
          </cell>
          <cell r="C2919">
            <v>3946649</v>
          </cell>
          <cell r="D2919">
            <v>3946649</v>
          </cell>
          <cell r="E2919">
            <v>0</v>
          </cell>
          <cell r="F2919">
            <v>0</v>
          </cell>
        </row>
        <row r="2920">
          <cell r="A2920">
            <v>40044299</v>
          </cell>
          <cell r="B2920" t="str">
            <v>NUBIA LILIANA MONTERO YANQUEN</v>
          </cell>
          <cell r="C2920">
            <v>3946649</v>
          </cell>
          <cell r="D2920">
            <v>0</v>
          </cell>
          <cell r="E2920">
            <v>0</v>
          </cell>
          <cell r="F2920">
            <v>3946649</v>
          </cell>
        </row>
        <row r="2921">
          <cell r="A2921">
            <v>40044559</v>
          </cell>
          <cell r="B2921" t="str">
            <v>DORIS YANETH RODRIGUEZ FERRO</v>
          </cell>
          <cell r="C2921">
            <v>0</v>
          </cell>
          <cell r="D2921">
            <v>0</v>
          </cell>
          <cell r="E2921">
            <v>2027841</v>
          </cell>
          <cell r="F2921">
            <v>2027841</v>
          </cell>
        </row>
        <row r="2922">
          <cell r="A2922">
            <v>40044861</v>
          </cell>
          <cell r="B2922" t="str">
            <v>SHIRLEY  SIERRA UMAÑA</v>
          </cell>
          <cell r="C2922">
            <v>6131487</v>
          </cell>
          <cell r="D2922">
            <v>6131487</v>
          </cell>
          <cell r="E2922">
            <v>0</v>
          </cell>
          <cell r="F2922">
            <v>0</v>
          </cell>
        </row>
        <row r="2923">
          <cell r="A2923">
            <v>40044885</v>
          </cell>
          <cell r="B2923" t="str">
            <v>CAROLINA  MONTENEGRO RODRIGUEZ</v>
          </cell>
          <cell r="C2923">
            <v>2027841</v>
          </cell>
          <cell r="D2923">
            <v>2027841</v>
          </cell>
          <cell r="E2923">
            <v>0</v>
          </cell>
          <cell r="F2923">
            <v>0</v>
          </cell>
        </row>
        <row r="2924">
          <cell r="A2924">
            <v>40046465</v>
          </cell>
          <cell r="B2924" t="str">
            <v>MARIA ISABEL JIMENEZ PATIÑO</v>
          </cell>
          <cell r="C2924">
            <v>2027841</v>
          </cell>
          <cell r="D2924">
            <v>0</v>
          </cell>
          <cell r="E2924">
            <v>0</v>
          </cell>
          <cell r="F2924">
            <v>2027841</v>
          </cell>
        </row>
        <row r="2925">
          <cell r="A2925">
            <v>40047258</v>
          </cell>
          <cell r="B2925" t="str">
            <v>EDITH CONSUELO ROJAS OCHOA</v>
          </cell>
          <cell r="C2925">
            <v>3102256</v>
          </cell>
          <cell r="D2925">
            <v>3102256</v>
          </cell>
          <cell r="E2925">
            <v>0</v>
          </cell>
          <cell r="F2925">
            <v>0</v>
          </cell>
        </row>
        <row r="2926">
          <cell r="A2926">
            <v>40047442</v>
          </cell>
          <cell r="B2926" t="str">
            <v xml:space="preserve">OFELIA MARIA DIAZ </v>
          </cell>
          <cell r="C2926">
            <v>7776501</v>
          </cell>
          <cell r="D2926">
            <v>7776501</v>
          </cell>
          <cell r="E2926">
            <v>0</v>
          </cell>
          <cell r="F2926">
            <v>0</v>
          </cell>
        </row>
        <row r="2927">
          <cell r="A2927">
            <v>40048168</v>
          </cell>
          <cell r="B2927" t="str">
            <v>ANA MARIA BUITRAGO CASTAÑEDA</v>
          </cell>
          <cell r="C2927">
            <v>2027841</v>
          </cell>
          <cell r="D2927">
            <v>0</v>
          </cell>
          <cell r="E2927">
            <v>0</v>
          </cell>
          <cell r="F2927">
            <v>2027841</v>
          </cell>
        </row>
        <row r="2928">
          <cell r="A2928">
            <v>40048561</v>
          </cell>
          <cell r="B2928" t="str">
            <v xml:space="preserve">SANDRA MIREYA SALCEDO </v>
          </cell>
          <cell r="C2928">
            <v>1879805</v>
          </cell>
          <cell r="D2928">
            <v>0</v>
          </cell>
          <cell r="E2928">
            <v>0</v>
          </cell>
          <cell r="F2928">
            <v>1879805</v>
          </cell>
        </row>
        <row r="2929">
          <cell r="A2929">
            <v>40048724</v>
          </cell>
          <cell r="B2929" t="str">
            <v>DEISY JULIETA PARADA SIERRA</v>
          </cell>
          <cell r="C2929">
            <v>4055681</v>
          </cell>
          <cell r="D2929">
            <v>0</v>
          </cell>
          <cell r="E2929">
            <v>0</v>
          </cell>
          <cell r="F2929">
            <v>4055681</v>
          </cell>
        </row>
        <row r="2930">
          <cell r="A2930">
            <v>40050539</v>
          </cell>
          <cell r="B2930" t="str">
            <v>ANA HERLINDA GALINDO RAMIREZ</v>
          </cell>
          <cell r="C2930">
            <v>2027841</v>
          </cell>
          <cell r="D2930">
            <v>0</v>
          </cell>
          <cell r="E2930">
            <v>0</v>
          </cell>
          <cell r="F2930">
            <v>2027841</v>
          </cell>
        </row>
        <row r="2931">
          <cell r="A2931">
            <v>40075503</v>
          </cell>
          <cell r="B2931" t="str">
            <v>LUZ EVENIDE RAMIREZ GARZON</v>
          </cell>
          <cell r="C2931">
            <v>9294211</v>
          </cell>
          <cell r="D2931">
            <v>0</v>
          </cell>
          <cell r="E2931">
            <v>0</v>
          </cell>
          <cell r="F2931">
            <v>9294211</v>
          </cell>
        </row>
        <row r="2932">
          <cell r="A2932">
            <v>40356956</v>
          </cell>
          <cell r="B2932" t="str">
            <v>CARMEN ALICIA ALBA RODRIGUEZ</v>
          </cell>
          <cell r="C2932">
            <v>26743431</v>
          </cell>
          <cell r="D2932">
            <v>0</v>
          </cell>
          <cell r="E2932">
            <v>0</v>
          </cell>
          <cell r="F2932">
            <v>26743431</v>
          </cell>
        </row>
        <row r="2933">
          <cell r="A2933">
            <v>40381404</v>
          </cell>
          <cell r="B2933" t="str">
            <v>ALMEIDA  PEREZ ROMERO</v>
          </cell>
          <cell r="C2933">
            <v>64756689</v>
          </cell>
          <cell r="D2933">
            <v>64756689</v>
          </cell>
          <cell r="E2933">
            <v>0</v>
          </cell>
          <cell r="F2933">
            <v>0</v>
          </cell>
        </row>
        <row r="2934">
          <cell r="A2934">
            <v>40387467</v>
          </cell>
          <cell r="B2934" t="str">
            <v>ANGELICA PATRICIA CUELLAR RAMIREZ</v>
          </cell>
          <cell r="C2934">
            <v>20493434</v>
          </cell>
          <cell r="D2934">
            <v>0</v>
          </cell>
          <cell r="E2934">
            <v>0</v>
          </cell>
          <cell r="F2934">
            <v>20493434</v>
          </cell>
        </row>
        <row r="2935">
          <cell r="A2935">
            <v>40392896</v>
          </cell>
          <cell r="B2935" t="str">
            <v>YAMILE  MUÑOZ BARRAGAN</v>
          </cell>
          <cell r="C2935">
            <v>10545558</v>
          </cell>
          <cell r="D2935">
            <v>0</v>
          </cell>
          <cell r="E2935">
            <v>0</v>
          </cell>
          <cell r="F2935">
            <v>10545558</v>
          </cell>
        </row>
        <row r="2936">
          <cell r="A2936">
            <v>40414900</v>
          </cell>
          <cell r="B2936" t="str">
            <v>NOHEMY  RODRIGUEZ PORTELA</v>
          </cell>
          <cell r="C2936">
            <v>370810588</v>
          </cell>
          <cell r="D2936">
            <v>0</v>
          </cell>
          <cell r="E2936">
            <v>0</v>
          </cell>
          <cell r="F2936">
            <v>370810588</v>
          </cell>
        </row>
        <row r="2937">
          <cell r="A2937">
            <v>40415495</v>
          </cell>
          <cell r="B2937" t="str">
            <v>NEFRADIS NAIDU MORA MADRIGAL</v>
          </cell>
          <cell r="C2937">
            <v>11798198</v>
          </cell>
          <cell r="D2937">
            <v>0</v>
          </cell>
          <cell r="E2937">
            <v>0</v>
          </cell>
          <cell r="F2937">
            <v>11798198</v>
          </cell>
        </row>
        <row r="2938">
          <cell r="A2938">
            <v>40416149</v>
          </cell>
          <cell r="B2938" t="str">
            <v>MIRIAM  SOLANO NOA</v>
          </cell>
          <cell r="C2938">
            <v>18362361</v>
          </cell>
          <cell r="D2938">
            <v>0</v>
          </cell>
          <cell r="E2938">
            <v>0</v>
          </cell>
          <cell r="F2938">
            <v>18362361</v>
          </cell>
        </row>
        <row r="2939">
          <cell r="A2939">
            <v>40428112</v>
          </cell>
          <cell r="B2939" t="str">
            <v>MARIA NELLY NEIRA CANO</v>
          </cell>
          <cell r="C2939">
            <v>39228325</v>
          </cell>
          <cell r="D2939">
            <v>0</v>
          </cell>
          <cell r="E2939">
            <v>0</v>
          </cell>
          <cell r="F2939">
            <v>39228325</v>
          </cell>
        </row>
        <row r="2940">
          <cell r="A2940">
            <v>40440044</v>
          </cell>
          <cell r="B2940" t="str">
            <v>MARIA EUGENIA MORENO ROJAS</v>
          </cell>
          <cell r="C2940">
            <v>33660158</v>
          </cell>
          <cell r="D2940">
            <v>0</v>
          </cell>
          <cell r="E2940">
            <v>0</v>
          </cell>
          <cell r="F2940">
            <v>33660158</v>
          </cell>
        </row>
        <row r="2941">
          <cell r="A2941">
            <v>40447389</v>
          </cell>
          <cell r="B2941" t="str">
            <v>LUZ STELLA VALDERRAMA ARAQUE</v>
          </cell>
          <cell r="C2941">
            <v>8608481</v>
          </cell>
          <cell r="D2941">
            <v>0</v>
          </cell>
          <cell r="E2941">
            <v>0</v>
          </cell>
          <cell r="F2941">
            <v>8608481</v>
          </cell>
        </row>
        <row r="2942">
          <cell r="A2942">
            <v>40448814</v>
          </cell>
          <cell r="B2942" t="str">
            <v>LUCIA  GALLEGO GONZALEZ</v>
          </cell>
          <cell r="C2942">
            <v>12722663</v>
          </cell>
          <cell r="D2942">
            <v>0</v>
          </cell>
          <cell r="E2942">
            <v>0</v>
          </cell>
          <cell r="F2942">
            <v>12722663</v>
          </cell>
        </row>
        <row r="2943">
          <cell r="A2943">
            <v>40600642</v>
          </cell>
          <cell r="B2943" t="str">
            <v>GLADYS  GONZALEZ CUELLAR</v>
          </cell>
          <cell r="C2943">
            <v>15000000</v>
          </cell>
          <cell r="D2943">
            <v>0</v>
          </cell>
          <cell r="E2943">
            <v>0</v>
          </cell>
          <cell r="F2943">
            <v>15000000</v>
          </cell>
        </row>
        <row r="2944">
          <cell r="A2944">
            <v>40726360</v>
          </cell>
          <cell r="B2944" t="str">
            <v>AIDE  TIQUE VARGAS</v>
          </cell>
          <cell r="C2944">
            <v>11451162</v>
          </cell>
          <cell r="D2944">
            <v>11451162</v>
          </cell>
          <cell r="E2944">
            <v>11451162</v>
          </cell>
          <cell r="F2944">
            <v>11451162</v>
          </cell>
        </row>
        <row r="2945">
          <cell r="A2945">
            <v>40728979</v>
          </cell>
          <cell r="B2945" t="str">
            <v>ONEIDA  CABRERA FIGUEROA</v>
          </cell>
          <cell r="C2945">
            <v>4979006</v>
          </cell>
          <cell r="D2945">
            <v>4979006</v>
          </cell>
          <cell r="E2945">
            <v>0</v>
          </cell>
          <cell r="F2945">
            <v>0</v>
          </cell>
        </row>
        <row r="2946">
          <cell r="A2946">
            <v>40755942</v>
          </cell>
          <cell r="B2946" t="str">
            <v>GRACIELA  CASTRO BARREIRO</v>
          </cell>
          <cell r="C2946">
            <v>3803475</v>
          </cell>
          <cell r="D2946">
            <v>0</v>
          </cell>
          <cell r="E2946">
            <v>0</v>
          </cell>
          <cell r="F2946">
            <v>3803475</v>
          </cell>
        </row>
        <row r="2947">
          <cell r="A2947">
            <v>40776188</v>
          </cell>
          <cell r="B2947" t="str">
            <v>YANETH  HERRERA VARGAS</v>
          </cell>
          <cell r="C2947">
            <v>4172410</v>
          </cell>
          <cell r="D2947">
            <v>0</v>
          </cell>
          <cell r="E2947">
            <v>0</v>
          </cell>
          <cell r="F2947">
            <v>4172410</v>
          </cell>
        </row>
        <row r="2948">
          <cell r="A2948">
            <v>40780712</v>
          </cell>
          <cell r="B2948" t="str">
            <v>GLADIS  MOTTA NAVEROS</v>
          </cell>
          <cell r="C2948">
            <v>44687600</v>
          </cell>
          <cell r="D2948">
            <v>44687600</v>
          </cell>
          <cell r="E2948">
            <v>0</v>
          </cell>
          <cell r="F2948">
            <v>0</v>
          </cell>
        </row>
        <row r="2949">
          <cell r="A2949">
            <v>40784882</v>
          </cell>
          <cell r="B2949" t="str">
            <v>LIGIA INÉS CALDERÓN BUITRAGO</v>
          </cell>
          <cell r="C2949">
            <v>179797500</v>
          </cell>
          <cell r="D2949">
            <v>0</v>
          </cell>
          <cell r="E2949">
            <v>0</v>
          </cell>
          <cell r="F2949">
            <v>179797500</v>
          </cell>
        </row>
        <row r="2950">
          <cell r="A2950">
            <v>40799627</v>
          </cell>
          <cell r="B2950" t="str">
            <v>NIMIA ELENA CARDENAS SAURITH</v>
          </cell>
          <cell r="C2950">
            <v>1096035000</v>
          </cell>
          <cell r="D2950">
            <v>0</v>
          </cell>
          <cell r="E2950">
            <v>0</v>
          </cell>
          <cell r="F2950">
            <v>1096035000</v>
          </cell>
        </row>
        <row r="2951">
          <cell r="A2951">
            <v>40931766</v>
          </cell>
          <cell r="B2951" t="str">
            <v>BELQUIS COROMOTO ESCUDERO ÑANGRAN</v>
          </cell>
          <cell r="C2951">
            <v>62050950</v>
          </cell>
          <cell r="D2951">
            <v>0</v>
          </cell>
          <cell r="E2951">
            <v>0</v>
          </cell>
          <cell r="F2951">
            <v>62050950</v>
          </cell>
        </row>
        <row r="2952">
          <cell r="A2952">
            <v>40939643</v>
          </cell>
          <cell r="B2952" t="str">
            <v>MADELEINES  PEREZ PEDROZO</v>
          </cell>
          <cell r="C2952">
            <v>62050950</v>
          </cell>
          <cell r="D2952">
            <v>0</v>
          </cell>
          <cell r="E2952">
            <v>62050950</v>
          </cell>
          <cell r="F2952">
            <v>124101900</v>
          </cell>
        </row>
        <row r="2953">
          <cell r="A2953">
            <v>40947606</v>
          </cell>
          <cell r="B2953" t="str">
            <v>SHAFFIA ANDREA RUBIANO LOPEZ</v>
          </cell>
          <cell r="C2953">
            <v>1348759</v>
          </cell>
          <cell r="D2953">
            <v>0</v>
          </cell>
          <cell r="E2953">
            <v>0</v>
          </cell>
          <cell r="F2953">
            <v>1348759</v>
          </cell>
        </row>
        <row r="2954">
          <cell r="A2954">
            <v>41101932</v>
          </cell>
          <cell r="B2954" t="str">
            <v>RUSMIRA  RUBIO FLOREZ</v>
          </cell>
          <cell r="C2954">
            <v>13331435</v>
          </cell>
          <cell r="D2954">
            <v>0</v>
          </cell>
          <cell r="E2954">
            <v>0</v>
          </cell>
          <cell r="F2954">
            <v>13331435</v>
          </cell>
        </row>
        <row r="2955">
          <cell r="A2955">
            <v>41180200</v>
          </cell>
          <cell r="B2955" t="str">
            <v>HERMEREGILDA  REINA SALAZAR</v>
          </cell>
          <cell r="C2955">
            <v>61600000</v>
          </cell>
          <cell r="D2955">
            <v>0</v>
          </cell>
          <cell r="E2955">
            <v>0</v>
          </cell>
          <cell r="F2955">
            <v>61600000</v>
          </cell>
        </row>
        <row r="2956">
          <cell r="A2956">
            <v>41312596</v>
          </cell>
          <cell r="B2956" t="str">
            <v>INES  ACUÑA DE RINCON</v>
          </cell>
          <cell r="C2956">
            <v>1595940</v>
          </cell>
          <cell r="D2956">
            <v>1595940</v>
          </cell>
          <cell r="E2956">
            <v>0</v>
          </cell>
          <cell r="F2956">
            <v>0</v>
          </cell>
        </row>
        <row r="2957">
          <cell r="A2957">
            <v>41411545</v>
          </cell>
          <cell r="B2957" t="str">
            <v>TERESA DE JESUS CONTRERAS ROMERO</v>
          </cell>
          <cell r="C2957">
            <v>4067909</v>
          </cell>
          <cell r="D2957">
            <v>4067909</v>
          </cell>
          <cell r="E2957">
            <v>0</v>
          </cell>
          <cell r="F2957">
            <v>0</v>
          </cell>
        </row>
        <row r="2958">
          <cell r="A2958">
            <v>41422512</v>
          </cell>
          <cell r="B2958" t="str">
            <v>BLANCA CECILIA SALAZAR DE MENDOZA</v>
          </cell>
          <cell r="C2958">
            <v>3451195</v>
          </cell>
          <cell r="D2958">
            <v>3451195</v>
          </cell>
          <cell r="E2958">
            <v>0</v>
          </cell>
          <cell r="F2958">
            <v>0</v>
          </cell>
        </row>
        <row r="2959">
          <cell r="A2959">
            <v>41425479</v>
          </cell>
          <cell r="B2959" t="str">
            <v>ISABEL  NÚÑEZ DE CUBIDES</v>
          </cell>
          <cell r="C2959">
            <v>3661763</v>
          </cell>
          <cell r="D2959">
            <v>3661763</v>
          </cell>
          <cell r="E2959">
            <v>0</v>
          </cell>
          <cell r="F2959">
            <v>0</v>
          </cell>
        </row>
        <row r="2960">
          <cell r="A2960">
            <v>41432679</v>
          </cell>
          <cell r="B2960" t="str">
            <v>ANUNCIACION  MORENO MORENO</v>
          </cell>
          <cell r="C2960">
            <v>11278711</v>
          </cell>
          <cell r="D2960">
            <v>3671763</v>
          </cell>
          <cell r="E2960">
            <v>3671763</v>
          </cell>
          <cell r="F2960">
            <v>11278711</v>
          </cell>
        </row>
        <row r="2961">
          <cell r="A2961">
            <v>41470615</v>
          </cell>
          <cell r="B2961" t="str">
            <v>ANA JUDITH CASTELLANOS BUITRAGO</v>
          </cell>
          <cell r="C2961">
            <v>2388327</v>
          </cell>
          <cell r="D2961">
            <v>2388327</v>
          </cell>
          <cell r="E2961">
            <v>0</v>
          </cell>
          <cell r="F2961">
            <v>0</v>
          </cell>
        </row>
        <row r="2962">
          <cell r="A2962">
            <v>41470811</v>
          </cell>
          <cell r="B2962" t="str">
            <v>MYRIAM ZULEMA PEÑA DE QUIÑONES</v>
          </cell>
          <cell r="C2962">
            <v>3237348</v>
          </cell>
          <cell r="D2962">
            <v>3237348</v>
          </cell>
          <cell r="E2962">
            <v>0</v>
          </cell>
          <cell r="F2962">
            <v>0</v>
          </cell>
        </row>
        <row r="2963">
          <cell r="A2963">
            <v>41474642</v>
          </cell>
          <cell r="B2963" t="str">
            <v>ERNESTINA  VERGARA DE ACEVEDO</v>
          </cell>
          <cell r="C2963">
            <v>7893296</v>
          </cell>
          <cell r="D2963">
            <v>0</v>
          </cell>
          <cell r="E2963">
            <v>0</v>
          </cell>
          <cell r="F2963">
            <v>7893296</v>
          </cell>
        </row>
        <row r="2964">
          <cell r="A2964">
            <v>41477055</v>
          </cell>
          <cell r="B2964" t="str">
            <v>GLORIA ELSY LEAL PARDO</v>
          </cell>
          <cell r="C2964">
            <v>3661763</v>
          </cell>
          <cell r="D2964">
            <v>0</v>
          </cell>
          <cell r="E2964">
            <v>0</v>
          </cell>
          <cell r="F2964">
            <v>3661763</v>
          </cell>
        </row>
        <row r="2965">
          <cell r="A2965">
            <v>41496677</v>
          </cell>
          <cell r="B2965" t="str">
            <v>LUZ MARINA MEJIA DE SUAREZ</v>
          </cell>
          <cell r="C2965">
            <v>7784949</v>
          </cell>
          <cell r="D2965">
            <v>0</v>
          </cell>
          <cell r="E2965">
            <v>0</v>
          </cell>
          <cell r="F2965">
            <v>7784949</v>
          </cell>
        </row>
        <row r="2966">
          <cell r="A2966">
            <v>41497223</v>
          </cell>
          <cell r="B2966" t="str">
            <v>EDITH MARLEN QUINTERO GARZON</v>
          </cell>
          <cell r="C2966">
            <v>8870460</v>
          </cell>
          <cell r="D2966">
            <v>8870460</v>
          </cell>
          <cell r="E2966">
            <v>0</v>
          </cell>
          <cell r="F2966">
            <v>0</v>
          </cell>
        </row>
        <row r="2967">
          <cell r="A2967">
            <v>41502045</v>
          </cell>
          <cell r="B2967" t="str">
            <v>EDELMIRA  CHOCONTA DE SUAREZ</v>
          </cell>
          <cell r="C2967">
            <v>3661763</v>
          </cell>
          <cell r="D2967">
            <v>3661763</v>
          </cell>
          <cell r="E2967">
            <v>0</v>
          </cell>
          <cell r="F2967">
            <v>0</v>
          </cell>
        </row>
        <row r="2968">
          <cell r="A2968">
            <v>41506936</v>
          </cell>
          <cell r="B2968" t="str">
            <v>BENEDICTA  DUARTE DE SOLORZANO</v>
          </cell>
          <cell r="C2968">
            <v>1298243765</v>
          </cell>
          <cell r="D2968">
            <v>1298243765</v>
          </cell>
          <cell r="E2968">
            <v>0</v>
          </cell>
          <cell r="F2968">
            <v>0</v>
          </cell>
        </row>
        <row r="2969">
          <cell r="A2969">
            <v>41507563</v>
          </cell>
          <cell r="B2969" t="str">
            <v>ROSA ELVIRA RICO GALVIS</v>
          </cell>
          <cell r="C2969">
            <v>4979006</v>
          </cell>
          <cell r="D2969">
            <v>0</v>
          </cell>
          <cell r="E2969">
            <v>0</v>
          </cell>
          <cell r="F2969">
            <v>4979006</v>
          </cell>
        </row>
        <row r="2970">
          <cell r="A2970">
            <v>41510074</v>
          </cell>
          <cell r="B2970" t="str">
            <v>GLORIA MARIA CORTES BOLAÑOS</v>
          </cell>
          <cell r="C2970">
            <v>3519073</v>
          </cell>
          <cell r="D2970">
            <v>3519073</v>
          </cell>
          <cell r="E2970">
            <v>0</v>
          </cell>
          <cell r="F2970">
            <v>0</v>
          </cell>
        </row>
        <row r="2971">
          <cell r="A2971">
            <v>41524042</v>
          </cell>
          <cell r="B2971" t="str">
            <v>ALICIA  SILVA RINCON</v>
          </cell>
          <cell r="C2971">
            <v>7606948</v>
          </cell>
          <cell r="D2971">
            <v>0</v>
          </cell>
          <cell r="E2971">
            <v>0</v>
          </cell>
          <cell r="F2971">
            <v>7606948</v>
          </cell>
        </row>
        <row r="2972">
          <cell r="A2972">
            <v>41526201</v>
          </cell>
          <cell r="B2972" t="str">
            <v>MARIA YOLANDA SANDOVAL ORJUELA</v>
          </cell>
          <cell r="C2972">
            <v>3661763</v>
          </cell>
          <cell r="D2972">
            <v>3661763</v>
          </cell>
          <cell r="E2972">
            <v>0</v>
          </cell>
          <cell r="F2972">
            <v>0</v>
          </cell>
        </row>
        <row r="2973">
          <cell r="A2973">
            <v>41528724</v>
          </cell>
          <cell r="B2973" t="str">
            <v>MARINA  MENDEZ AVILA</v>
          </cell>
          <cell r="C2973">
            <v>2875243</v>
          </cell>
          <cell r="D2973">
            <v>0</v>
          </cell>
          <cell r="E2973">
            <v>0</v>
          </cell>
          <cell r="F2973">
            <v>2875243</v>
          </cell>
        </row>
        <row r="2974">
          <cell r="A2974">
            <v>41529211</v>
          </cell>
          <cell r="B2974" t="str">
            <v>ROSANA  PRIETO PRIETO</v>
          </cell>
          <cell r="C2974">
            <v>4979006</v>
          </cell>
          <cell r="D2974">
            <v>4979006</v>
          </cell>
          <cell r="E2974">
            <v>0</v>
          </cell>
          <cell r="F2974">
            <v>0</v>
          </cell>
        </row>
        <row r="2975">
          <cell r="A2975">
            <v>41532618</v>
          </cell>
          <cell r="B2975" t="str">
            <v>CLEMENCIA  GIL DE MARTINEZ</v>
          </cell>
          <cell r="C2975">
            <v>11555059</v>
          </cell>
          <cell r="D2975">
            <v>11555059</v>
          </cell>
          <cell r="E2975">
            <v>7893296</v>
          </cell>
          <cell r="F2975">
            <v>7893296</v>
          </cell>
        </row>
        <row r="2976">
          <cell r="A2976">
            <v>41533215</v>
          </cell>
          <cell r="B2976" t="str">
            <v>GLORIA ISABEL MARTINEZ DE HERRERA</v>
          </cell>
          <cell r="C2976">
            <v>6131487</v>
          </cell>
          <cell r="D2976">
            <v>6131487</v>
          </cell>
          <cell r="E2976">
            <v>0</v>
          </cell>
          <cell r="F2976">
            <v>0</v>
          </cell>
        </row>
        <row r="2977">
          <cell r="A2977">
            <v>41549620</v>
          </cell>
          <cell r="B2977" t="str">
            <v>LIGIA LEONOR PIRABAN DIAZ</v>
          </cell>
          <cell r="C2977">
            <v>4067909</v>
          </cell>
          <cell r="D2977">
            <v>4067909</v>
          </cell>
          <cell r="E2977">
            <v>0</v>
          </cell>
          <cell r="F2977">
            <v>0</v>
          </cell>
        </row>
        <row r="2978">
          <cell r="A2978">
            <v>41582103</v>
          </cell>
          <cell r="B2978" t="str">
            <v>MARIA OLIVA GUTIERREZ PARDO</v>
          </cell>
          <cell r="C2978">
            <v>15219146</v>
          </cell>
          <cell r="D2978">
            <v>0</v>
          </cell>
          <cell r="E2978">
            <v>0</v>
          </cell>
          <cell r="F2978">
            <v>15219146</v>
          </cell>
        </row>
        <row r="2979">
          <cell r="A2979">
            <v>41588826</v>
          </cell>
          <cell r="B2979" t="str">
            <v>NOHORA PATRICIA LOZANO DE ALARCON</v>
          </cell>
          <cell r="C2979">
            <v>20000000</v>
          </cell>
          <cell r="D2979">
            <v>0</v>
          </cell>
          <cell r="E2979">
            <v>0</v>
          </cell>
          <cell r="F2979">
            <v>20000000</v>
          </cell>
        </row>
        <row r="2980">
          <cell r="A2980">
            <v>41592461</v>
          </cell>
          <cell r="B2980" t="str">
            <v>ELVIRA  FESTIVA DE BUSTOS</v>
          </cell>
          <cell r="C2980">
            <v>3661763</v>
          </cell>
          <cell r="D2980">
            <v>3661763</v>
          </cell>
          <cell r="E2980">
            <v>0</v>
          </cell>
          <cell r="F2980">
            <v>0</v>
          </cell>
        </row>
        <row r="2981">
          <cell r="A2981">
            <v>41603465</v>
          </cell>
          <cell r="B2981" t="str">
            <v>ROSA ELVIA VIZCAINO DE TORRES</v>
          </cell>
          <cell r="C2981">
            <v>3661763</v>
          </cell>
          <cell r="D2981">
            <v>3661763</v>
          </cell>
          <cell r="E2981">
            <v>0</v>
          </cell>
          <cell r="F2981">
            <v>0</v>
          </cell>
        </row>
        <row r="2982">
          <cell r="A2982">
            <v>41604014</v>
          </cell>
          <cell r="B2982" t="str">
            <v>JOSEFINA  QUINTERO ARCINIEGAS</v>
          </cell>
          <cell r="C2982">
            <v>4979006</v>
          </cell>
          <cell r="D2982">
            <v>4979006</v>
          </cell>
          <cell r="E2982">
            <v>0</v>
          </cell>
          <cell r="F2982">
            <v>0</v>
          </cell>
        </row>
        <row r="2983">
          <cell r="A2983">
            <v>41605839</v>
          </cell>
          <cell r="B2983" t="str">
            <v>ROCIO MARY LEAL MONSALVE</v>
          </cell>
          <cell r="C2983">
            <v>10754889</v>
          </cell>
          <cell r="D2983">
            <v>0</v>
          </cell>
          <cell r="E2983">
            <v>0</v>
          </cell>
          <cell r="F2983">
            <v>10754889</v>
          </cell>
        </row>
        <row r="2984">
          <cell r="A2984">
            <v>41622699</v>
          </cell>
          <cell r="B2984" t="str">
            <v>DORELY  BECERRA CORREDOR</v>
          </cell>
          <cell r="C2984">
            <v>3661763</v>
          </cell>
          <cell r="D2984">
            <v>3661763</v>
          </cell>
          <cell r="E2984">
            <v>0</v>
          </cell>
          <cell r="F2984">
            <v>0</v>
          </cell>
        </row>
        <row r="2985">
          <cell r="A2985">
            <v>41634430</v>
          </cell>
          <cell r="B2985" t="str">
            <v>ALICIA  PULIDO ESPEJO</v>
          </cell>
          <cell r="C2985">
            <v>23231843</v>
          </cell>
          <cell r="D2985">
            <v>0</v>
          </cell>
          <cell r="E2985">
            <v>0</v>
          </cell>
          <cell r="F2985">
            <v>23231843</v>
          </cell>
        </row>
        <row r="2986">
          <cell r="A2986">
            <v>41638127</v>
          </cell>
          <cell r="B2986" t="str">
            <v>OMAIRA LUCIA GRIMALDOS DIAZ</v>
          </cell>
          <cell r="C2986">
            <v>6131487</v>
          </cell>
          <cell r="D2986">
            <v>6131487</v>
          </cell>
          <cell r="E2986">
            <v>0</v>
          </cell>
          <cell r="F2986">
            <v>0</v>
          </cell>
        </row>
        <row r="2987">
          <cell r="A2987">
            <v>41651194</v>
          </cell>
          <cell r="B2987" t="str">
            <v>LUZ BENILDA CASTRO MENDEZ</v>
          </cell>
          <cell r="C2987">
            <v>6131487</v>
          </cell>
          <cell r="D2987">
            <v>6131487</v>
          </cell>
          <cell r="E2987">
            <v>0</v>
          </cell>
          <cell r="F2987">
            <v>0</v>
          </cell>
        </row>
        <row r="2988">
          <cell r="A2988">
            <v>41653009</v>
          </cell>
          <cell r="B2988" t="str">
            <v>CELMIRA  JAUREGUI JAUREGUI</v>
          </cell>
          <cell r="C2988">
            <v>1411388</v>
          </cell>
          <cell r="D2988">
            <v>0</v>
          </cell>
          <cell r="E2988">
            <v>0</v>
          </cell>
          <cell r="F2988">
            <v>1411388</v>
          </cell>
        </row>
        <row r="2989">
          <cell r="A2989">
            <v>41655720</v>
          </cell>
          <cell r="B2989" t="str">
            <v>MARTHA JUDITH HERNANDEZ ROA</v>
          </cell>
          <cell r="C2989">
            <v>3661763</v>
          </cell>
          <cell r="D2989">
            <v>0</v>
          </cell>
          <cell r="E2989">
            <v>0</v>
          </cell>
          <cell r="F2989">
            <v>3661763</v>
          </cell>
        </row>
        <row r="2990">
          <cell r="A2990">
            <v>41656254</v>
          </cell>
          <cell r="B2990" t="str">
            <v>MYRIAM CENAIDA BAUTISTA DE NARANJO</v>
          </cell>
          <cell r="C2990">
            <v>4067909</v>
          </cell>
          <cell r="D2990">
            <v>4067909</v>
          </cell>
          <cell r="E2990">
            <v>0</v>
          </cell>
          <cell r="F2990">
            <v>0</v>
          </cell>
        </row>
        <row r="2991">
          <cell r="A2991">
            <v>41666802</v>
          </cell>
          <cell r="B2991" t="str">
            <v>LUZ MARINA BERNAL MENDOZA</v>
          </cell>
          <cell r="C2991">
            <v>6131487</v>
          </cell>
          <cell r="D2991">
            <v>6131487</v>
          </cell>
          <cell r="E2991">
            <v>0</v>
          </cell>
          <cell r="F2991">
            <v>0</v>
          </cell>
        </row>
        <row r="2992">
          <cell r="A2992">
            <v>41687150</v>
          </cell>
          <cell r="B2992" t="str">
            <v>GLORIA CONSUELO ULLOA ARANDA</v>
          </cell>
          <cell r="C2992">
            <v>7606948</v>
          </cell>
          <cell r="D2992">
            <v>0</v>
          </cell>
          <cell r="E2992">
            <v>0</v>
          </cell>
          <cell r="F2992">
            <v>7606948</v>
          </cell>
        </row>
        <row r="2993">
          <cell r="A2993">
            <v>41713559</v>
          </cell>
          <cell r="B2993" t="str">
            <v>BLANCA IBETH PEÑA DE MAYORGA</v>
          </cell>
          <cell r="C2993">
            <v>6131486</v>
          </cell>
          <cell r="D2993">
            <v>6131486</v>
          </cell>
          <cell r="E2993">
            <v>0</v>
          </cell>
          <cell r="F2993">
            <v>0</v>
          </cell>
        </row>
        <row r="2994">
          <cell r="A2994">
            <v>41715134</v>
          </cell>
          <cell r="B2994" t="str">
            <v>MARTHA ELENA GOMEZ ROLDAN</v>
          </cell>
          <cell r="C2994">
            <v>6690063</v>
          </cell>
          <cell r="D2994">
            <v>6690063</v>
          </cell>
          <cell r="E2994">
            <v>0</v>
          </cell>
          <cell r="F2994">
            <v>0</v>
          </cell>
        </row>
        <row r="2995">
          <cell r="A2995">
            <v>41721932</v>
          </cell>
          <cell r="B2995" t="str">
            <v>ANA GERTRUDIS HERNADEZ BARRIGA</v>
          </cell>
          <cell r="C2995">
            <v>4067909</v>
          </cell>
          <cell r="D2995">
            <v>4067909</v>
          </cell>
          <cell r="E2995">
            <v>0</v>
          </cell>
          <cell r="F2995">
            <v>0</v>
          </cell>
        </row>
        <row r="2996">
          <cell r="A2996">
            <v>41727867</v>
          </cell>
          <cell r="B2996" t="str">
            <v xml:space="preserve">BLANCA EMILSE CRUZ </v>
          </cell>
          <cell r="C2996">
            <v>28743180</v>
          </cell>
          <cell r="D2996">
            <v>0</v>
          </cell>
          <cell r="E2996">
            <v>0</v>
          </cell>
          <cell r="F2996">
            <v>28743180</v>
          </cell>
        </row>
        <row r="2997">
          <cell r="A2997">
            <v>41736019</v>
          </cell>
          <cell r="B2997" t="str">
            <v>MARIA  RIVEROS PARRADO</v>
          </cell>
          <cell r="C2997">
            <v>3661763</v>
          </cell>
          <cell r="D2997">
            <v>3661763</v>
          </cell>
          <cell r="E2997">
            <v>0</v>
          </cell>
          <cell r="F2997">
            <v>0</v>
          </cell>
        </row>
        <row r="2998">
          <cell r="A2998">
            <v>41741497</v>
          </cell>
          <cell r="B2998" t="str">
            <v>ZORAIDA  PALACIOS BALLEN</v>
          </cell>
          <cell r="C2998">
            <v>20891158</v>
          </cell>
          <cell r="D2998">
            <v>0</v>
          </cell>
          <cell r="E2998">
            <v>0</v>
          </cell>
          <cell r="F2998">
            <v>20891158</v>
          </cell>
        </row>
        <row r="2999">
          <cell r="A2999">
            <v>41747515</v>
          </cell>
          <cell r="B2999" t="str">
            <v>NORA YANETH BARBOSA AYALA</v>
          </cell>
          <cell r="C2999">
            <v>5547447</v>
          </cell>
          <cell r="D2999">
            <v>0</v>
          </cell>
          <cell r="E2999">
            <v>0</v>
          </cell>
          <cell r="F2999">
            <v>5547447</v>
          </cell>
        </row>
        <row r="3000">
          <cell r="A3000">
            <v>41749231</v>
          </cell>
          <cell r="B3000" t="str">
            <v>MARIA EUGENIA SANTOS SANCHEZ</v>
          </cell>
          <cell r="C3000">
            <v>7111641</v>
          </cell>
          <cell r="D3000">
            <v>7111641</v>
          </cell>
          <cell r="E3000">
            <v>0</v>
          </cell>
          <cell r="F3000">
            <v>0</v>
          </cell>
        </row>
        <row r="3001">
          <cell r="A3001">
            <v>41773690</v>
          </cell>
          <cell r="B3001" t="str">
            <v>AMALIA  SALAZAR SALAZAR</v>
          </cell>
          <cell r="C3001">
            <v>8870460</v>
          </cell>
          <cell r="D3001">
            <v>8870460</v>
          </cell>
          <cell r="E3001">
            <v>0</v>
          </cell>
          <cell r="F3001">
            <v>0</v>
          </cell>
        </row>
        <row r="3002">
          <cell r="A3002">
            <v>41779235</v>
          </cell>
          <cell r="B3002" t="str">
            <v>MARIA CUSTODIA CORDERO ENCIZO</v>
          </cell>
          <cell r="C3002">
            <v>6131486</v>
          </cell>
          <cell r="D3002">
            <v>0</v>
          </cell>
          <cell r="E3002">
            <v>0</v>
          </cell>
          <cell r="F3002">
            <v>6131486</v>
          </cell>
        </row>
        <row r="3003">
          <cell r="A3003">
            <v>41779346</v>
          </cell>
          <cell r="B3003" t="str">
            <v>LUZ MIREYA LEON LEON</v>
          </cell>
          <cell r="C3003">
            <v>2517242</v>
          </cell>
          <cell r="D3003">
            <v>2517242</v>
          </cell>
          <cell r="E3003">
            <v>0</v>
          </cell>
          <cell r="F3003">
            <v>0</v>
          </cell>
        </row>
        <row r="3004">
          <cell r="A3004">
            <v>41780724</v>
          </cell>
          <cell r="B3004" t="str">
            <v>NUBIA ESPERANZA URREGO DE RODRIGUEZ</v>
          </cell>
          <cell r="C3004">
            <v>41780724</v>
          </cell>
          <cell r="D3004">
            <v>41780724</v>
          </cell>
          <cell r="E3004">
            <v>0</v>
          </cell>
          <cell r="F3004">
            <v>0</v>
          </cell>
        </row>
        <row r="3005">
          <cell r="A3005">
            <v>41787457</v>
          </cell>
          <cell r="B3005" t="str">
            <v>BEATRIZ  JIMENEZ RAMIREZ</v>
          </cell>
          <cell r="C3005">
            <v>6131487</v>
          </cell>
          <cell r="D3005">
            <v>6131487</v>
          </cell>
          <cell r="E3005">
            <v>0</v>
          </cell>
          <cell r="F3005">
            <v>0</v>
          </cell>
        </row>
        <row r="3006">
          <cell r="A3006">
            <v>41888028</v>
          </cell>
          <cell r="B3006" t="str">
            <v xml:space="preserve">PASTORA ALICIA UNIGARRO </v>
          </cell>
          <cell r="C3006">
            <v>6131487</v>
          </cell>
          <cell r="D3006">
            <v>6131487</v>
          </cell>
          <cell r="E3006">
            <v>0</v>
          </cell>
          <cell r="F3006">
            <v>0</v>
          </cell>
        </row>
        <row r="3007">
          <cell r="A3007">
            <v>41903041</v>
          </cell>
          <cell r="B3007" t="str">
            <v>OLGA LUCÍA GRANADA MORENO</v>
          </cell>
          <cell r="C3007">
            <v>6131487</v>
          </cell>
          <cell r="D3007">
            <v>6131487</v>
          </cell>
          <cell r="E3007">
            <v>0</v>
          </cell>
          <cell r="F3007">
            <v>0</v>
          </cell>
        </row>
        <row r="3008">
          <cell r="A3008">
            <v>41951474</v>
          </cell>
          <cell r="B3008" t="str">
            <v>ROSALBA  VASQUEZ LONDOÑO</v>
          </cell>
          <cell r="C3008">
            <v>15000000</v>
          </cell>
          <cell r="D3008">
            <v>0</v>
          </cell>
          <cell r="E3008">
            <v>0</v>
          </cell>
          <cell r="F3008">
            <v>15000000</v>
          </cell>
        </row>
        <row r="3009">
          <cell r="A3009">
            <v>41974435</v>
          </cell>
          <cell r="B3009" t="str">
            <v>DELIO JESUS MORIONES ASTAZAI</v>
          </cell>
          <cell r="C3009">
            <v>3661943</v>
          </cell>
          <cell r="D3009">
            <v>3661943</v>
          </cell>
          <cell r="E3009">
            <v>0</v>
          </cell>
          <cell r="F3009">
            <v>0</v>
          </cell>
        </row>
        <row r="3010">
          <cell r="A3010">
            <v>42201490</v>
          </cell>
          <cell r="B3010" t="str">
            <v>NAYIBE DEL CARMEN RAMIREZ DE ARAUJO</v>
          </cell>
          <cell r="C3010">
            <v>763429511</v>
          </cell>
          <cell r="D3010">
            <v>763429511</v>
          </cell>
          <cell r="E3010">
            <v>0</v>
          </cell>
          <cell r="F3010">
            <v>0</v>
          </cell>
        </row>
        <row r="3011">
          <cell r="A3011">
            <v>42499138</v>
          </cell>
          <cell r="B3011" t="str">
            <v>DORIS CECILIA QUINTERO ALVAREZ</v>
          </cell>
          <cell r="C3011">
            <v>11958662</v>
          </cell>
          <cell r="D3011">
            <v>7459674</v>
          </cell>
          <cell r="E3011">
            <v>0</v>
          </cell>
          <cell r="F3011">
            <v>4498988</v>
          </cell>
        </row>
        <row r="3012">
          <cell r="A3012">
            <v>42687273</v>
          </cell>
          <cell r="B3012" t="str">
            <v>YOLIMA PATRICIA ARBELAEZ VIANA</v>
          </cell>
          <cell r="C3012">
            <v>2713526</v>
          </cell>
          <cell r="D3012">
            <v>2713526</v>
          </cell>
          <cell r="E3012">
            <v>0</v>
          </cell>
          <cell r="F3012">
            <v>0</v>
          </cell>
        </row>
        <row r="3013">
          <cell r="A3013">
            <v>42762885</v>
          </cell>
          <cell r="B3013" t="str">
            <v>DIANA LUCIA RESTREPO HERNANDEZ</v>
          </cell>
          <cell r="C3013">
            <v>7244623</v>
          </cell>
          <cell r="D3013">
            <v>0</v>
          </cell>
          <cell r="E3013">
            <v>0</v>
          </cell>
          <cell r="F3013">
            <v>7244623</v>
          </cell>
        </row>
        <row r="3014">
          <cell r="A3014">
            <v>42867834</v>
          </cell>
          <cell r="B3014" t="str">
            <v>TERESA DE JESUS SOSA FLOREZ</v>
          </cell>
          <cell r="C3014">
            <v>7244623</v>
          </cell>
          <cell r="D3014">
            <v>0</v>
          </cell>
          <cell r="E3014">
            <v>0</v>
          </cell>
          <cell r="F3014">
            <v>7244623</v>
          </cell>
        </row>
        <row r="3015">
          <cell r="A3015">
            <v>42936624</v>
          </cell>
          <cell r="B3015" t="str">
            <v>DORIS PATRICIA CORDOBA YEPES</v>
          </cell>
          <cell r="C3015">
            <v>4488619</v>
          </cell>
          <cell r="D3015">
            <v>4488619</v>
          </cell>
          <cell r="E3015">
            <v>0</v>
          </cell>
          <cell r="F3015">
            <v>0</v>
          </cell>
        </row>
        <row r="3016">
          <cell r="A3016">
            <v>42966891</v>
          </cell>
          <cell r="B3016" t="str">
            <v>SONIA NELLY LOPEZ QUINTERO</v>
          </cell>
          <cell r="C3016">
            <v>7244623</v>
          </cell>
          <cell r="D3016">
            <v>7244623</v>
          </cell>
          <cell r="E3016">
            <v>0</v>
          </cell>
          <cell r="F3016">
            <v>0</v>
          </cell>
        </row>
        <row r="3017">
          <cell r="A3017">
            <v>42978578</v>
          </cell>
          <cell r="B3017" t="str">
            <v>GLORIA ELENA AGUDELO MOLINA</v>
          </cell>
          <cell r="C3017">
            <v>6174245</v>
          </cell>
          <cell r="D3017">
            <v>6174245</v>
          </cell>
          <cell r="E3017">
            <v>0</v>
          </cell>
          <cell r="F3017">
            <v>0</v>
          </cell>
        </row>
        <row r="3018">
          <cell r="A3018">
            <v>42988354</v>
          </cell>
          <cell r="B3018" t="str">
            <v>MYRIAM CECILIA BAUTISTA DE PRADA</v>
          </cell>
          <cell r="C3018">
            <v>10754889</v>
          </cell>
          <cell r="D3018">
            <v>10754889</v>
          </cell>
          <cell r="E3018">
            <v>0</v>
          </cell>
          <cell r="F3018">
            <v>0</v>
          </cell>
        </row>
        <row r="3019">
          <cell r="A3019">
            <v>42991132</v>
          </cell>
          <cell r="B3019" t="str">
            <v>GLORIA AMPARO BUILES MUÑOZ</v>
          </cell>
          <cell r="C3019">
            <v>365871217</v>
          </cell>
          <cell r="D3019">
            <v>0</v>
          </cell>
          <cell r="E3019">
            <v>0</v>
          </cell>
          <cell r="F3019">
            <v>365871217</v>
          </cell>
        </row>
        <row r="3020">
          <cell r="A3020">
            <v>43020371</v>
          </cell>
          <cell r="B3020" t="str">
            <v>BLANCA MILVIA ROJAS GARCIA</v>
          </cell>
          <cell r="C3020">
            <v>7244623</v>
          </cell>
          <cell r="D3020">
            <v>7244623</v>
          </cell>
          <cell r="E3020">
            <v>0</v>
          </cell>
          <cell r="F3020">
            <v>0</v>
          </cell>
        </row>
        <row r="3021">
          <cell r="A3021">
            <v>43058905</v>
          </cell>
          <cell r="B3021" t="str">
            <v>LUZ MARINA ZAPATA OLAYA</v>
          </cell>
          <cell r="C3021">
            <v>7244623</v>
          </cell>
          <cell r="D3021">
            <v>0</v>
          </cell>
          <cell r="E3021">
            <v>0</v>
          </cell>
          <cell r="F3021">
            <v>7244623</v>
          </cell>
        </row>
        <row r="3022">
          <cell r="A3022">
            <v>43076985</v>
          </cell>
          <cell r="B3022" t="str">
            <v>LUZ MARIELA BETANCOURT OSSA</v>
          </cell>
          <cell r="C3022">
            <v>7244623</v>
          </cell>
          <cell r="D3022">
            <v>0</v>
          </cell>
          <cell r="E3022">
            <v>0</v>
          </cell>
          <cell r="F3022">
            <v>7244623</v>
          </cell>
        </row>
        <row r="3023">
          <cell r="A3023">
            <v>43099565</v>
          </cell>
          <cell r="B3023" t="str">
            <v>TULIA INES RUIZ OQUENDO</v>
          </cell>
          <cell r="C3023">
            <v>7244623</v>
          </cell>
          <cell r="D3023">
            <v>7244623</v>
          </cell>
          <cell r="E3023">
            <v>0</v>
          </cell>
          <cell r="F3023">
            <v>0</v>
          </cell>
        </row>
        <row r="3024">
          <cell r="A3024">
            <v>43191680</v>
          </cell>
          <cell r="B3024" t="str">
            <v>VIVIANA MARIA MONTOYA SERNA</v>
          </cell>
          <cell r="C3024">
            <v>10000000</v>
          </cell>
          <cell r="D3024">
            <v>10000000</v>
          </cell>
          <cell r="E3024">
            <v>0</v>
          </cell>
          <cell r="F3024">
            <v>0</v>
          </cell>
        </row>
        <row r="3025">
          <cell r="A3025">
            <v>43211143</v>
          </cell>
          <cell r="B3025" t="str">
            <v>NATALIA ANDREA TORRES ZULETA</v>
          </cell>
          <cell r="C3025">
            <v>7244623</v>
          </cell>
          <cell r="D3025">
            <v>7244623</v>
          </cell>
          <cell r="E3025">
            <v>0</v>
          </cell>
          <cell r="F3025">
            <v>0</v>
          </cell>
        </row>
        <row r="3026">
          <cell r="A3026">
            <v>43263063</v>
          </cell>
          <cell r="B3026" t="str">
            <v xml:space="preserve">MONICA MARIA ALVAREZ </v>
          </cell>
          <cell r="C3026">
            <v>7244623</v>
          </cell>
          <cell r="D3026">
            <v>7244623</v>
          </cell>
          <cell r="E3026">
            <v>0</v>
          </cell>
          <cell r="F3026">
            <v>0</v>
          </cell>
        </row>
        <row r="3027">
          <cell r="A3027">
            <v>43402085</v>
          </cell>
          <cell r="B3027" t="str">
            <v xml:space="preserve">CARMEN ADIELA ARISTIZABAL </v>
          </cell>
          <cell r="C3027">
            <v>7244623</v>
          </cell>
          <cell r="D3027">
            <v>7244623</v>
          </cell>
          <cell r="E3027">
            <v>0</v>
          </cell>
          <cell r="F3027">
            <v>0</v>
          </cell>
        </row>
        <row r="3028">
          <cell r="A3028">
            <v>43413148</v>
          </cell>
          <cell r="B3028" t="str">
            <v>GLORIA ELENA GONZALEZ CARDENAS</v>
          </cell>
          <cell r="C3028">
            <v>7244623</v>
          </cell>
          <cell r="D3028">
            <v>7244623</v>
          </cell>
          <cell r="E3028">
            <v>0</v>
          </cell>
          <cell r="F3028">
            <v>0</v>
          </cell>
        </row>
        <row r="3029">
          <cell r="A3029">
            <v>43444080</v>
          </cell>
          <cell r="B3029" t="str">
            <v>MARLENY  MUÑOZ MUÑOZ</v>
          </cell>
          <cell r="C3029">
            <v>2711939</v>
          </cell>
          <cell r="D3029">
            <v>0</v>
          </cell>
          <cell r="E3029">
            <v>0</v>
          </cell>
          <cell r="F3029">
            <v>2711939</v>
          </cell>
        </row>
        <row r="3030">
          <cell r="A3030">
            <v>43496949</v>
          </cell>
          <cell r="B3030" t="str">
            <v>LIBIA DEL SOCORRO VARGAS VILLA</v>
          </cell>
          <cell r="C3030">
            <v>5155905</v>
          </cell>
          <cell r="D3030">
            <v>5155905</v>
          </cell>
          <cell r="E3030">
            <v>0</v>
          </cell>
          <cell r="F3030">
            <v>0</v>
          </cell>
        </row>
        <row r="3031">
          <cell r="A3031">
            <v>43521273</v>
          </cell>
          <cell r="B3031" t="str">
            <v>LILIANA MARIA ARANGO ALVARES</v>
          </cell>
          <cell r="C3031">
            <v>7244623</v>
          </cell>
          <cell r="D3031">
            <v>0</v>
          </cell>
          <cell r="E3031">
            <v>0</v>
          </cell>
          <cell r="F3031">
            <v>7244623</v>
          </cell>
        </row>
        <row r="3032">
          <cell r="A3032">
            <v>43564073</v>
          </cell>
          <cell r="B3032" t="str">
            <v>RUTH MARY CORREA VELASQUEZ</v>
          </cell>
          <cell r="C3032">
            <v>7244623</v>
          </cell>
          <cell r="D3032">
            <v>7244623</v>
          </cell>
          <cell r="E3032">
            <v>0</v>
          </cell>
          <cell r="F3032">
            <v>0</v>
          </cell>
        </row>
        <row r="3033">
          <cell r="A3033">
            <v>43601594</v>
          </cell>
          <cell r="B3033" t="str">
            <v>LILIANA  BERNAL ORTIZ</v>
          </cell>
          <cell r="C3033">
            <v>7244623</v>
          </cell>
          <cell r="D3033">
            <v>7244623</v>
          </cell>
          <cell r="E3033">
            <v>0</v>
          </cell>
          <cell r="F3033">
            <v>0</v>
          </cell>
        </row>
        <row r="3034">
          <cell r="A3034">
            <v>43623955</v>
          </cell>
          <cell r="B3034" t="str">
            <v>MARKYERLIN  BORJA MATURANA</v>
          </cell>
          <cell r="C3034">
            <v>7244623</v>
          </cell>
          <cell r="D3034">
            <v>0</v>
          </cell>
          <cell r="E3034">
            <v>0</v>
          </cell>
          <cell r="F3034">
            <v>7244623</v>
          </cell>
        </row>
        <row r="3035">
          <cell r="A3035">
            <v>43666293</v>
          </cell>
          <cell r="B3035" t="str">
            <v>LUZ JANETH SERNA LOPERA</v>
          </cell>
          <cell r="C3035">
            <v>7244623</v>
          </cell>
          <cell r="D3035">
            <v>0</v>
          </cell>
          <cell r="E3035">
            <v>0</v>
          </cell>
          <cell r="F3035">
            <v>7244623</v>
          </cell>
        </row>
        <row r="3036">
          <cell r="A3036">
            <v>43702959</v>
          </cell>
          <cell r="B3036" t="str">
            <v>ANGELA MARIA ATEHORTUA QUINCENO</v>
          </cell>
          <cell r="C3036">
            <v>7244623</v>
          </cell>
          <cell r="D3036">
            <v>7244623</v>
          </cell>
          <cell r="E3036">
            <v>0</v>
          </cell>
          <cell r="F3036">
            <v>0</v>
          </cell>
        </row>
        <row r="3037">
          <cell r="A3037">
            <v>43703501</v>
          </cell>
          <cell r="B3037" t="str">
            <v>LENY ALEIDA OSPINA SANCHEZ</v>
          </cell>
          <cell r="C3037">
            <v>7244623</v>
          </cell>
          <cell r="D3037">
            <v>7244623</v>
          </cell>
          <cell r="E3037">
            <v>0</v>
          </cell>
          <cell r="F3037">
            <v>0</v>
          </cell>
        </row>
        <row r="3038">
          <cell r="A3038">
            <v>43741207</v>
          </cell>
          <cell r="B3038" t="str">
            <v>MARIA RUPERTA CASTRO RODRIGUEZ</v>
          </cell>
          <cell r="C3038">
            <v>259560000</v>
          </cell>
          <cell r="D3038">
            <v>0</v>
          </cell>
          <cell r="E3038">
            <v>0</v>
          </cell>
          <cell r="F3038">
            <v>259560000</v>
          </cell>
        </row>
        <row r="3039">
          <cell r="A3039">
            <v>43756432</v>
          </cell>
          <cell r="B3039" t="str">
            <v>LUZ ASTRID CORREA RIVERA</v>
          </cell>
          <cell r="C3039">
            <v>1437251</v>
          </cell>
          <cell r="D3039">
            <v>1437251</v>
          </cell>
          <cell r="E3039">
            <v>0</v>
          </cell>
          <cell r="F3039">
            <v>0</v>
          </cell>
        </row>
        <row r="3040">
          <cell r="A3040">
            <v>43764466</v>
          </cell>
          <cell r="B3040" t="str">
            <v>SANDRA EUGENIA OTALVARO ARIAS</v>
          </cell>
          <cell r="C3040">
            <v>7244623</v>
          </cell>
          <cell r="D3040">
            <v>7244623</v>
          </cell>
          <cell r="E3040">
            <v>0</v>
          </cell>
          <cell r="F3040">
            <v>0</v>
          </cell>
        </row>
        <row r="3041">
          <cell r="A3041">
            <v>43782655</v>
          </cell>
          <cell r="B3041" t="str">
            <v>ROSA CAROLINA GIL JARAMILLO</v>
          </cell>
          <cell r="C3041">
            <v>6174245</v>
          </cell>
          <cell r="D3041">
            <v>6174245</v>
          </cell>
          <cell r="E3041">
            <v>0</v>
          </cell>
          <cell r="F3041">
            <v>0</v>
          </cell>
        </row>
        <row r="3042">
          <cell r="A3042">
            <v>43789216</v>
          </cell>
          <cell r="B3042" t="str">
            <v>YULY MARINELA GOMEZ LLANO</v>
          </cell>
          <cell r="C3042">
            <v>68354281</v>
          </cell>
          <cell r="D3042">
            <v>0</v>
          </cell>
          <cell r="E3042">
            <v>0</v>
          </cell>
          <cell r="F3042">
            <v>68354281</v>
          </cell>
        </row>
        <row r="3043">
          <cell r="A3043">
            <v>43804743</v>
          </cell>
          <cell r="B3043" t="str">
            <v>CLAUDIA ESTELLA PAREDES MERCADO</v>
          </cell>
          <cell r="C3043">
            <v>7244623</v>
          </cell>
          <cell r="D3043">
            <v>7244623</v>
          </cell>
          <cell r="E3043">
            <v>0</v>
          </cell>
          <cell r="F3043">
            <v>0</v>
          </cell>
        </row>
        <row r="3044">
          <cell r="A3044">
            <v>43806106</v>
          </cell>
          <cell r="B3044" t="str">
            <v>LIDA ELENA CANO AGUDELO</v>
          </cell>
          <cell r="C3044">
            <v>7395000</v>
          </cell>
          <cell r="D3044">
            <v>0</v>
          </cell>
          <cell r="E3044">
            <v>0</v>
          </cell>
          <cell r="F3044">
            <v>7395000</v>
          </cell>
        </row>
        <row r="3045">
          <cell r="A3045">
            <v>43861518</v>
          </cell>
          <cell r="B3045" t="str">
            <v>SANDY MARCELA CARDONA MORALES</v>
          </cell>
          <cell r="C3045">
            <v>361252394</v>
          </cell>
          <cell r="D3045">
            <v>0</v>
          </cell>
          <cell r="E3045">
            <v>0</v>
          </cell>
          <cell r="F3045">
            <v>361252394</v>
          </cell>
        </row>
        <row r="3046">
          <cell r="A3046">
            <v>44160557</v>
          </cell>
          <cell r="B3046" t="str">
            <v>JOSLYN JACKLIN FERRER PEREZ</v>
          </cell>
          <cell r="C3046">
            <v>2474218</v>
          </cell>
          <cell r="D3046">
            <v>2474218</v>
          </cell>
          <cell r="E3046">
            <v>0</v>
          </cell>
          <cell r="F3046">
            <v>0</v>
          </cell>
        </row>
        <row r="3047">
          <cell r="A3047">
            <v>45469657</v>
          </cell>
          <cell r="B3047" t="str">
            <v>CARMEN CECILIA ALVAREZ CHICO</v>
          </cell>
          <cell r="C3047">
            <v>1812632</v>
          </cell>
          <cell r="D3047">
            <v>1812632</v>
          </cell>
          <cell r="E3047">
            <v>0</v>
          </cell>
          <cell r="F3047">
            <v>0</v>
          </cell>
        </row>
        <row r="3048">
          <cell r="A3048">
            <v>46010001</v>
          </cell>
          <cell r="B3048" t="str">
            <v>FANNY GLORIA AVENDAÑO DE LOPEZ</v>
          </cell>
          <cell r="C3048">
            <v>10754889</v>
          </cell>
          <cell r="D3048">
            <v>10754889</v>
          </cell>
          <cell r="E3048">
            <v>0</v>
          </cell>
          <cell r="F3048">
            <v>0</v>
          </cell>
        </row>
        <row r="3049">
          <cell r="A3049">
            <v>46350175</v>
          </cell>
          <cell r="B3049" t="str">
            <v>JANETH  MORENO MARTINEZ</v>
          </cell>
          <cell r="C3049">
            <v>1879805</v>
          </cell>
          <cell r="D3049">
            <v>1879805</v>
          </cell>
          <cell r="E3049">
            <v>0</v>
          </cell>
          <cell r="F3049">
            <v>0</v>
          </cell>
        </row>
        <row r="3050">
          <cell r="A3050">
            <v>46350253</v>
          </cell>
          <cell r="B3050" t="str">
            <v>ANA DELIA PEREZ HERNANDEZ</v>
          </cell>
          <cell r="C3050">
            <v>3803474</v>
          </cell>
          <cell r="D3050">
            <v>3803474</v>
          </cell>
          <cell r="E3050">
            <v>0</v>
          </cell>
          <cell r="F3050">
            <v>0</v>
          </cell>
        </row>
        <row r="3051">
          <cell r="A3051">
            <v>46350282</v>
          </cell>
          <cell r="B3051" t="str">
            <v>BLANCA STELLA SUAREZ CALDERON</v>
          </cell>
          <cell r="C3051">
            <v>3661763</v>
          </cell>
          <cell r="D3051">
            <v>3661763</v>
          </cell>
          <cell r="E3051">
            <v>0</v>
          </cell>
          <cell r="F3051">
            <v>0</v>
          </cell>
        </row>
        <row r="3052">
          <cell r="A3052">
            <v>46352557</v>
          </cell>
          <cell r="B3052" t="str">
            <v>GRACIELA  NOY ZEA</v>
          </cell>
          <cell r="C3052">
            <v>3661763</v>
          </cell>
          <cell r="D3052">
            <v>3661763</v>
          </cell>
          <cell r="E3052">
            <v>3661763</v>
          </cell>
          <cell r="F3052">
            <v>3661763</v>
          </cell>
        </row>
        <row r="3053">
          <cell r="A3053">
            <v>46352880</v>
          </cell>
          <cell r="B3053" t="str">
            <v>ANGELA CARMENZA CARDOZO VARGAS</v>
          </cell>
          <cell r="C3053">
            <v>3215181</v>
          </cell>
          <cell r="D3053">
            <v>3215181</v>
          </cell>
          <cell r="E3053">
            <v>0</v>
          </cell>
          <cell r="F3053">
            <v>0</v>
          </cell>
        </row>
        <row r="3054">
          <cell r="A3054">
            <v>46354309</v>
          </cell>
          <cell r="B3054" t="str">
            <v>NYDIA HILDAURA CELY QUIROZ</v>
          </cell>
          <cell r="C3054">
            <v>3803474</v>
          </cell>
          <cell r="D3054">
            <v>3803474</v>
          </cell>
          <cell r="E3054">
            <v>0</v>
          </cell>
          <cell r="F3054">
            <v>0</v>
          </cell>
        </row>
        <row r="3055">
          <cell r="A3055">
            <v>46354401</v>
          </cell>
          <cell r="B3055" t="str">
            <v>OLIVIA  NIÑO NIÑO</v>
          </cell>
          <cell r="C3055">
            <v>2027841</v>
          </cell>
          <cell r="D3055">
            <v>2027841</v>
          </cell>
          <cell r="E3055">
            <v>0</v>
          </cell>
          <cell r="F3055">
            <v>0</v>
          </cell>
        </row>
        <row r="3056">
          <cell r="A3056">
            <v>46354564</v>
          </cell>
          <cell r="B3056" t="str">
            <v>MARIA  DIAZ ZORRO</v>
          </cell>
          <cell r="C3056">
            <v>1879805</v>
          </cell>
          <cell r="D3056">
            <v>0</v>
          </cell>
          <cell r="E3056">
            <v>0</v>
          </cell>
          <cell r="F3056">
            <v>1879805</v>
          </cell>
        </row>
        <row r="3057">
          <cell r="A3057">
            <v>46354577</v>
          </cell>
          <cell r="B3057" t="str">
            <v>MARIA GLADYS ORDUZ RIOS</v>
          </cell>
          <cell r="C3057">
            <v>3803474</v>
          </cell>
          <cell r="D3057">
            <v>0</v>
          </cell>
          <cell r="E3057">
            <v>0</v>
          </cell>
          <cell r="F3057">
            <v>3803474</v>
          </cell>
        </row>
        <row r="3058">
          <cell r="A3058">
            <v>46356123</v>
          </cell>
          <cell r="B3058" t="str">
            <v>MIREYA  ESPINDOLA NIÑO</v>
          </cell>
          <cell r="C3058">
            <v>3661763</v>
          </cell>
          <cell r="D3058">
            <v>0</v>
          </cell>
          <cell r="E3058">
            <v>0</v>
          </cell>
          <cell r="F3058">
            <v>3661763</v>
          </cell>
        </row>
        <row r="3059">
          <cell r="A3059">
            <v>46356694</v>
          </cell>
          <cell r="B3059" t="str">
            <v>MARISOL  AGUIRRE CAMARGO</v>
          </cell>
          <cell r="C3059">
            <v>3083474</v>
          </cell>
          <cell r="D3059">
            <v>3083474</v>
          </cell>
          <cell r="E3059">
            <v>0</v>
          </cell>
          <cell r="F3059">
            <v>0</v>
          </cell>
        </row>
        <row r="3060">
          <cell r="A3060">
            <v>46357268</v>
          </cell>
          <cell r="B3060" t="str">
            <v>MARIA ISABEL ESCOBAR GOMEZ</v>
          </cell>
          <cell r="C3060">
            <v>3661763</v>
          </cell>
          <cell r="D3060">
            <v>0</v>
          </cell>
          <cell r="E3060">
            <v>0</v>
          </cell>
          <cell r="F3060">
            <v>3661763</v>
          </cell>
        </row>
        <row r="3061">
          <cell r="A3061">
            <v>46359143</v>
          </cell>
          <cell r="B3061" t="str">
            <v>NUBIA DULEY CABALLERO FORERO</v>
          </cell>
          <cell r="C3061">
            <v>3661763</v>
          </cell>
          <cell r="D3061">
            <v>3661763</v>
          </cell>
          <cell r="E3061">
            <v>0</v>
          </cell>
          <cell r="F3061">
            <v>0</v>
          </cell>
        </row>
        <row r="3062">
          <cell r="A3062">
            <v>46360109</v>
          </cell>
          <cell r="B3062" t="str">
            <v>NANCY FABIANA LOPEZ CARVAJAL</v>
          </cell>
          <cell r="C3062">
            <v>3215181</v>
          </cell>
          <cell r="D3062">
            <v>3215181</v>
          </cell>
          <cell r="E3062">
            <v>0</v>
          </cell>
          <cell r="F3062">
            <v>0</v>
          </cell>
        </row>
        <row r="3063">
          <cell r="A3063">
            <v>46360735</v>
          </cell>
          <cell r="B3063" t="str">
            <v>MARIA EUGENIA ROJAS GARCIA</v>
          </cell>
          <cell r="C3063">
            <v>2152304</v>
          </cell>
          <cell r="D3063">
            <v>2152304</v>
          </cell>
          <cell r="E3063">
            <v>0</v>
          </cell>
          <cell r="F3063">
            <v>0</v>
          </cell>
        </row>
        <row r="3064">
          <cell r="A3064">
            <v>46361055</v>
          </cell>
          <cell r="B3064" t="str">
            <v>ANA EDY GUTIERREZ GUTIERREZ</v>
          </cell>
          <cell r="C3064">
            <v>1879805</v>
          </cell>
          <cell r="D3064">
            <v>0</v>
          </cell>
          <cell r="E3064">
            <v>0</v>
          </cell>
          <cell r="F3064">
            <v>1879805</v>
          </cell>
        </row>
        <row r="3065">
          <cell r="A3065">
            <v>46363700</v>
          </cell>
          <cell r="B3065" t="str">
            <v>ALBA ESPERANZA RICAURTE RICAURTE</v>
          </cell>
          <cell r="C3065">
            <v>6193446</v>
          </cell>
          <cell r="D3065">
            <v>0</v>
          </cell>
          <cell r="E3065">
            <v>6193446</v>
          </cell>
          <cell r="F3065">
            <v>12386892</v>
          </cell>
        </row>
        <row r="3066">
          <cell r="A3066">
            <v>46363769</v>
          </cell>
          <cell r="B3066" t="str">
            <v xml:space="preserve">MARIA INES CARDENAS </v>
          </cell>
          <cell r="C3066">
            <v>3661763</v>
          </cell>
          <cell r="D3066">
            <v>3661763</v>
          </cell>
          <cell r="E3066">
            <v>0</v>
          </cell>
          <cell r="F3066">
            <v>0</v>
          </cell>
        </row>
        <row r="3067">
          <cell r="A3067">
            <v>46365709</v>
          </cell>
          <cell r="B3067" t="str">
            <v>MELBA ESPERANZA MARIÑO MORALES</v>
          </cell>
          <cell r="C3067">
            <v>1879805</v>
          </cell>
          <cell r="D3067">
            <v>1879805</v>
          </cell>
          <cell r="E3067">
            <v>0</v>
          </cell>
          <cell r="F3067">
            <v>0</v>
          </cell>
        </row>
        <row r="3068">
          <cell r="A3068">
            <v>46365987</v>
          </cell>
          <cell r="B3068" t="str">
            <v>MARTHA  GUTIERREZ GUTIERREZ</v>
          </cell>
          <cell r="C3068">
            <v>1879805</v>
          </cell>
          <cell r="D3068">
            <v>1879805</v>
          </cell>
          <cell r="E3068">
            <v>0</v>
          </cell>
          <cell r="F3068">
            <v>0</v>
          </cell>
        </row>
        <row r="3069">
          <cell r="A3069">
            <v>46366729</v>
          </cell>
          <cell r="B3069" t="str">
            <v>LIDA CONSUELO CORREDOR ZAMBRANO</v>
          </cell>
          <cell r="C3069">
            <v>3803474</v>
          </cell>
          <cell r="D3069">
            <v>0</v>
          </cell>
          <cell r="E3069">
            <v>0</v>
          </cell>
          <cell r="F3069">
            <v>3803474</v>
          </cell>
        </row>
        <row r="3070">
          <cell r="A3070">
            <v>46368263</v>
          </cell>
          <cell r="B3070" t="str">
            <v>ELSA MARINA PEREZ PEREZ</v>
          </cell>
          <cell r="C3070">
            <v>1879805</v>
          </cell>
          <cell r="D3070">
            <v>0</v>
          </cell>
          <cell r="E3070">
            <v>0</v>
          </cell>
          <cell r="F3070">
            <v>1879805</v>
          </cell>
        </row>
        <row r="3071">
          <cell r="A3071">
            <v>46368892</v>
          </cell>
          <cell r="B3071" t="str">
            <v xml:space="preserve">LUDIBIA GARCIA MATEUS </v>
          </cell>
          <cell r="C3071">
            <v>2904608</v>
          </cell>
          <cell r="D3071">
            <v>0</v>
          </cell>
          <cell r="E3071">
            <v>0</v>
          </cell>
          <cell r="F3071">
            <v>2904608</v>
          </cell>
        </row>
        <row r="3072">
          <cell r="A3072">
            <v>46370074</v>
          </cell>
          <cell r="B3072" t="str">
            <v>ANA ELIANA GOMEZ SIACHOQUE</v>
          </cell>
          <cell r="C3072">
            <v>3661763</v>
          </cell>
          <cell r="D3072">
            <v>3661763</v>
          </cell>
          <cell r="E3072">
            <v>0</v>
          </cell>
          <cell r="F3072">
            <v>0</v>
          </cell>
        </row>
        <row r="3073">
          <cell r="A3073">
            <v>46370905</v>
          </cell>
          <cell r="B3073" t="str">
            <v>LEDDY  PRECIADO ENGATIVA</v>
          </cell>
          <cell r="C3073">
            <v>1317845675</v>
          </cell>
          <cell r="D3073">
            <v>0</v>
          </cell>
          <cell r="E3073">
            <v>0</v>
          </cell>
          <cell r="F3073">
            <v>1317845675</v>
          </cell>
        </row>
        <row r="3074">
          <cell r="A3074">
            <v>46373386</v>
          </cell>
          <cell r="B3074" t="str">
            <v>DORA BEATRIZ PINTO DE AVELLA</v>
          </cell>
          <cell r="C3074">
            <v>3661763</v>
          </cell>
          <cell r="D3074">
            <v>3661763</v>
          </cell>
          <cell r="E3074">
            <v>0</v>
          </cell>
          <cell r="F3074">
            <v>0</v>
          </cell>
        </row>
        <row r="3075">
          <cell r="A3075">
            <v>46374471</v>
          </cell>
          <cell r="B3075" t="str">
            <v>ROCIO DEL PILAR LOPEZ VALDERRAMA</v>
          </cell>
          <cell r="C3075">
            <v>4477829</v>
          </cell>
          <cell r="D3075">
            <v>0</v>
          </cell>
          <cell r="E3075">
            <v>0</v>
          </cell>
          <cell r="F3075">
            <v>4477829</v>
          </cell>
        </row>
        <row r="3076">
          <cell r="A3076">
            <v>46375304</v>
          </cell>
          <cell r="B3076" t="str">
            <v>ZAIDA LILIANA CELIS GARCIA</v>
          </cell>
          <cell r="C3076">
            <v>34472750</v>
          </cell>
          <cell r="D3076">
            <v>0</v>
          </cell>
          <cell r="E3076">
            <v>0</v>
          </cell>
          <cell r="F3076">
            <v>34472750</v>
          </cell>
        </row>
        <row r="3077">
          <cell r="A3077">
            <v>46375411</v>
          </cell>
          <cell r="B3077" t="str">
            <v>LIZBETH  SOTELO MARQUEZ</v>
          </cell>
          <cell r="C3077">
            <v>1879805</v>
          </cell>
          <cell r="D3077">
            <v>1879805</v>
          </cell>
          <cell r="E3077">
            <v>0</v>
          </cell>
          <cell r="F3077">
            <v>0</v>
          </cell>
        </row>
        <row r="3078">
          <cell r="A3078">
            <v>46376040</v>
          </cell>
          <cell r="B3078" t="str">
            <v>SONIA FABIOLA PERALTA CHAPARRO</v>
          </cell>
          <cell r="C3078">
            <v>1879805</v>
          </cell>
          <cell r="D3078">
            <v>1879805</v>
          </cell>
          <cell r="E3078">
            <v>0</v>
          </cell>
          <cell r="F3078">
            <v>0</v>
          </cell>
        </row>
        <row r="3079">
          <cell r="A3079">
            <v>46382458</v>
          </cell>
          <cell r="B3079" t="str">
            <v>YENNIFER MARITZA CHINCHILLA VILLATE</v>
          </cell>
          <cell r="C3079">
            <v>2027841</v>
          </cell>
          <cell r="D3079">
            <v>2027841</v>
          </cell>
          <cell r="E3079">
            <v>0</v>
          </cell>
          <cell r="F3079">
            <v>0</v>
          </cell>
        </row>
        <row r="3080">
          <cell r="A3080">
            <v>46383097</v>
          </cell>
          <cell r="B3080" t="str">
            <v>LILI JHOANA PESCA MONTAÑA</v>
          </cell>
          <cell r="C3080">
            <v>3661763</v>
          </cell>
          <cell r="D3080">
            <v>3661763</v>
          </cell>
          <cell r="E3080">
            <v>0</v>
          </cell>
          <cell r="F3080">
            <v>0</v>
          </cell>
        </row>
        <row r="3081">
          <cell r="A3081">
            <v>46451539</v>
          </cell>
          <cell r="B3081" t="str">
            <v>GLORIA MERCEDES PIRAGAUTA PRECIADO</v>
          </cell>
          <cell r="C3081">
            <v>1879805</v>
          </cell>
          <cell r="D3081">
            <v>1879805</v>
          </cell>
          <cell r="E3081">
            <v>0</v>
          </cell>
          <cell r="F3081">
            <v>0</v>
          </cell>
        </row>
        <row r="3082">
          <cell r="A3082">
            <v>46451902</v>
          </cell>
          <cell r="B3082" t="str">
            <v>NEYLA HAYDEE MARTINEZ RODRIGUEZ</v>
          </cell>
          <cell r="C3082">
            <v>2175689</v>
          </cell>
          <cell r="D3082">
            <v>0</v>
          </cell>
          <cell r="E3082">
            <v>0</v>
          </cell>
          <cell r="F3082">
            <v>2175689</v>
          </cell>
        </row>
        <row r="3083">
          <cell r="A3083">
            <v>46453769</v>
          </cell>
          <cell r="B3083" t="str">
            <v>AURA CECILIA GALVIS ALVAREZ</v>
          </cell>
          <cell r="C3083">
            <v>10498966</v>
          </cell>
          <cell r="D3083">
            <v>10498966</v>
          </cell>
          <cell r="E3083">
            <v>0</v>
          </cell>
          <cell r="F3083">
            <v>0</v>
          </cell>
        </row>
        <row r="3084">
          <cell r="A3084">
            <v>46456502</v>
          </cell>
          <cell r="B3084" t="str">
            <v>CLAUDIA PATRICIA MARTINEZ DIAZ</v>
          </cell>
          <cell r="C3084">
            <v>1879805</v>
          </cell>
          <cell r="D3084">
            <v>1879805</v>
          </cell>
          <cell r="E3084">
            <v>0</v>
          </cell>
          <cell r="F3084">
            <v>0</v>
          </cell>
        </row>
        <row r="3085">
          <cell r="A3085">
            <v>46650015</v>
          </cell>
          <cell r="B3085" t="str">
            <v>ROSA JULIA BARRERA BARRERA</v>
          </cell>
          <cell r="C3085">
            <v>3803474</v>
          </cell>
          <cell r="D3085">
            <v>3803474</v>
          </cell>
          <cell r="E3085">
            <v>0</v>
          </cell>
          <cell r="F3085">
            <v>0</v>
          </cell>
        </row>
        <row r="3086">
          <cell r="A3086">
            <v>46661072</v>
          </cell>
          <cell r="B3086" t="str">
            <v>MARTHA NELSSY LOPEZ CAMARGO</v>
          </cell>
          <cell r="C3086">
            <v>3215181</v>
          </cell>
          <cell r="D3086">
            <v>3215181</v>
          </cell>
          <cell r="E3086">
            <v>0</v>
          </cell>
          <cell r="F3086">
            <v>0</v>
          </cell>
        </row>
        <row r="3087">
          <cell r="A3087">
            <v>46663980</v>
          </cell>
          <cell r="B3087" t="str">
            <v>MARIA EUGENIA HERNANDEZ GRANADOS</v>
          </cell>
          <cell r="C3087">
            <v>3673572</v>
          </cell>
          <cell r="D3087">
            <v>3673572</v>
          </cell>
          <cell r="E3087">
            <v>0</v>
          </cell>
          <cell r="F3087">
            <v>0</v>
          </cell>
        </row>
        <row r="3088">
          <cell r="A3088">
            <v>46667015</v>
          </cell>
          <cell r="B3088" t="str">
            <v>SANDRA PATRICIA AVELLA PARADA</v>
          </cell>
          <cell r="C3088">
            <v>2633100</v>
          </cell>
          <cell r="D3088">
            <v>2633100</v>
          </cell>
          <cell r="E3088">
            <v>0</v>
          </cell>
          <cell r="F3088">
            <v>0</v>
          </cell>
        </row>
        <row r="3089">
          <cell r="A3089">
            <v>46667170</v>
          </cell>
          <cell r="B3089" t="str">
            <v>OLGA PATRICIA CAMARGO GONZALEZ</v>
          </cell>
          <cell r="C3089">
            <v>4791802</v>
          </cell>
          <cell r="D3089">
            <v>4791802</v>
          </cell>
          <cell r="E3089">
            <v>0</v>
          </cell>
          <cell r="F3089">
            <v>0</v>
          </cell>
        </row>
        <row r="3090">
          <cell r="A3090">
            <v>46667341</v>
          </cell>
          <cell r="B3090" t="str">
            <v>MARIA DEL PILAR CAMARGO SALAS</v>
          </cell>
          <cell r="C3090">
            <v>1879805</v>
          </cell>
          <cell r="D3090">
            <v>63930755</v>
          </cell>
          <cell r="E3090">
            <v>62050950</v>
          </cell>
          <cell r="F3090">
            <v>0</v>
          </cell>
        </row>
        <row r="3091">
          <cell r="A3091">
            <v>46667379</v>
          </cell>
          <cell r="B3091" t="str">
            <v xml:space="preserve">ESPERANZA ROJAS CRISTANCHO </v>
          </cell>
          <cell r="C3091">
            <v>2456203</v>
          </cell>
          <cell r="D3091">
            <v>2456203</v>
          </cell>
          <cell r="E3091">
            <v>0</v>
          </cell>
          <cell r="F3091">
            <v>0</v>
          </cell>
        </row>
        <row r="3092">
          <cell r="A3092">
            <v>46669905</v>
          </cell>
          <cell r="B3092" t="str">
            <v>ANA DORIS GUERRERO SANABRIA</v>
          </cell>
          <cell r="C3092">
            <v>3803474</v>
          </cell>
          <cell r="D3092">
            <v>4089824</v>
          </cell>
          <cell r="E3092">
            <v>8036473</v>
          </cell>
          <cell r="F3092">
            <v>7750123</v>
          </cell>
        </row>
        <row r="3093">
          <cell r="A3093">
            <v>46670047</v>
          </cell>
          <cell r="B3093" t="str">
            <v>CLAUDIA YAJAIRA ULLOA MATEUS</v>
          </cell>
          <cell r="C3093">
            <v>10498966</v>
          </cell>
          <cell r="D3093">
            <v>10498966</v>
          </cell>
          <cell r="E3093">
            <v>0</v>
          </cell>
          <cell r="F3093">
            <v>0</v>
          </cell>
        </row>
        <row r="3094">
          <cell r="A3094">
            <v>46671047</v>
          </cell>
          <cell r="B3094" t="str">
            <v xml:space="preserve">ASTRID ROCIO CIFUENTES </v>
          </cell>
          <cell r="C3094">
            <v>2027841</v>
          </cell>
          <cell r="D3094">
            <v>0</v>
          </cell>
          <cell r="E3094">
            <v>0</v>
          </cell>
          <cell r="F3094">
            <v>2027841</v>
          </cell>
        </row>
        <row r="3095">
          <cell r="A3095">
            <v>46671711</v>
          </cell>
          <cell r="B3095" t="str">
            <v>YAMILE ALCIRA QUIROGA ACOSTA</v>
          </cell>
          <cell r="C3095">
            <v>1879805</v>
          </cell>
          <cell r="D3095">
            <v>0</v>
          </cell>
          <cell r="E3095">
            <v>0</v>
          </cell>
          <cell r="F3095">
            <v>1879805</v>
          </cell>
        </row>
        <row r="3096">
          <cell r="A3096">
            <v>46673106</v>
          </cell>
          <cell r="B3096" t="str">
            <v>CLAUDIA ROCIO MEDINA VELANDIA</v>
          </cell>
          <cell r="C3096">
            <v>4280043</v>
          </cell>
          <cell r="D3096">
            <v>0</v>
          </cell>
          <cell r="E3096">
            <v>0</v>
          </cell>
          <cell r="F3096">
            <v>4280043</v>
          </cell>
        </row>
        <row r="3097">
          <cell r="A3097">
            <v>46674440</v>
          </cell>
          <cell r="B3097" t="str">
            <v>DALY MARCELA TORRES REYES</v>
          </cell>
          <cell r="C3097">
            <v>3371942</v>
          </cell>
          <cell r="D3097">
            <v>0</v>
          </cell>
          <cell r="E3097">
            <v>0</v>
          </cell>
          <cell r="F3097">
            <v>3371942</v>
          </cell>
        </row>
        <row r="3098">
          <cell r="A3098">
            <v>46678114</v>
          </cell>
          <cell r="B3098" t="str">
            <v xml:space="preserve">GINETH ZAMIRA ROSERO </v>
          </cell>
          <cell r="C3098">
            <v>7606948</v>
          </cell>
          <cell r="D3098">
            <v>0</v>
          </cell>
          <cell r="E3098">
            <v>0</v>
          </cell>
          <cell r="F3098">
            <v>7606948</v>
          </cell>
        </row>
        <row r="3099">
          <cell r="A3099">
            <v>46678564</v>
          </cell>
          <cell r="B3099" t="str">
            <v>MERY CONSUELO CASAS CASTELLANOS</v>
          </cell>
          <cell r="C3099">
            <v>6131487</v>
          </cell>
          <cell r="D3099">
            <v>6131487</v>
          </cell>
          <cell r="E3099">
            <v>0</v>
          </cell>
          <cell r="F3099">
            <v>0</v>
          </cell>
        </row>
        <row r="3100">
          <cell r="A3100">
            <v>46681326</v>
          </cell>
          <cell r="B3100" t="str">
            <v>MARTHA JANETH BAEZ AGUDELO</v>
          </cell>
          <cell r="C3100">
            <v>3671763</v>
          </cell>
          <cell r="D3100">
            <v>0</v>
          </cell>
          <cell r="E3100">
            <v>0</v>
          </cell>
          <cell r="F3100">
            <v>3671763</v>
          </cell>
        </row>
        <row r="3101">
          <cell r="A3101">
            <v>49304053</v>
          </cell>
          <cell r="B3101" t="str">
            <v>LIGIA ANA BEATRIZ GARAVITO DE RAMOS</v>
          </cell>
          <cell r="C3101">
            <v>1406756</v>
          </cell>
          <cell r="D3101">
            <v>1406756</v>
          </cell>
          <cell r="E3101">
            <v>0</v>
          </cell>
          <cell r="F3101">
            <v>0</v>
          </cell>
        </row>
        <row r="3102">
          <cell r="A3102">
            <v>49650789</v>
          </cell>
          <cell r="B3102" t="str">
            <v>ROSSE MERY DEL CARMEN ORTIZ CASELLES</v>
          </cell>
          <cell r="C3102">
            <v>10613470</v>
          </cell>
          <cell r="D3102">
            <v>0</v>
          </cell>
          <cell r="E3102">
            <v>0</v>
          </cell>
          <cell r="F3102">
            <v>10613470</v>
          </cell>
        </row>
        <row r="3103">
          <cell r="A3103">
            <v>49654837</v>
          </cell>
          <cell r="B3103" t="str">
            <v>LUBAR PATRICIA MECHAN LAZO</v>
          </cell>
          <cell r="C3103">
            <v>7218083</v>
          </cell>
          <cell r="D3103">
            <v>0</v>
          </cell>
          <cell r="E3103">
            <v>0</v>
          </cell>
          <cell r="F3103">
            <v>7218083</v>
          </cell>
        </row>
        <row r="3104">
          <cell r="A3104">
            <v>49696765</v>
          </cell>
          <cell r="B3104" t="str">
            <v>IBETH SUSANA MARTINEZ SARABIA</v>
          </cell>
          <cell r="C3104">
            <v>4055681</v>
          </cell>
          <cell r="D3104">
            <v>4055681</v>
          </cell>
          <cell r="E3104">
            <v>0</v>
          </cell>
          <cell r="F3104">
            <v>0</v>
          </cell>
        </row>
        <row r="3105">
          <cell r="A3105">
            <v>49729776</v>
          </cell>
          <cell r="B3105" t="str">
            <v>LUZ ELENA QUINTERO ALVAREZ</v>
          </cell>
          <cell r="C3105">
            <v>11958662</v>
          </cell>
          <cell r="D3105">
            <v>11958662</v>
          </cell>
          <cell r="E3105">
            <v>0</v>
          </cell>
          <cell r="F3105">
            <v>0</v>
          </cell>
        </row>
        <row r="3106">
          <cell r="A3106">
            <v>49762145</v>
          </cell>
          <cell r="B3106" t="str">
            <v>NOLIS ARLET GAMARRA RODRIGUEZ</v>
          </cell>
          <cell r="C3106">
            <v>62050950</v>
          </cell>
          <cell r="D3106">
            <v>124101900</v>
          </cell>
          <cell r="E3106">
            <v>186152850</v>
          </cell>
          <cell r="F3106">
            <v>124101900</v>
          </cell>
        </row>
        <row r="3107">
          <cell r="A3107">
            <v>49780617</v>
          </cell>
          <cell r="B3107" t="str">
            <v xml:space="preserve">MARIA MIDELVINA VILLERO </v>
          </cell>
          <cell r="C3107">
            <v>62050950</v>
          </cell>
          <cell r="D3107">
            <v>62050950</v>
          </cell>
          <cell r="E3107">
            <v>186152850</v>
          </cell>
          <cell r="F3107">
            <v>186152850</v>
          </cell>
        </row>
        <row r="3108">
          <cell r="A3108">
            <v>49786730</v>
          </cell>
          <cell r="B3108" t="str">
            <v>SANDRA MILENA CASTILLA GONZALEZ</v>
          </cell>
          <cell r="C3108">
            <v>62050950</v>
          </cell>
          <cell r="D3108">
            <v>0</v>
          </cell>
          <cell r="E3108">
            <v>0</v>
          </cell>
          <cell r="F3108">
            <v>62050950</v>
          </cell>
        </row>
        <row r="3109">
          <cell r="A3109">
            <v>49792400</v>
          </cell>
          <cell r="B3109" t="str">
            <v>MAGALIS ESTHER PINTO CARRILLO</v>
          </cell>
          <cell r="C3109">
            <v>62050950</v>
          </cell>
          <cell r="D3109">
            <v>3661763</v>
          </cell>
          <cell r="E3109">
            <v>189814613</v>
          </cell>
          <cell r="F3109">
            <v>248203800</v>
          </cell>
        </row>
        <row r="3110">
          <cell r="A3110">
            <v>50927747</v>
          </cell>
          <cell r="B3110" t="str">
            <v>SINDY PAOLA DIAZ BETTER</v>
          </cell>
          <cell r="C3110">
            <v>6131487</v>
          </cell>
          <cell r="D3110">
            <v>6131487</v>
          </cell>
          <cell r="E3110">
            <v>0</v>
          </cell>
          <cell r="F3110">
            <v>0</v>
          </cell>
        </row>
        <row r="3111">
          <cell r="A3111">
            <v>51552552</v>
          </cell>
          <cell r="B3111" t="str">
            <v xml:space="preserve">MARINA VASQUEZ RUBIANO </v>
          </cell>
          <cell r="C3111">
            <v>3661763</v>
          </cell>
          <cell r="D3111">
            <v>3661763</v>
          </cell>
          <cell r="E3111">
            <v>0</v>
          </cell>
          <cell r="F3111">
            <v>0</v>
          </cell>
        </row>
        <row r="3112">
          <cell r="A3112">
            <v>51553218</v>
          </cell>
          <cell r="B3112" t="str">
            <v>RUTH NATIVIDAD PEREZ PRECIADO</v>
          </cell>
          <cell r="C3112">
            <v>6131487</v>
          </cell>
          <cell r="D3112">
            <v>6131487</v>
          </cell>
          <cell r="E3112">
            <v>0</v>
          </cell>
          <cell r="F3112">
            <v>0</v>
          </cell>
        </row>
        <row r="3113">
          <cell r="A3113">
            <v>51564681</v>
          </cell>
          <cell r="B3113" t="str">
            <v>MERCEDES  BENITEZ PEREZ</v>
          </cell>
          <cell r="C3113">
            <v>7606948</v>
          </cell>
          <cell r="D3113">
            <v>0</v>
          </cell>
          <cell r="E3113">
            <v>0</v>
          </cell>
          <cell r="F3113">
            <v>7606948</v>
          </cell>
        </row>
        <row r="3114">
          <cell r="A3114">
            <v>51577415</v>
          </cell>
          <cell r="B3114" t="str">
            <v>ALBA MARILU STELLA LINARES PEÑUELA</v>
          </cell>
          <cell r="C3114">
            <v>3661763</v>
          </cell>
          <cell r="D3114">
            <v>0</v>
          </cell>
          <cell r="E3114">
            <v>0</v>
          </cell>
          <cell r="F3114">
            <v>3661763</v>
          </cell>
        </row>
        <row r="3115">
          <cell r="A3115">
            <v>51578067</v>
          </cell>
          <cell r="B3115" t="str">
            <v>MARY JUDITH CALDERON CASTRO</v>
          </cell>
          <cell r="C3115">
            <v>8634535</v>
          </cell>
          <cell r="D3115">
            <v>0</v>
          </cell>
          <cell r="E3115">
            <v>0</v>
          </cell>
          <cell r="F3115">
            <v>8634535</v>
          </cell>
        </row>
        <row r="3116">
          <cell r="A3116">
            <v>51624765</v>
          </cell>
          <cell r="B3116" t="str">
            <v>OLGA PATRICIA GALINDO TOVAR</v>
          </cell>
          <cell r="C3116">
            <v>68945500</v>
          </cell>
          <cell r="D3116">
            <v>0</v>
          </cell>
          <cell r="E3116">
            <v>0</v>
          </cell>
          <cell r="F3116">
            <v>68945500</v>
          </cell>
        </row>
        <row r="3117">
          <cell r="A3117">
            <v>51649164</v>
          </cell>
          <cell r="B3117" t="str">
            <v>IRMA YOLANDA GUTIERREZ BEJARANO</v>
          </cell>
          <cell r="C3117">
            <v>1988928</v>
          </cell>
          <cell r="D3117">
            <v>1988928</v>
          </cell>
          <cell r="E3117">
            <v>0</v>
          </cell>
          <cell r="F3117">
            <v>0</v>
          </cell>
        </row>
        <row r="3118">
          <cell r="A3118">
            <v>51662750</v>
          </cell>
          <cell r="B3118" t="str">
            <v>MARIA INES VELANDIA DELGDO</v>
          </cell>
          <cell r="C3118">
            <v>10754889</v>
          </cell>
          <cell r="D3118">
            <v>10754889</v>
          </cell>
          <cell r="E3118">
            <v>0</v>
          </cell>
          <cell r="F3118">
            <v>0</v>
          </cell>
        </row>
        <row r="3119">
          <cell r="A3119">
            <v>51673255</v>
          </cell>
          <cell r="B3119" t="str">
            <v>ALBA FELISA LEON CORREDOR</v>
          </cell>
          <cell r="C3119">
            <v>3661763</v>
          </cell>
          <cell r="D3119">
            <v>3661763</v>
          </cell>
          <cell r="E3119">
            <v>0</v>
          </cell>
          <cell r="F3119">
            <v>0</v>
          </cell>
        </row>
        <row r="3120">
          <cell r="A3120">
            <v>51674882</v>
          </cell>
          <cell r="B3120" t="str">
            <v>MARIELA  CASTRO MARTINEZ</v>
          </cell>
          <cell r="C3120">
            <v>3661763</v>
          </cell>
          <cell r="D3120">
            <v>3661763</v>
          </cell>
          <cell r="E3120">
            <v>0</v>
          </cell>
          <cell r="F3120">
            <v>0</v>
          </cell>
        </row>
        <row r="3121">
          <cell r="A3121">
            <v>51689623</v>
          </cell>
          <cell r="B3121" t="str">
            <v>LUZ AMPARO MORALES ORJUELA</v>
          </cell>
          <cell r="C3121">
            <v>3661763</v>
          </cell>
          <cell r="D3121">
            <v>3661763</v>
          </cell>
          <cell r="E3121">
            <v>0</v>
          </cell>
          <cell r="F3121">
            <v>0</v>
          </cell>
        </row>
        <row r="3122">
          <cell r="A3122">
            <v>51689766</v>
          </cell>
          <cell r="B3122" t="str">
            <v>LILIA YANETH CORTES SOTELO</v>
          </cell>
          <cell r="C3122">
            <v>8870460</v>
          </cell>
          <cell r="D3122">
            <v>8870460</v>
          </cell>
          <cell r="E3122">
            <v>0</v>
          </cell>
          <cell r="F3122">
            <v>0</v>
          </cell>
        </row>
        <row r="3123">
          <cell r="A3123">
            <v>51696590</v>
          </cell>
          <cell r="B3123" t="str">
            <v>KARIM ZULIMA ORTIZ GARCIA</v>
          </cell>
          <cell r="C3123">
            <v>1323171</v>
          </cell>
          <cell r="D3123">
            <v>0</v>
          </cell>
          <cell r="E3123">
            <v>0</v>
          </cell>
          <cell r="F3123">
            <v>1323171</v>
          </cell>
        </row>
        <row r="3124">
          <cell r="A3124">
            <v>51713857</v>
          </cell>
          <cell r="B3124" t="str">
            <v>ROSEMERY  VARGAS BERNAL</v>
          </cell>
          <cell r="C3124">
            <v>3661763</v>
          </cell>
          <cell r="D3124">
            <v>3661763</v>
          </cell>
          <cell r="E3124">
            <v>0</v>
          </cell>
          <cell r="F3124">
            <v>0</v>
          </cell>
        </row>
        <row r="3125">
          <cell r="A3125">
            <v>51733326</v>
          </cell>
          <cell r="B3125" t="str">
            <v>DIOMIRA  ARCOS GUERRERO</v>
          </cell>
          <cell r="C3125">
            <v>29797632</v>
          </cell>
          <cell r="D3125">
            <v>29797632</v>
          </cell>
          <cell r="E3125">
            <v>0</v>
          </cell>
          <cell r="F3125">
            <v>0</v>
          </cell>
        </row>
        <row r="3126">
          <cell r="A3126">
            <v>51738878</v>
          </cell>
          <cell r="B3126" t="str">
            <v>JOSEFINA  MUÑOZ PRADA</v>
          </cell>
          <cell r="C3126">
            <v>3661763</v>
          </cell>
          <cell r="D3126">
            <v>3661763</v>
          </cell>
          <cell r="E3126">
            <v>0</v>
          </cell>
          <cell r="F3126">
            <v>0</v>
          </cell>
        </row>
        <row r="3127">
          <cell r="A3127">
            <v>51752174</v>
          </cell>
          <cell r="B3127" t="str">
            <v>LUZ ANGELA BERNATE FLOREZ</v>
          </cell>
          <cell r="C3127">
            <v>11958669</v>
          </cell>
          <cell r="D3127">
            <v>11958669</v>
          </cell>
          <cell r="E3127">
            <v>0</v>
          </cell>
          <cell r="F3127">
            <v>0</v>
          </cell>
        </row>
        <row r="3128">
          <cell r="A3128">
            <v>51760723</v>
          </cell>
          <cell r="B3128" t="str">
            <v>MARTHA ELENA MORALES ORJUELA</v>
          </cell>
          <cell r="C3128">
            <v>3661763</v>
          </cell>
          <cell r="D3128">
            <v>3661763</v>
          </cell>
          <cell r="E3128">
            <v>0</v>
          </cell>
          <cell r="F3128">
            <v>0</v>
          </cell>
        </row>
        <row r="3129">
          <cell r="A3129">
            <v>51802446</v>
          </cell>
          <cell r="B3129" t="str">
            <v>LEYDY NOHEMY TAMAYO GUTIERREZ</v>
          </cell>
          <cell r="C3129">
            <v>6131487</v>
          </cell>
          <cell r="D3129">
            <v>6131487</v>
          </cell>
          <cell r="E3129">
            <v>0</v>
          </cell>
          <cell r="F3129">
            <v>0</v>
          </cell>
        </row>
        <row r="3130">
          <cell r="A3130">
            <v>51802990</v>
          </cell>
          <cell r="B3130" t="str">
            <v>ALBA LUCY VARELA GIRALDO</v>
          </cell>
          <cell r="C3130">
            <v>3661763</v>
          </cell>
          <cell r="D3130">
            <v>3661763</v>
          </cell>
          <cell r="E3130">
            <v>0</v>
          </cell>
          <cell r="F3130">
            <v>0</v>
          </cell>
        </row>
        <row r="3131">
          <cell r="A3131">
            <v>51818776</v>
          </cell>
          <cell r="B3131" t="str">
            <v>JUDITH  RAMIREZ GARZON</v>
          </cell>
          <cell r="C3131">
            <v>122629750</v>
          </cell>
          <cell r="D3131">
            <v>122629750</v>
          </cell>
          <cell r="E3131">
            <v>0</v>
          </cell>
          <cell r="F3131">
            <v>0</v>
          </cell>
        </row>
        <row r="3132">
          <cell r="A3132">
            <v>51829306</v>
          </cell>
          <cell r="B3132" t="str">
            <v>SONIA  BELTRAN PERILLA</v>
          </cell>
          <cell r="C3132">
            <v>343000000</v>
          </cell>
          <cell r="D3132">
            <v>0</v>
          </cell>
          <cell r="E3132">
            <v>0</v>
          </cell>
          <cell r="F3132">
            <v>343000000</v>
          </cell>
        </row>
        <row r="3133">
          <cell r="A3133">
            <v>51844706</v>
          </cell>
          <cell r="B3133" t="str">
            <v>LUZ ANGELICA CORTES LOPEZ</v>
          </cell>
          <cell r="C3133">
            <v>8870460</v>
          </cell>
          <cell r="D3133">
            <v>8870460</v>
          </cell>
          <cell r="E3133">
            <v>0</v>
          </cell>
          <cell r="F3133">
            <v>0</v>
          </cell>
        </row>
        <row r="3134">
          <cell r="A3134">
            <v>51862400</v>
          </cell>
          <cell r="B3134" t="str">
            <v>GINA GRACIELA NIEVES BARCENAS</v>
          </cell>
          <cell r="C3134">
            <v>347665919</v>
          </cell>
          <cell r="D3134">
            <v>0</v>
          </cell>
          <cell r="E3134">
            <v>0</v>
          </cell>
          <cell r="F3134">
            <v>347665919</v>
          </cell>
        </row>
        <row r="3135">
          <cell r="A3135">
            <v>51881766</v>
          </cell>
          <cell r="B3135" t="str">
            <v>CECILIA CRISTINA ROBAYO MAYORGA</v>
          </cell>
          <cell r="C3135">
            <v>6131487</v>
          </cell>
          <cell r="D3135">
            <v>6131487</v>
          </cell>
          <cell r="E3135">
            <v>0</v>
          </cell>
          <cell r="F3135">
            <v>0</v>
          </cell>
        </row>
        <row r="3136">
          <cell r="A3136">
            <v>51895444</v>
          </cell>
          <cell r="B3136" t="str">
            <v>MYRIAM ESPERANZA CASTILLO ALBA</v>
          </cell>
          <cell r="C3136">
            <v>6131487</v>
          </cell>
          <cell r="D3136">
            <v>6131487</v>
          </cell>
          <cell r="E3136">
            <v>0</v>
          </cell>
          <cell r="F3136">
            <v>0</v>
          </cell>
        </row>
        <row r="3137">
          <cell r="A3137">
            <v>51899551</v>
          </cell>
          <cell r="B3137" t="str">
            <v xml:space="preserve">TERESA DE JESUS AREVALO </v>
          </cell>
          <cell r="C3137">
            <v>6131487</v>
          </cell>
          <cell r="D3137">
            <v>6131487</v>
          </cell>
          <cell r="E3137">
            <v>0</v>
          </cell>
          <cell r="F3137">
            <v>0</v>
          </cell>
        </row>
        <row r="3138">
          <cell r="A3138">
            <v>51900058</v>
          </cell>
          <cell r="B3138" t="str">
            <v>LUZ MARINA TORRES PEREZ</v>
          </cell>
          <cell r="C3138">
            <v>7000000000</v>
          </cell>
          <cell r="D3138">
            <v>7000000000</v>
          </cell>
          <cell r="E3138">
            <v>0</v>
          </cell>
          <cell r="F3138">
            <v>0</v>
          </cell>
        </row>
        <row r="3139">
          <cell r="A3139">
            <v>51903556</v>
          </cell>
          <cell r="B3139" t="str">
            <v>CLARA EDITH MALDONADO MATEUS</v>
          </cell>
          <cell r="C3139">
            <v>2264148</v>
          </cell>
          <cell r="D3139">
            <v>0</v>
          </cell>
          <cell r="E3139">
            <v>0</v>
          </cell>
          <cell r="F3139">
            <v>2264148</v>
          </cell>
        </row>
        <row r="3140">
          <cell r="A3140">
            <v>51914607</v>
          </cell>
          <cell r="B3140" t="str">
            <v xml:space="preserve">NIDIA PATRICIA CASTRO </v>
          </cell>
          <cell r="C3140">
            <v>6131487</v>
          </cell>
          <cell r="D3140">
            <v>6131487</v>
          </cell>
          <cell r="E3140">
            <v>0</v>
          </cell>
          <cell r="F3140">
            <v>0</v>
          </cell>
        </row>
        <row r="3141">
          <cell r="A3141">
            <v>51962335</v>
          </cell>
          <cell r="B3141" t="str">
            <v>LUZ HELENA CADENA VALDES</v>
          </cell>
          <cell r="C3141">
            <v>6131487</v>
          </cell>
          <cell r="D3141">
            <v>6131487</v>
          </cell>
          <cell r="E3141">
            <v>0</v>
          </cell>
          <cell r="F3141">
            <v>0</v>
          </cell>
        </row>
        <row r="3142">
          <cell r="A3142">
            <v>51966900</v>
          </cell>
          <cell r="B3142" t="str">
            <v>ADRIANA ISABEL URREA GARCES</v>
          </cell>
          <cell r="C3142">
            <v>3803474</v>
          </cell>
          <cell r="D3142">
            <v>3803474</v>
          </cell>
          <cell r="E3142">
            <v>0</v>
          </cell>
          <cell r="F3142">
            <v>0</v>
          </cell>
        </row>
        <row r="3143">
          <cell r="A3143">
            <v>51997865</v>
          </cell>
          <cell r="B3143" t="str">
            <v>LUZ MARINA BAYONA CIFUENTES</v>
          </cell>
          <cell r="C3143">
            <v>3655564</v>
          </cell>
          <cell r="D3143">
            <v>3655564</v>
          </cell>
          <cell r="E3143">
            <v>0</v>
          </cell>
          <cell r="F3143">
            <v>0</v>
          </cell>
        </row>
        <row r="3144">
          <cell r="A3144">
            <v>52016124</v>
          </cell>
          <cell r="B3144" t="str">
            <v>MAYELIT  SUAREZ BOHORQUEZ</v>
          </cell>
          <cell r="C3144">
            <v>3803474</v>
          </cell>
          <cell r="D3144">
            <v>3803474</v>
          </cell>
          <cell r="E3144">
            <v>0</v>
          </cell>
          <cell r="F3144">
            <v>0</v>
          </cell>
        </row>
        <row r="3145">
          <cell r="A3145">
            <v>52032932</v>
          </cell>
          <cell r="B3145" t="str">
            <v>MARCELA ALEXANDRA PINTO AMAYA</v>
          </cell>
          <cell r="C3145">
            <v>3215181</v>
          </cell>
          <cell r="D3145">
            <v>3215181</v>
          </cell>
          <cell r="E3145">
            <v>0</v>
          </cell>
          <cell r="F3145">
            <v>0</v>
          </cell>
        </row>
        <row r="3146">
          <cell r="A3146">
            <v>52062675</v>
          </cell>
          <cell r="B3146" t="str">
            <v>JULIA PATRICIA CRUZ MONTERO</v>
          </cell>
          <cell r="C3146">
            <v>3030372</v>
          </cell>
          <cell r="D3146">
            <v>3030372</v>
          </cell>
          <cell r="E3146">
            <v>0</v>
          </cell>
          <cell r="F3146">
            <v>0</v>
          </cell>
        </row>
        <row r="3147">
          <cell r="A3147">
            <v>52063469</v>
          </cell>
          <cell r="B3147" t="str">
            <v>MARTHA ELIDA IBAÑEZ CASTELLANOS</v>
          </cell>
          <cell r="C3147">
            <v>3643000</v>
          </cell>
          <cell r="D3147">
            <v>3643000</v>
          </cell>
          <cell r="E3147">
            <v>0</v>
          </cell>
          <cell r="F3147">
            <v>0</v>
          </cell>
        </row>
        <row r="3148">
          <cell r="A3148">
            <v>52115745</v>
          </cell>
          <cell r="B3148" t="str">
            <v>LILIANA ESTHER VELANDIA ARTEAGA</v>
          </cell>
          <cell r="C3148">
            <v>10754889</v>
          </cell>
          <cell r="D3148">
            <v>10754889</v>
          </cell>
          <cell r="E3148">
            <v>0</v>
          </cell>
          <cell r="F3148">
            <v>0</v>
          </cell>
        </row>
        <row r="3149">
          <cell r="A3149">
            <v>52156000</v>
          </cell>
          <cell r="B3149" t="str">
            <v>OLGA LUCERO CASTRO CASTAÑEDA</v>
          </cell>
          <cell r="C3149">
            <v>3803474</v>
          </cell>
          <cell r="D3149">
            <v>3803474</v>
          </cell>
          <cell r="E3149">
            <v>0</v>
          </cell>
          <cell r="F3149">
            <v>0</v>
          </cell>
        </row>
        <row r="3150">
          <cell r="A3150">
            <v>52171924</v>
          </cell>
          <cell r="B3150" t="str">
            <v>MAYERLEN  BARRERA AREVALO</v>
          </cell>
          <cell r="C3150">
            <v>6131487</v>
          </cell>
          <cell r="D3150">
            <v>6131487</v>
          </cell>
          <cell r="E3150">
            <v>0</v>
          </cell>
          <cell r="F3150">
            <v>0</v>
          </cell>
        </row>
        <row r="3151">
          <cell r="A3151">
            <v>52175057</v>
          </cell>
          <cell r="B3151" t="str">
            <v>BIVIAN GUILLOLLA VILLAMARIN CASTRO</v>
          </cell>
          <cell r="C3151">
            <v>6131487</v>
          </cell>
          <cell r="D3151">
            <v>6131487</v>
          </cell>
          <cell r="E3151">
            <v>0</v>
          </cell>
          <cell r="F3151">
            <v>0</v>
          </cell>
        </row>
        <row r="3152">
          <cell r="A3152">
            <v>52175328</v>
          </cell>
          <cell r="B3152" t="str">
            <v>ASTRID  SARMIENTO QUINTERO</v>
          </cell>
          <cell r="C3152">
            <v>11958662</v>
          </cell>
          <cell r="D3152">
            <v>11958662</v>
          </cell>
          <cell r="E3152">
            <v>0</v>
          </cell>
          <cell r="F3152">
            <v>0</v>
          </cell>
        </row>
        <row r="3153">
          <cell r="A3153">
            <v>52177640</v>
          </cell>
          <cell r="B3153" t="str">
            <v>MARTHA ISABEL RODRIGUEZ ARDILA</v>
          </cell>
          <cell r="C3153">
            <v>29957679</v>
          </cell>
          <cell r="D3153">
            <v>29957679</v>
          </cell>
          <cell r="E3153">
            <v>0</v>
          </cell>
          <cell r="F3153">
            <v>0</v>
          </cell>
        </row>
        <row r="3154">
          <cell r="A3154">
            <v>52181755</v>
          </cell>
          <cell r="B3154" t="str">
            <v>CARMEN CECILIA GUERRERO MARTINEZ</v>
          </cell>
          <cell r="C3154">
            <v>3803474</v>
          </cell>
          <cell r="D3154">
            <v>0</v>
          </cell>
          <cell r="E3154">
            <v>0</v>
          </cell>
          <cell r="F3154">
            <v>3803474</v>
          </cell>
        </row>
        <row r="3155">
          <cell r="A3155">
            <v>52204956</v>
          </cell>
          <cell r="B3155" t="str">
            <v>OLGA LUCIA ROMERO ROMERO</v>
          </cell>
          <cell r="C3155">
            <v>4067909</v>
          </cell>
          <cell r="D3155">
            <v>4067909</v>
          </cell>
          <cell r="E3155">
            <v>0</v>
          </cell>
          <cell r="F3155">
            <v>0</v>
          </cell>
        </row>
        <row r="3156">
          <cell r="A3156">
            <v>52205546</v>
          </cell>
          <cell r="B3156" t="str">
            <v>EDY AMIRA AMEZQUITA JIMENEZ</v>
          </cell>
          <cell r="C3156">
            <v>850050000</v>
          </cell>
          <cell r="D3156">
            <v>0</v>
          </cell>
          <cell r="E3156">
            <v>0</v>
          </cell>
          <cell r="F3156">
            <v>850050000</v>
          </cell>
        </row>
        <row r="3157">
          <cell r="A3157">
            <v>52275038</v>
          </cell>
          <cell r="B3157" t="str">
            <v>OLGA SIRLEY CARO VARGAS</v>
          </cell>
          <cell r="C3157">
            <v>4055681</v>
          </cell>
          <cell r="D3157">
            <v>0</v>
          </cell>
          <cell r="E3157">
            <v>0</v>
          </cell>
          <cell r="F3157">
            <v>4055681</v>
          </cell>
        </row>
        <row r="3158">
          <cell r="A3158">
            <v>52354323</v>
          </cell>
          <cell r="B3158" t="str">
            <v>CLAUDIA PATRICIA SALAS GIL</v>
          </cell>
          <cell r="C3158">
            <v>1604400000000</v>
          </cell>
          <cell r="D3158">
            <v>1604400000000</v>
          </cell>
          <cell r="E3158">
            <v>0</v>
          </cell>
          <cell r="F3158">
            <v>0</v>
          </cell>
        </row>
        <row r="3159">
          <cell r="A3159">
            <v>52381617</v>
          </cell>
          <cell r="B3159" t="str">
            <v>CARMENZA  LOPEZ GARZON</v>
          </cell>
          <cell r="C3159">
            <v>1937956</v>
          </cell>
          <cell r="D3159">
            <v>0</v>
          </cell>
          <cell r="E3159">
            <v>0</v>
          </cell>
          <cell r="F3159">
            <v>1937956</v>
          </cell>
        </row>
        <row r="3160">
          <cell r="A3160">
            <v>52415636</v>
          </cell>
          <cell r="B3160" t="str">
            <v>YENNY PATRICIA BERNAL CHAVEZ</v>
          </cell>
          <cell r="C3160">
            <v>3661763</v>
          </cell>
          <cell r="D3160">
            <v>3661763</v>
          </cell>
          <cell r="E3160">
            <v>0</v>
          </cell>
          <cell r="F3160">
            <v>0</v>
          </cell>
        </row>
        <row r="3161">
          <cell r="A3161">
            <v>52467902</v>
          </cell>
          <cell r="B3161" t="str">
            <v>MARILUZ  JIMENEZ GARZON</v>
          </cell>
          <cell r="C3161">
            <v>901647360</v>
          </cell>
          <cell r="D3161">
            <v>901647360</v>
          </cell>
          <cell r="E3161">
            <v>0</v>
          </cell>
          <cell r="F3161">
            <v>0</v>
          </cell>
        </row>
        <row r="3162">
          <cell r="A3162">
            <v>52488396</v>
          </cell>
          <cell r="B3162" t="str">
            <v>LUZ MERY SEPULVEDA VELANDIA</v>
          </cell>
          <cell r="C3162">
            <v>1980164</v>
          </cell>
          <cell r="D3162">
            <v>1980164</v>
          </cell>
          <cell r="E3162">
            <v>0</v>
          </cell>
          <cell r="F3162">
            <v>0</v>
          </cell>
        </row>
        <row r="3163">
          <cell r="A3163">
            <v>52500030</v>
          </cell>
          <cell r="B3163" t="str">
            <v>EVELYN  MONCADA SANCHEZ</v>
          </cell>
          <cell r="C3163">
            <v>6131487</v>
          </cell>
          <cell r="D3163">
            <v>6131487</v>
          </cell>
          <cell r="E3163">
            <v>0</v>
          </cell>
          <cell r="F3163">
            <v>0</v>
          </cell>
        </row>
        <row r="3164">
          <cell r="A3164">
            <v>52696530</v>
          </cell>
          <cell r="B3164" t="str">
            <v>ALFARY  AGREDO HOYOS</v>
          </cell>
          <cell r="C3164">
            <v>12969000</v>
          </cell>
          <cell r="D3164">
            <v>0</v>
          </cell>
          <cell r="E3164">
            <v>0</v>
          </cell>
          <cell r="F3164">
            <v>12969000</v>
          </cell>
        </row>
        <row r="3165">
          <cell r="A3165">
            <v>52702857</v>
          </cell>
          <cell r="B3165" t="str">
            <v>CLARA YOLANDA PEÑA PEÑUELA</v>
          </cell>
          <cell r="C3165">
            <v>3544562</v>
          </cell>
          <cell r="D3165">
            <v>3544562</v>
          </cell>
          <cell r="E3165">
            <v>0</v>
          </cell>
          <cell r="F3165">
            <v>0</v>
          </cell>
        </row>
        <row r="3166">
          <cell r="A3166">
            <v>52796281</v>
          </cell>
          <cell r="B3166" t="str">
            <v>ANDREA YOLIMA TORRES LIZARAZO</v>
          </cell>
          <cell r="C3166">
            <v>3661763</v>
          </cell>
          <cell r="D3166">
            <v>3661763</v>
          </cell>
          <cell r="E3166">
            <v>0</v>
          </cell>
          <cell r="F3166">
            <v>0</v>
          </cell>
        </row>
        <row r="3167">
          <cell r="A3167">
            <v>52822163</v>
          </cell>
          <cell r="B3167" t="str">
            <v>VRENY CAROLIN PEREZ ACOSTA</v>
          </cell>
          <cell r="C3167">
            <v>6131487</v>
          </cell>
          <cell r="D3167">
            <v>6131487</v>
          </cell>
          <cell r="E3167">
            <v>0</v>
          </cell>
          <cell r="F3167">
            <v>0</v>
          </cell>
        </row>
        <row r="3168">
          <cell r="A3168">
            <v>52898336</v>
          </cell>
          <cell r="B3168" t="str">
            <v>MONICA JANNETHE TENJO BENITEZ</v>
          </cell>
          <cell r="C3168">
            <v>3661763</v>
          </cell>
          <cell r="D3168">
            <v>3661763</v>
          </cell>
          <cell r="E3168">
            <v>0</v>
          </cell>
          <cell r="F3168">
            <v>0</v>
          </cell>
        </row>
        <row r="3169">
          <cell r="A3169">
            <v>52909362</v>
          </cell>
          <cell r="B3169" t="str">
            <v>ELIZABETH  FORERO GONZALEZ</v>
          </cell>
          <cell r="C3169">
            <v>11958662</v>
          </cell>
          <cell r="D3169">
            <v>11958662</v>
          </cell>
          <cell r="E3169">
            <v>0</v>
          </cell>
          <cell r="F3169">
            <v>0</v>
          </cell>
        </row>
        <row r="3170">
          <cell r="A3170">
            <v>52919084</v>
          </cell>
          <cell r="B3170" t="str">
            <v>CLAUDIA PATRICIA NEUSA VARGAS</v>
          </cell>
          <cell r="C3170">
            <v>3661763</v>
          </cell>
          <cell r="D3170">
            <v>3661763</v>
          </cell>
          <cell r="E3170">
            <v>0</v>
          </cell>
          <cell r="F3170">
            <v>0</v>
          </cell>
        </row>
        <row r="3171">
          <cell r="A3171">
            <v>53030000</v>
          </cell>
          <cell r="B3171" t="str">
            <v>CLEMITO NERIS RENGIFO SALAZAR</v>
          </cell>
          <cell r="C3171">
            <v>1980165</v>
          </cell>
          <cell r="D3171">
            <v>1980165</v>
          </cell>
          <cell r="E3171">
            <v>0</v>
          </cell>
          <cell r="F3171">
            <v>0</v>
          </cell>
        </row>
        <row r="3172">
          <cell r="A3172">
            <v>53124869</v>
          </cell>
          <cell r="B3172" t="str">
            <v>TERESA ISADIDT GOMEZ GALINDO</v>
          </cell>
          <cell r="C3172">
            <v>3661763</v>
          </cell>
          <cell r="D3172">
            <v>3661763</v>
          </cell>
          <cell r="E3172">
            <v>0</v>
          </cell>
          <cell r="F3172">
            <v>0</v>
          </cell>
        </row>
        <row r="3173">
          <cell r="A3173">
            <v>53166784</v>
          </cell>
          <cell r="B3173" t="str">
            <v xml:space="preserve">NORMA CONSUELO RINCON </v>
          </cell>
          <cell r="C3173">
            <v>6131487</v>
          </cell>
          <cell r="D3173">
            <v>6131487</v>
          </cell>
          <cell r="E3173">
            <v>0</v>
          </cell>
          <cell r="F3173">
            <v>0</v>
          </cell>
        </row>
        <row r="3174">
          <cell r="A3174">
            <v>54252032</v>
          </cell>
          <cell r="B3174" t="str">
            <v>AMPARO  LUCUMI CASTRO</v>
          </cell>
          <cell r="C3174">
            <v>5436117</v>
          </cell>
          <cell r="D3174">
            <v>0</v>
          </cell>
          <cell r="E3174">
            <v>0</v>
          </cell>
          <cell r="F3174">
            <v>5436117</v>
          </cell>
        </row>
        <row r="3175">
          <cell r="A3175">
            <v>54253139</v>
          </cell>
          <cell r="B3175" t="str">
            <v xml:space="preserve">ROSALBA  VALENCIA </v>
          </cell>
          <cell r="C3175">
            <v>4000000</v>
          </cell>
          <cell r="D3175">
            <v>0</v>
          </cell>
          <cell r="E3175">
            <v>0</v>
          </cell>
          <cell r="F3175">
            <v>4000000</v>
          </cell>
        </row>
        <row r="3176">
          <cell r="A3176">
            <v>54253787</v>
          </cell>
          <cell r="B3176" t="str">
            <v>YOLA STUAR MOSQUERA PALACIOS</v>
          </cell>
          <cell r="C3176">
            <v>2027841</v>
          </cell>
          <cell r="D3176">
            <v>2027841</v>
          </cell>
          <cell r="E3176">
            <v>0</v>
          </cell>
          <cell r="F3176">
            <v>0</v>
          </cell>
        </row>
        <row r="3177">
          <cell r="A3177">
            <v>54254238</v>
          </cell>
          <cell r="B3177" t="str">
            <v>GREGORIA  PEÑA BELLO</v>
          </cell>
          <cell r="C3177">
            <v>1591543</v>
          </cell>
          <cell r="D3177">
            <v>1591543</v>
          </cell>
          <cell r="E3177">
            <v>0</v>
          </cell>
          <cell r="F3177">
            <v>0</v>
          </cell>
        </row>
        <row r="3178">
          <cell r="A3178">
            <v>55055255</v>
          </cell>
          <cell r="B3178" t="str">
            <v>FANNY  CARVAJAL QUEVEDO</v>
          </cell>
          <cell r="C3178">
            <v>3661943</v>
          </cell>
          <cell r="D3178">
            <v>0</v>
          </cell>
          <cell r="E3178">
            <v>0</v>
          </cell>
          <cell r="F3178">
            <v>3661943</v>
          </cell>
        </row>
        <row r="3179">
          <cell r="A3179">
            <v>55056680</v>
          </cell>
          <cell r="B3179" t="str">
            <v>DEYANIRA  LOZADA LOZADA</v>
          </cell>
          <cell r="C3179">
            <v>4000000</v>
          </cell>
          <cell r="D3179">
            <v>0</v>
          </cell>
          <cell r="E3179">
            <v>0</v>
          </cell>
          <cell r="F3179">
            <v>4000000</v>
          </cell>
        </row>
        <row r="3180">
          <cell r="A3180">
            <v>55112736</v>
          </cell>
          <cell r="B3180" t="str">
            <v>OLGA LUCIA CUELLAR GONZALEZ</v>
          </cell>
          <cell r="C3180">
            <v>3177817</v>
          </cell>
          <cell r="D3180">
            <v>0</v>
          </cell>
          <cell r="E3180">
            <v>0</v>
          </cell>
          <cell r="F3180">
            <v>3177817</v>
          </cell>
        </row>
        <row r="3181">
          <cell r="A3181">
            <v>55151702</v>
          </cell>
          <cell r="B3181" t="str">
            <v>RUBIELA  BONILLA GUZMAN</v>
          </cell>
          <cell r="C3181">
            <v>3946648</v>
          </cell>
          <cell r="D3181">
            <v>0</v>
          </cell>
          <cell r="E3181">
            <v>0</v>
          </cell>
          <cell r="F3181">
            <v>3946648</v>
          </cell>
        </row>
        <row r="3182">
          <cell r="A3182">
            <v>55152989</v>
          </cell>
          <cell r="B3182" t="str">
            <v>MARIA ISABEL GALVIS QUINTERO</v>
          </cell>
          <cell r="C3182">
            <v>4935199</v>
          </cell>
          <cell r="D3182">
            <v>0</v>
          </cell>
          <cell r="E3182">
            <v>0</v>
          </cell>
          <cell r="F3182">
            <v>4935199</v>
          </cell>
        </row>
        <row r="3183">
          <cell r="A3183">
            <v>55156142</v>
          </cell>
          <cell r="B3183" t="str">
            <v>MYRIAM CECILIA ARDILA VALDERRAMA</v>
          </cell>
          <cell r="C3183">
            <v>2592168</v>
          </cell>
          <cell r="D3183">
            <v>0</v>
          </cell>
          <cell r="E3183">
            <v>0</v>
          </cell>
          <cell r="F3183">
            <v>2592168</v>
          </cell>
        </row>
        <row r="3184">
          <cell r="A3184">
            <v>55158009</v>
          </cell>
          <cell r="B3184" t="str">
            <v>YOLANDA  RAMOS CELIS</v>
          </cell>
          <cell r="C3184">
            <v>4814244</v>
          </cell>
          <cell r="D3184">
            <v>0</v>
          </cell>
          <cell r="E3184">
            <v>0</v>
          </cell>
          <cell r="F3184">
            <v>4814244</v>
          </cell>
        </row>
        <row r="3185">
          <cell r="A3185">
            <v>56079243</v>
          </cell>
          <cell r="B3185" t="str">
            <v>LORENA ANDREA CABANA ARGOTE</v>
          </cell>
          <cell r="C3185">
            <v>62050950</v>
          </cell>
          <cell r="D3185">
            <v>62050950</v>
          </cell>
          <cell r="E3185">
            <v>124101900</v>
          </cell>
          <cell r="F3185">
            <v>124101900</v>
          </cell>
        </row>
        <row r="3186">
          <cell r="A3186">
            <v>56095963</v>
          </cell>
          <cell r="B3186" t="str">
            <v>IBELETH SOFIA OSPINO DIAZ</v>
          </cell>
          <cell r="C3186">
            <v>62050950</v>
          </cell>
          <cell r="D3186">
            <v>0</v>
          </cell>
          <cell r="E3186">
            <v>0</v>
          </cell>
          <cell r="F3186">
            <v>62050950</v>
          </cell>
        </row>
        <row r="3187">
          <cell r="A3187">
            <v>56096997</v>
          </cell>
          <cell r="B3187" t="str">
            <v>MARIA LUCIA GUTIERREZ QUINTERO</v>
          </cell>
          <cell r="C3187">
            <v>62050950</v>
          </cell>
          <cell r="D3187">
            <v>0</v>
          </cell>
          <cell r="E3187">
            <v>0</v>
          </cell>
          <cell r="F3187">
            <v>62050950</v>
          </cell>
        </row>
        <row r="3188">
          <cell r="A3188">
            <v>56097633</v>
          </cell>
          <cell r="B3188" t="str">
            <v xml:space="preserve">MARIA ANGELICA LOPEZ </v>
          </cell>
          <cell r="C3188">
            <v>62050950</v>
          </cell>
          <cell r="D3188">
            <v>62050950</v>
          </cell>
          <cell r="E3188">
            <v>124101900</v>
          </cell>
          <cell r="F3188">
            <v>124101900</v>
          </cell>
        </row>
        <row r="3189">
          <cell r="A3189">
            <v>56098415</v>
          </cell>
          <cell r="B3189" t="str">
            <v>ISLENIS TATIANA VEGA RIVEIRA</v>
          </cell>
          <cell r="C3189">
            <v>62050950</v>
          </cell>
          <cell r="D3189">
            <v>11958662</v>
          </cell>
          <cell r="E3189">
            <v>136060562</v>
          </cell>
          <cell r="F3189">
            <v>186152850</v>
          </cell>
        </row>
        <row r="3190">
          <cell r="A3190">
            <v>57428688</v>
          </cell>
          <cell r="B3190" t="str">
            <v>EMILSE MARIA PAREJO BOVEDA</v>
          </cell>
          <cell r="C3190">
            <v>4554428</v>
          </cell>
          <cell r="D3190">
            <v>4554428</v>
          </cell>
          <cell r="E3190">
            <v>0</v>
          </cell>
          <cell r="F3190">
            <v>0</v>
          </cell>
        </row>
        <row r="3191">
          <cell r="A3191">
            <v>57430303</v>
          </cell>
          <cell r="B3191" t="str">
            <v>SOL CRISTINA REDONDA AVILA</v>
          </cell>
          <cell r="C3191">
            <v>11958662</v>
          </cell>
          <cell r="D3191">
            <v>0</v>
          </cell>
          <cell r="E3191">
            <v>0</v>
          </cell>
          <cell r="F3191">
            <v>11958662</v>
          </cell>
        </row>
        <row r="3192">
          <cell r="A3192">
            <v>57433719</v>
          </cell>
          <cell r="B3192" t="str">
            <v>TERESITA  SEGURA ASENCIO</v>
          </cell>
          <cell r="C3192">
            <v>17605704</v>
          </cell>
          <cell r="D3192">
            <v>17605704</v>
          </cell>
          <cell r="E3192">
            <v>0</v>
          </cell>
          <cell r="F3192">
            <v>0</v>
          </cell>
        </row>
        <row r="3193">
          <cell r="A3193">
            <v>57434227</v>
          </cell>
          <cell r="B3193" t="str">
            <v>MARTHA PATRICIA LANAO FUENTES</v>
          </cell>
          <cell r="C3193">
            <v>11704296</v>
          </cell>
          <cell r="D3193">
            <v>11704296</v>
          </cell>
          <cell r="E3193">
            <v>0</v>
          </cell>
          <cell r="F3193">
            <v>0</v>
          </cell>
        </row>
        <row r="3194">
          <cell r="A3194">
            <v>57760601</v>
          </cell>
          <cell r="B3194" t="str">
            <v>NAZLY ALEJANDRA LEON VILLAMIL</v>
          </cell>
          <cell r="C3194">
            <v>3661763</v>
          </cell>
          <cell r="D3194">
            <v>3661763</v>
          </cell>
          <cell r="E3194">
            <v>0</v>
          </cell>
          <cell r="F3194">
            <v>0</v>
          </cell>
        </row>
        <row r="3195">
          <cell r="A3195">
            <v>58722588</v>
          </cell>
          <cell r="B3195" t="str">
            <v>FLOR ALMEIRA ROJAS MORENO</v>
          </cell>
          <cell r="C3195">
            <v>7606948</v>
          </cell>
          <cell r="D3195">
            <v>0</v>
          </cell>
          <cell r="E3195">
            <v>0</v>
          </cell>
          <cell r="F3195">
            <v>7606948</v>
          </cell>
        </row>
        <row r="3196">
          <cell r="A3196">
            <v>59265122</v>
          </cell>
          <cell r="B3196" t="str">
            <v>CARMEN ROCIO RODRIGUEZ GARCIA</v>
          </cell>
          <cell r="C3196">
            <v>14837607</v>
          </cell>
          <cell r="D3196">
            <v>14837607</v>
          </cell>
          <cell r="E3196">
            <v>0</v>
          </cell>
          <cell r="F3196">
            <v>0</v>
          </cell>
        </row>
        <row r="3197">
          <cell r="A3197">
            <v>59365075</v>
          </cell>
          <cell r="B3197" t="str">
            <v xml:space="preserve">LILIA DE JESUS ROSERO </v>
          </cell>
          <cell r="C3197">
            <v>3469784</v>
          </cell>
          <cell r="D3197">
            <v>0</v>
          </cell>
          <cell r="E3197">
            <v>0</v>
          </cell>
          <cell r="F3197">
            <v>3469784</v>
          </cell>
        </row>
        <row r="3198">
          <cell r="A3198">
            <v>59588595</v>
          </cell>
          <cell r="B3198" t="str">
            <v>AIDA FABIOLA MORENO DELGADO</v>
          </cell>
          <cell r="C3198">
            <v>15670048</v>
          </cell>
          <cell r="D3198">
            <v>0</v>
          </cell>
          <cell r="E3198">
            <v>0</v>
          </cell>
          <cell r="F3198">
            <v>15670048</v>
          </cell>
        </row>
        <row r="3199">
          <cell r="A3199">
            <v>59663581</v>
          </cell>
          <cell r="B3199" t="str">
            <v>MARIA MILANE VALENCIA BATIOJA</v>
          </cell>
          <cell r="C3199">
            <v>3803475</v>
          </cell>
          <cell r="D3199">
            <v>0</v>
          </cell>
          <cell r="E3199">
            <v>0</v>
          </cell>
          <cell r="F3199">
            <v>3803475</v>
          </cell>
        </row>
        <row r="3200">
          <cell r="A3200">
            <v>59668552</v>
          </cell>
          <cell r="B3200" t="str">
            <v xml:space="preserve">MARIA ISABEL ORTIZ </v>
          </cell>
          <cell r="C3200">
            <v>2441751</v>
          </cell>
          <cell r="D3200">
            <v>0</v>
          </cell>
          <cell r="E3200">
            <v>0</v>
          </cell>
          <cell r="F3200">
            <v>2441751</v>
          </cell>
        </row>
        <row r="3201">
          <cell r="A3201">
            <v>59672233</v>
          </cell>
          <cell r="B3201" t="str">
            <v>DEYANIRA  PRECIADO PEREZ</v>
          </cell>
          <cell r="C3201">
            <v>1408756</v>
          </cell>
          <cell r="D3201">
            <v>0</v>
          </cell>
          <cell r="E3201">
            <v>0</v>
          </cell>
          <cell r="F3201">
            <v>1408756</v>
          </cell>
        </row>
        <row r="3202">
          <cell r="A3202">
            <v>59792005</v>
          </cell>
          <cell r="B3202" t="str">
            <v>NELLY MARINA ORTEGA ORDOÑEZ</v>
          </cell>
          <cell r="C3202">
            <v>20236780</v>
          </cell>
          <cell r="D3202">
            <v>0</v>
          </cell>
          <cell r="E3202">
            <v>0</v>
          </cell>
          <cell r="F3202">
            <v>20236780</v>
          </cell>
        </row>
        <row r="3203">
          <cell r="A3203">
            <v>59794654</v>
          </cell>
          <cell r="B3203" t="str">
            <v>GLORIA MIRIAM BURBANO LOPEZ</v>
          </cell>
          <cell r="C3203">
            <v>2587334</v>
          </cell>
          <cell r="D3203">
            <v>0</v>
          </cell>
          <cell r="E3203">
            <v>0</v>
          </cell>
          <cell r="F3203">
            <v>2587334</v>
          </cell>
        </row>
        <row r="3204">
          <cell r="A3204">
            <v>59813340</v>
          </cell>
          <cell r="B3204" t="str">
            <v>MARIA DEL CARMEN MONCAYO CERON</v>
          </cell>
          <cell r="C3204">
            <v>8870460</v>
          </cell>
          <cell r="D3204">
            <v>0</v>
          </cell>
          <cell r="E3204">
            <v>0</v>
          </cell>
          <cell r="F3204">
            <v>8870460</v>
          </cell>
        </row>
        <row r="3205">
          <cell r="A3205">
            <v>59815753</v>
          </cell>
          <cell r="B3205" t="str">
            <v>NUBIA RUBIELA GUARANGUAY BENITEZ</v>
          </cell>
          <cell r="C3205">
            <v>2749897</v>
          </cell>
          <cell r="D3205">
            <v>0</v>
          </cell>
          <cell r="E3205">
            <v>0</v>
          </cell>
          <cell r="F3205">
            <v>2749897</v>
          </cell>
        </row>
        <row r="3206">
          <cell r="A3206">
            <v>59816955</v>
          </cell>
          <cell r="B3206" t="str">
            <v>STELLA  MORENO ANGULO</v>
          </cell>
          <cell r="C3206">
            <v>1953005</v>
          </cell>
          <cell r="D3206">
            <v>0</v>
          </cell>
          <cell r="E3206">
            <v>0</v>
          </cell>
          <cell r="F3206">
            <v>1953005</v>
          </cell>
        </row>
        <row r="3207">
          <cell r="A3207">
            <v>59818249</v>
          </cell>
          <cell r="B3207" t="str">
            <v>BLANCA YANETH REVELO QUIROGA</v>
          </cell>
          <cell r="C3207">
            <v>4853122</v>
          </cell>
          <cell r="D3207">
            <v>4853122</v>
          </cell>
          <cell r="E3207">
            <v>0</v>
          </cell>
          <cell r="F3207">
            <v>0</v>
          </cell>
        </row>
        <row r="3208">
          <cell r="A3208">
            <v>59821444</v>
          </cell>
          <cell r="B3208" t="str">
            <v>LUZ MARIA BASANTE BENAVIDES</v>
          </cell>
          <cell r="C3208">
            <v>59850000</v>
          </cell>
          <cell r="D3208">
            <v>0</v>
          </cell>
          <cell r="E3208">
            <v>0</v>
          </cell>
          <cell r="F3208">
            <v>59850000</v>
          </cell>
        </row>
        <row r="3209">
          <cell r="A3209">
            <v>59835817</v>
          </cell>
          <cell r="B3209" t="str">
            <v>DIANA CRISTINA CALVACHE ZAMBRANO</v>
          </cell>
          <cell r="C3209">
            <v>8870460</v>
          </cell>
          <cell r="D3209">
            <v>0</v>
          </cell>
          <cell r="E3209">
            <v>0</v>
          </cell>
          <cell r="F3209">
            <v>8870460</v>
          </cell>
        </row>
        <row r="3210">
          <cell r="A3210">
            <v>60250050</v>
          </cell>
          <cell r="B3210" t="str">
            <v>LUZ MARINA BOTIA RODRIGUEZ</v>
          </cell>
          <cell r="C3210">
            <v>17724942</v>
          </cell>
          <cell r="D3210">
            <v>10754889</v>
          </cell>
          <cell r="E3210">
            <v>0</v>
          </cell>
          <cell r="F3210">
            <v>6970053</v>
          </cell>
        </row>
        <row r="3211">
          <cell r="A3211">
            <v>60250131</v>
          </cell>
          <cell r="B3211" t="str">
            <v xml:space="preserve">MARCELINA  VILLAMIZAR </v>
          </cell>
          <cell r="C3211">
            <v>11958662</v>
          </cell>
          <cell r="D3211">
            <v>11958662</v>
          </cell>
          <cell r="E3211">
            <v>0</v>
          </cell>
          <cell r="F3211">
            <v>0</v>
          </cell>
        </row>
        <row r="3212">
          <cell r="A3212">
            <v>60250232</v>
          </cell>
          <cell r="B3212" t="str">
            <v>DORA CECILIA RIVERA GRANADOS</v>
          </cell>
          <cell r="C3212">
            <v>4588028</v>
          </cell>
          <cell r="D3212">
            <v>2323891</v>
          </cell>
          <cell r="E3212">
            <v>0</v>
          </cell>
          <cell r="F3212">
            <v>2264137</v>
          </cell>
        </row>
        <row r="3213">
          <cell r="A3213">
            <v>60250303</v>
          </cell>
          <cell r="B3213" t="str">
            <v>MARTHA AIDEE BERMON JAIMES</v>
          </cell>
          <cell r="C3213">
            <v>10754889</v>
          </cell>
          <cell r="D3213">
            <v>10754889</v>
          </cell>
          <cell r="E3213">
            <v>0</v>
          </cell>
          <cell r="F3213">
            <v>0</v>
          </cell>
        </row>
        <row r="3214">
          <cell r="A3214">
            <v>60250361</v>
          </cell>
          <cell r="B3214" t="str">
            <v>CLARA INES SUAREZ JAIMES</v>
          </cell>
          <cell r="C3214">
            <v>15587760</v>
          </cell>
          <cell r="D3214">
            <v>11958662</v>
          </cell>
          <cell r="E3214">
            <v>0</v>
          </cell>
          <cell r="F3214">
            <v>3629098</v>
          </cell>
        </row>
        <row r="3215">
          <cell r="A3215">
            <v>60250371</v>
          </cell>
          <cell r="B3215" t="str">
            <v>CARMEN CECILIA DUARTE CARRILLO</v>
          </cell>
          <cell r="C3215">
            <v>2121335</v>
          </cell>
          <cell r="D3215">
            <v>0</v>
          </cell>
          <cell r="E3215">
            <v>0</v>
          </cell>
          <cell r="F3215">
            <v>2121335</v>
          </cell>
        </row>
        <row r="3216">
          <cell r="A3216">
            <v>60250427</v>
          </cell>
          <cell r="B3216" t="str">
            <v>SOFIA DOLORES MORENO TORRES</v>
          </cell>
          <cell r="C3216">
            <v>3811637</v>
          </cell>
          <cell r="D3216">
            <v>0</v>
          </cell>
          <cell r="E3216">
            <v>0</v>
          </cell>
          <cell r="F3216">
            <v>3811637</v>
          </cell>
        </row>
        <row r="3217">
          <cell r="A3217">
            <v>60250439</v>
          </cell>
          <cell r="B3217" t="str">
            <v>GLADYS  VERA RIVERA</v>
          </cell>
          <cell r="C3217">
            <v>10754889</v>
          </cell>
          <cell r="D3217">
            <v>10754889</v>
          </cell>
          <cell r="E3217">
            <v>0</v>
          </cell>
          <cell r="F3217">
            <v>0</v>
          </cell>
        </row>
        <row r="3218">
          <cell r="A3218">
            <v>60250595</v>
          </cell>
          <cell r="B3218" t="str">
            <v>MARTHA  LEAL SANCHEZ</v>
          </cell>
          <cell r="C3218">
            <v>3951729</v>
          </cell>
          <cell r="D3218">
            <v>3951729</v>
          </cell>
          <cell r="E3218">
            <v>0</v>
          </cell>
          <cell r="F3218">
            <v>0</v>
          </cell>
        </row>
        <row r="3219">
          <cell r="A3219">
            <v>60250607</v>
          </cell>
          <cell r="B3219" t="str">
            <v>NOHORA EMMA ANTOLINEZ SALINAS</v>
          </cell>
          <cell r="C3219">
            <v>11958662</v>
          </cell>
          <cell r="D3219">
            <v>0</v>
          </cell>
          <cell r="E3219">
            <v>0</v>
          </cell>
          <cell r="F3219">
            <v>11958662</v>
          </cell>
        </row>
        <row r="3220">
          <cell r="A3220">
            <v>60250623</v>
          </cell>
          <cell r="B3220" t="str">
            <v>LUZ ESTELLA CASTRO FERNANDEZ</v>
          </cell>
          <cell r="C3220">
            <v>11958662</v>
          </cell>
          <cell r="D3220">
            <v>0</v>
          </cell>
          <cell r="E3220">
            <v>0</v>
          </cell>
          <cell r="F3220">
            <v>11958662</v>
          </cell>
        </row>
        <row r="3221">
          <cell r="A3221">
            <v>60250707</v>
          </cell>
          <cell r="B3221" t="str">
            <v xml:space="preserve">GLORIA ESPERANZA FLORES </v>
          </cell>
          <cell r="C3221">
            <v>4979006</v>
          </cell>
          <cell r="D3221">
            <v>4979006</v>
          </cell>
          <cell r="E3221">
            <v>0</v>
          </cell>
          <cell r="F3221">
            <v>0</v>
          </cell>
        </row>
        <row r="3222">
          <cell r="A3222">
            <v>60250751</v>
          </cell>
          <cell r="B3222" t="str">
            <v>MARTHA TERESA MENDOZA FERREIRA</v>
          </cell>
          <cell r="C3222">
            <v>17877798</v>
          </cell>
          <cell r="D3222">
            <v>11958662</v>
          </cell>
          <cell r="E3222">
            <v>0</v>
          </cell>
          <cell r="F3222">
            <v>5919136</v>
          </cell>
        </row>
        <row r="3223">
          <cell r="A3223">
            <v>60250767</v>
          </cell>
          <cell r="B3223" t="str">
            <v xml:space="preserve">ZORAIDA  CACUA </v>
          </cell>
          <cell r="C3223">
            <v>4979006</v>
          </cell>
          <cell r="D3223">
            <v>0</v>
          </cell>
          <cell r="E3223">
            <v>0</v>
          </cell>
          <cell r="F3223">
            <v>4979006</v>
          </cell>
        </row>
        <row r="3224">
          <cell r="A3224">
            <v>60251264</v>
          </cell>
          <cell r="B3224" t="str">
            <v>LUZ AMPARO GRANADOS RIVERA</v>
          </cell>
          <cell r="C3224">
            <v>4787957</v>
          </cell>
          <cell r="D3224">
            <v>0</v>
          </cell>
          <cell r="E3224">
            <v>0</v>
          </cell>
          <cell r="F3224">
            <v>4787957</v>
          </cell>
        </row>
        <row r="3225">
          <cell r="A3225">
            <v>60251404</v>
          </cell>
          <cell r="B3225" t="str">
            <v>PATRICIA ESTHER VARGAS MARIMON</v>
          </cell>
          <cell r="C3225">
            <v>3951729</v>
          </cell>
          <cell r="D3225">
            <v>3951729</v>
          </cell>
          <cell r="E3225">
            <v>0</v>
          </cell>
          <cell r="F3225">
            <v>0</v>
          </cell>
        </row>
        <row r="3226">
          <cell r="A3226">
            <v>60251417</v>
          </cell>
          <cell r="B3226" t="str">
            <v>DORIS MARIA CARREÑO GUERRERO</v>
          </cell>
          <cell r="C3226">
            <v>11958662</v>
          </cell>
          <cell r="D3226">
            <v>11958662</v>
          </cell>
          <cell r="E3226">
            <v>0</v>
          </cell>
          <cell r="F3226">
            <v>0</v>
          </cell>
        </row>
        <row r="3227">
          <cell r="A3227">
            <v>60251438</v>
          </cell>
          <cell r="B3227" t="str">
            <v>AURA VERONICA RICO VARELA</v>
          </cell>
          <cell r="C3227">
            <v>11958662</v>
          </cell>
          <cell r="D3227">
            <v>11958662</v>
          </cell>
          <cell r="E3227">
            <v>0</v>
          </cell>
          <cell r="F3227">
            <v>0</v>
          </cell>
        </row>
        <row r="3228">
          <cell r="A3228">
            <v>60251473</v>
          </cell>
          <cell r="B3228" t="str">
            <v xml:space="preserve">CARMEN ZOILA CONTRERAS </v>
          </cell>
          <cell r="C3228">
            <v>11958662</v>
          </cell>
          <cell r="D3228">
            <v>11958662</v>
          </cell>
          <cell r="E3228">
            <v>0</v>
          </cell>
          <cell r="F3228">
            <v>0</v>
          </cell>
        </row>
        <row r="3229">
          <cell r="A3229">
            <v>60251488</v>
          </cell>
          <cell r="B3229" t="str">
            <v>GLADYS  PEÑALOZA GARCIA</v>
          </cell>
          <cell r="C3229">
            <v>4979006</v>
          </cell>
          <cell r="D3229">
            <v>4979006</v>
          </cell>
          <cell r="E3229">
            <v>0</v>
          </cell>
          <cell r="F3229">
            <v>0</v>
          </cell>
        </row>
        <row r="3230">
          <cell r="A3230">
            <v>60251537</v>
          </cell>
          <cell r="B3230" t="str">
            <v>ELIZABETH  FERNANDEZ JAIMES</v>
          </cell>
          <cell r="C3230">
            <v>10754889</v>
          </cell>
          <cell r="D3230">
            <v>10754889</v>
          </cell>
          <cell r="E3230">
            <v>0</v>
          </cell>
          <cell r="F3230">
            <v>0</v>
          </cell>
        </row>
        <row r="3231">
          <cell r="A3231">
            <v>60251608</v>
          </cell>
          <cell r="B3231" t="str">
            <v>ESTELA  MORENO FLOREZ</v>
          </cell>
          <cell r="C3231">
            <v>4979006</v>
          </cell>
          <cell r="D3231">
            <v>4979006</v>
          </cell>
          <cell r="E3231">
            <v>0</v>
          </cell>
          <cell r="F3231">
            <v>0</v>
          </cell>
        </row>
        <row r="3232">
          <cell r="A3232">
            <v>60251627</v>
          </cell>
          <cell r="B3232" t="str">
            <v>ROSA HELENA BECERRA LEAL</v>
          </cell>
          <cell r="C3232">
            <v>11958662</v>
          </cell>
          <cell r="D3232">
            <v>0</v>
          </cell>
          <cell r="E3232">
            <v>0</v>
          </cell>
          <cell r="F3232">
            <v>11958662</v>
          </cell>
        </row>
        <row r="3233">
          <cell r="A3233">
            <v>60251642</v>
          </cell>
          <cell r="B3233" t="str">
            <v>ANA CRISTINA ARAQUE LEON</v>
          </cell>
          <cell r="C3233">
            <v>11958662</v>
          </cell>
          <cell r="D3233">
            <v>11958662</v>
          </cell>
          <cell r="E3233">
            <v>0</v>
          </cell>
          <cell r="F3233">
            <v>0</v>
          </cell>
        </row>
        <row r="3234">
          <cell r="A3234">
            <v>60251836</v>
          </cell>
          <cell r="B3234" t="str">
            <v>NANCY JUDITH SUAREZ PEDRAZA</v>
          </cell>
          <cell r="C3234">
            <v>4979006</v>
          </cell>
          <cell r="D3234">
            <v>4979006</v>
          </cell>
          <cell r="E3234">
            <v>0</v>
          </cell>
          <cell r="F3234">
            <v>0</v>
          </cell>
        </row>
        <row r="3235">
          <cell r="A3235">
            <v>60251859</v>
          </cell>
          <cell r="B3235" t="str">
            <v>ANA BELEN PORTILLA RODRIGUEZ</v>
          </cell>
          <cell r="C3235">
            <v>4127830</v>
          </cell>
          <cell r="D3235">
            <v>0</v>
          </cell>
          <cell r="E3235">
            <v>0</v>
          </cell>
          <cell r="F3235">
            <v>4127830</v>
          </cell>
        </row>
        <row r="3236">
          <cell r="A3236">
            <v>60251874</v>
          </cell>
          <cell r="B3236" t="str">
            <v>MATILDE  VILLAMIZAR ACEVEDO</v>
          </cell>
          <cell r="C3236">
            <v>10754889</v>
          </cell>
          <cell r="D3236">
            <v>0</v>
          </cell>
          <cell r="E3236">
            <v>0</v>
          </cell>
          <cell r="F3236">
            <v>10754889</v>
          </cell>
        </row>
        <row r="3237">
          <cell r="A3237">
            <v>60251976</v>
          </cell>
          <cell r="B3237" t="str">
            <v xml:space="preserve">NELLY ESPERANZA CUY </v>
          </cell>
          <cell r="C3237">
            <v>5947530</v>
          </cell>
          <cell r="D3237">
            <v>0</v>
          </cell>
          <cell r="E3237">
            <v>0</v>
          </cell>
          <cell r="F3237">
            <v>5947530</v>
          </cell>
        </row>
        <row r="3238">
          <cell r="A3238">
            <v>60252013</v>
          </cell>
          <cell r="B3238" t="str">
            <v>GLORIA LUCIA LAGUADO PABON</v>
          </cell>
          <cell r="C3238">
            <v>10754889</v>
          </cell>
          <cell r="D3238">
            <v>10754889</v>
          </cell>
          <cell r="E3238">
            <v>0</v>
          </cell>
          <cell r="F3238">
            <v>0</v>
          </cell>
        </row>
        <row r="3239">
          <cell r="A3239">
            <v>60252047</v>
          </cell>
          <cell r="B3239" t="str">
            <v>BRICEIDA  ORTIZ RAMIREZ</v>
          </cell>
          <cell r="C3239">
            <v>2278051</v>
          </cell>
          <cell r="D3239">
            <v>0</v>
          </cell>
          <cell r="E3239">
            <v>0</v>
          </cell>
          <cell r="F3239">
            <v>2278051</v>
          </cell>
        </row>
        <row r="3240">
          <cell r="A3240">
            <v>60252095</v>
          </cell>
          <cell r="B3240" t="str">
            <v>MARIA CRISTINA CASTRO FERNANDEZ</v>
          </cell>
          <cell r="C3240">
            <v>4185720</v>
          </cell>
          <cell r="D3240">
            <v>0</v>
          </cell>
          <cell r="E3240">
            <v>0</v>
          </cell>
          <cell r="F3240">
            <v>4185720</v>
          </cell>
        </row>
        <row r="3241">
          <cell r="A3241">
            <v>60252453</v>
          </cell>
          <cell r="B3241" t="str">
            <v>GISELA JUDITH MANTILLA VILLAMIZAR</v>
          </cell>
          <cell r="C3241">
            <v>9934572</v>
          </cell>
          <cell r="D3241">
            <v>0</v>
          </cell>
          <cell r="E3241">
            <v>0</v>
          </cell>
          <cell r="F3241">
            <v>9934572</v>
          </cell>
        </row>
        <row r="3242">
          <cell r="A3242">
            <v>60252562</v>
          </cell>
          <cell r="B3242" t="str">
            <v>LILIAM ANYULL JURADO GEREDA</v>
          </cell>
          <cell r="C3242">
            <v>12230398</v>
          </cell>
          <cell r="D3242">
            <v>10754889</v>
          </cell>
          <cell r="E3242">
            <v>0</v>
          </cell>
          <cell r="F3242">
            <v>1475509</v>
          </cell>
        </row>
        <row r="3243">
          <cell r="A3243">
            <v>60252767</v>
          </cell>
          <cell r="B3243" t="str">
            <v>LUZ ESPERANZA SUESCUN PARADA</v>
          </cell>
          <cell r="C3243">
            <v>3583145</v>
          </cell>
          <cell r="D3243">
            <v>0</v>
          </cell>
          <cell r="E3243">
            <v>0</v>
          </cell>
          <cell r="F3243">
            <v>3583145</v>
          </cell>
        </row>
        <row r="3244">
          <cell r="A3244">
            <v>60252877</v>
          </cell>
          <cell r="B3244" t="str">
            <v xml:space="preserve">CARMEN YOLANDA SEPULVEDA </v>
          </cell>
          <cell r="C3244">
            <v>4414442</v>
          </cell>
          <cell r="D3244">
            <v>4414442</v>
          </cell>
          <cell r="E3244">
            <v>0</v>
          </cell>
          <cell r="F3244">
            <v>0</v>
          </cell>
        </row>
        <row r="3245">
          <cell r="A3245">
            <v>60252933</v>
          </cell>
          <cell r="B3245" t="str">
            <v>INES  CRUZ CARRILLO</v>
          </cell>
          <cell r="C3245">
            <v>10754889</v>
          </cell>
          <cell r="D3245">
            <v>10754889</v>
          </cell>
          <cell r="E3245">
            <v>0</v>
          </cell>
          <cell r="F3245">
            <v>0</v>
          </cell>
        </row>
        <row r="3246">
          <cell r="A3246">
            <v>60252988</v>
          </cell>
          <cell r="B3246" t="str">
            <v xml:space="preserve">MARIA ESMERALDA RAMIREZ </v>
          </cell>
          <cell r="C3246">
            <v>10958662</v>
          </cell>
          <cell r="D3246">
            <v>10958662</v>
          </cell>
          <cell r="E3246">
            <v>0</v>
          </cell>
          <cell r="F3246">
            <v>0</v>
          </cell>
        </row>
        <row r="3247">
          <cell r="A3247">
            <v>60252995</v>
          </cell>
          <cell r="B3247" t="str">
            <v>BLANCA AZUCENA VERA CASTRO</v>
          </cell>
          <cell r="C3247">
            <v>11958662</v>
          </cell>
          <cell r="D3247">
            <v>11958662</v>
          </cell>
          <cell r="E3247">
            <v>0</v>
          </cell>
          <cell r="F3247">
            <v>0</v>
          </cell>
        </row>
        <row r="3248">
          <cell r="A3248">
            <v>60253097</v>
          </cell>
          <cell r="B3248" t="str">
            <v>MARTHA EUGENIA ARAQUE LEAL</v>
          </cell>
          <cell r="C3248">
            <v>10754889</v>
          </cell>
          <cell r="D3248">
            <v>0</v>
          </cell>
          <cell r="E3248">
            <v>0</v>
          </cell>
          <cell r="F3248">
            <v>10754889</v>
          </cell>
        </row>
        <row r="3249">
          <cell r="A3249">
            <v>60253161</v>
          </cell>
          <cell r="B3249" t="str">
            <v>BELEN  LEAL FLOREZ</v>
          </cell>
          <cell r="C3249">
            <v>10754889</v>
          </cell>
          <cell r="D3249">
            <v>10754889</v>
          </cell>
          <cell r="E3249">
            <v>0</v>
          </cell>
          <cell r="F3249">
            <v>0</v>
          </cell>
        </row>
        <row r="3250">
          <cell r="A3250">
            <v>60253219</v>
          </cell>
          <cell r="B3250" t="str">
            <v>NELLY ZORAIDA BECERRA GALLARDO</v>
          </cell>
          <cell r="C3250">
            <v>15306272</v>
          </cell>
          <cell r="D3250">
            <v>10754889</v>
          </cell>
          <cell r="E3250">
            <v>0</v>
          </cell>
          <cell r="F3250">
            <v>4551383</v>
          </cell>
        </row>
        <row r="3251">
          <cell r="A3251">
            <v>60253239</v>
          </cell>
          <cell r="B3251" t="str">
            <v>MARIA CLAUDIA VERA MONTERREY</v>
          </cell>
          <cell r="C3251">
            <v>4979006</v>
          </cell>
          <cell r="D3251">
            <v>0</v>
          </cell>
          <cell r="E3251">
            <v>0</v>
          </cell>
          <cell r="F3251">
            <v>4979006</v>
          </cell>
        </row>
        <row r="3252">
          <cell r="A3252">
            <v>60253380</v>
          </cell>
          <cell r="B3252" t="str">
            <v>GLORIA  MONSALVE COLMENARES</v>
          </cell>
          <cell r="C3252">
            <v>11958662</v>
          </cell>
          <cell r="D3252">
            <v>11958662</v>
          </cell>
          <cell r="E3252">
            <v>0</v>
          </cell>
          <cell r="F3252">
            <v>0</v>
          </cell>
        </row>
        <row r="3253">
          <cell r="A3253">
            <v>60253700</v>
          </cell>
          <cell r="B3253" t="str">
            <v>ANA MERCEDES BOHORQUEZ TORRES</v>
          </cell>
          <cell r="C3253">
            <v>497010547</v>
          </cell>
          <cell r="D3253">
            <v>497010547</v>
          </cell>
          <cell r="E3253">
            <v>0</v>
          </cell>
          <cell r="F3253">
            <v>0</v>
          </cell>
        </row>
        <row r="3254">
          <cell r="A3254">
            <v>60253733</v>
          </cell>
          <cell r="B3254" t="str">
            <v>AYDA SOCORRO MENESSES JAIMES</v>
          </cell>
          <cell r="C3254">
            <v>7478650</v>
          </cell>
          <cell r="D3254">
            <v>0</v>
          </cell>
          <cell r="E3254">
            <v>0</v>
          </cell>
          <cell r="F3254">
            <v>7478650</v>
          </cell>
        </row>
        <row r="3255">
          <cell r="A3255">
            <v>60253757</v>
          </cell>
          <cell r="B3255" t="str">
            <v>NELLY  GOYENECHE ROLLON</v>
          </cell>
          <cell r="C3255">
            <v>4979006</v>
          </cell>
          <cell r="D3255">
            <v>4979006</v>
          </cell>
          <cell r="E3255">
            <v>0</v>
          </cell>
          <cell r="F3255">
            <v>0</v>
          </cell>
        </row>
        <row r="3256">
          <cell r="A3256">
            <v>60253819</v>
          </cell>
          <cell r="B3256" t="str">
            <v>EDDY STELLA JAUREGUI JAIMES</v>
          </cell>
          <cell r="C3256">
            <v>14370469</v>
          </cell>
          <cell r="D3256">
            <v>10754889</v>
          </cell>
          <cell r="E3256">
            <v>0</v>
          </cell>
          <cell r="F3256">
            <v>3615580</v>
          </cell>
        </row>
        <row r="3257">
          <cell r="A3257">
            <v>60253843</v>
          </cell>
          <cell r="B3257" t="str">
            <v>ALBA BELEN ALBARRACIN CONTRERAS</v>
          </cell>
          <cell r="C3257">
            <v>1541619</v>
          </cell>
          <cell r="D3257">
            <v>0</v>
          </cell>
          <cell r="E3257">
            <v>0</v>
          </cell>
          <cell r="F3257">
            <v>1541619</v>
          </cell>
        </row>
        <row r="3258">
          <cell r="A3258">
            <v>60254015</v>
          </cell>
          <cell r="B3258" t="str">
            <v>MARIA CAROLINA PELAEZ SUCESCUN</v>
          </cell>
          <cell r="C3258">
            <v>11958662</v>
          </cell>
          <cell r="D3258">
            <v>11958662</v>
          </cell>
          <cell r="E3258">
            <v>0</v>
          </cell>
          <cell r="F3258">
            <v>0</v>
          </cell>
        </row>
        <row r="3259">
          <cell r="A3259">
            <v>60254116</v>
          </cell>
          <cell r="B3259" t="str">
            <v>CLARA INES LOPEZ RAMIREZ</v>
          </cell>
          <cell r="C3259">
            <v>4979006</v>
          </cell>
          <cell r="D3259">
            <v>4979006</v>
          </cell>
          <cell r="E3259">
            <v>0</v>
          </cell>
          <cell r="F3259">
            <v>0</v>
          </cell>
        </row>
        <row r="3260">
          <cell r="A3260">
            <v>60254137</v>
          </cell>
          <cell r="B3260" t="str">
            <v>MARIBEL  FLOREZ VERA</v>
          </cell>
          <cell r="C3260">
            <v>11958662</v>
          </cell>
          <cell r="D3260">
            <v>11958662</v>
          </cell>
          <cell r="E3260">
            <v>0</v>
          </cell>
          <cell r="F3260">
            <v>0</v>
          </cell>
        </row>
        <row r="3261">
          <cell r="A3261">
            <v>60254207</v>
          </cell>
          <cell r="B3261" t="str">
            <v>YOLANDA  MONCADA CONTRERAS</v>
          </cell>
          <cell r="C3261">
            <v>4979006</v>
          </cell>
          <cell r="D3261">
            <v>0</v>
          </cell>
          <cell r="E3261">
            <v>0</v>
          </cell>
          <cell r="F3261">
            <v>4979006</v>
          </cell>
        </row>
        <row r="3262">
          <cell r="A3262">
            <v>60254345</v>
          </cell>
          <cell r="B3262" t="str">
            <v>MARIA ESPERANZA JAIMES ENCISO</v>
          </cell>
          <cell r="C3262">
            <v>11958662</v>
          </cell>
          <cell r="D3262">
            <v>0</v>
          </cell>
          <cell r="E3262">
            <v>0</v>
          </cell>
          <cell r="F3262">
            <v>11958662</v>
          </cell>
        </row>
        <row r="3263">
          <cell r="A3263">
            <v>60254580</v>
          </cell>
          <cell r="B3263" t="str">
            <v>ANA DELIA JIMENEZ FLORES</v>
          </cell>
          <cell r="C3263">
            <v>2662055</v>
          </cell>
          <cell r="D3263">
            <v>0</v>
          </cell>
          <cell r="E3263">
            <v>0</v>
          </cell>
          <cell r="F3263">
            <v>2662055</v>
          </cell>
        </row>
        <row r="3264">
          <cell r="A3264">
            <v>60254801</v>
          </cell>
          <cell r="B3264" t="str">
            <v>MARIA YOLANDA TORRADO PATIÑO</v>
          </cell>
          <cell r="C3264">
            <v>10754889</v>
          </cell>
          <cell r="D3264">
            <v>0</v>
          </cell>
          <cell r="E3264">
            <v>0</v>
          </cell>
          <cell r="F3264">
            <v>10754889</v>
          </cell>
        </row>
        <row r="3265">
          <cell r="A3265">
            <v>60254858</v>
          </cell>
          <cell r="B3265" t="str">
            <v>LIGIA MERCEDES BECERRA GALLARDO</v>
          </cell>
          <cell r="C3265">
            <v>15367541</v>
          </cell>
          <cell r="D3265">
            <v>11958662</v>
          </cell>
          <cell r="E3265">
            <v>0</v>
          </cell>
          <cell r="F3265">
            <v>3408879</v>
          </cell>
        </row>
        <row r="3266">
          <cell r="A3266">
            <v>60254938</v>
          </cell>
          <cell r="B3266" t="str">
            <v>OMAIRA EUNICE CARRILLO CARVAJAL</v>
          </cell>
          <cell r="C3266">
            <v>10754889</v>
          </cell>
          <cell r="D3266">
            <v>0</v>
          </cell>
          <cell r="E3266">
            <v>0</v>
          </cell>
          <cell r="F3266">
            <v>10754889</v>
          </cell>
        </row>
        <row r="3267">
          <cell r="A3267">
            <v>60254958</v>
          </cell>
          <cell r="B3267" t="str">
            <v>ELVIA  GAMBOA GAMBOA</v>
          </cell>
          <cell r="C3267">
            <v>301121</v>
          </cell>
          <cell r="D3267">
            <v>0</v>
          </cell>
          <cell r="E3267">
            <v>0</v>
          </cell>
          <cell r="F3267">
            <v>301121</v>
          </cell>
        </row>
        <row r="3268">
          <cell r="A3268">
            <v>60255050</v>
          </cell>
          <cell r="B3268" t="str">
            <v>MARISOL DEL PILAR DAZA MONTES</v>
          </cell>
          <cell r="C3268">
            <v>11958662</v>
          </cell>
          <cell r="D3268">
            <v>11958662</v>
          </cell>
          <cell r="E3268">
            <v>0</v>
          </cell>
          <cell r="F3268">
            <v>0</v>
          </cell>
        </row>
        <row r="3269">
          <cell r="A3269">
            <v>60255058</v>
          </cell>
          <cell r="B3269" t="str">
            <v>CARMEN ROSA DAZA MONTES</v>
          </cell>
          <cell r="C3269">
            <v>8194354</v>
          </cell>
          <cell r="D3269">
            <v>0</v>
          </cell>
          <cell r="E3269">
            <v>0</v>
          </cell>
          <cell r="F3269">
            <v>8194354</v>
          </cell>
        </row>
        <row r="3270">
          <cell r="A3270">
            <v>60255136</v>
          </cell>
          <cell r="B3270" t="str">
            <v>GISELA  ESTEBAN LINDARTE</v>
          </cell>
          <cell r="C3270">
            <v>11958662</v>
          </cell>
          <cell r="D3270">
            <v>11958662</v>
          </cell>
          <cell r="E3270">
            <v>0</v>
          </cell>
          <cell r="F3270">
            <v>0</v>
          </cell>
        </row>
        <row r="3271">
          <cell r="A3271">
            <v>60255231</v>
          </cell>
          <cell r="B3271" t="str">
            <v>VILMA GISELA GARCIA GARCIA</v>
          </cell>
          <cell r="C3271">
            <v>11958662</v>
          </cell>
          <cell r="D3271">
            <v>11958662</v>
          </cell>
          <cell r="E3271">
            <v>0</v>
          </cell>
          <cell r="F3271">
            <v>0</v>
          </cell>
        </row>
        <row r="3272">
          <cell r="A3272">
            <v>60255538</v>
          </cell>
          <cell r="B3272" t="str">
            <v xml:space="preserve">CARMEN FABIOLA JAIMES </v>
          </cell>
          <cell r="C3272">
            <v>2506348</v>
          </cell>
          <cell r="D3272">
            <v>0</v>
          </cell>
          <cell r="E3272">
            <v>0</v>
          </cell>
          <cell r="F3272">
            <v>2506348</v>
          </cell>
        </row>
        <row r="3273">
          <cell r="A3273">
            <v>60255563</v>
          </cell>
          <cell r="B3273" t="str">
            <v>AIDA RUTH URBINA WILCHES</v>
          </cell>
          <cell r="C3273">
            <v>10754889</v>
          </cell>
          <cell r="D3273">
            <v>10754889</v>
          </cell>
          <cell r="E3273">
            <v>0</v>
          </cell>
          <cell r="F3273">
            <v>0</v>
          </cell>
        </row>
        <row r="3274">
          <cell r="A3274">
            <v>60255615</v>
          </cell>
          <cell r="B3274" t="str">
            <v>MARLENY  SANDOVAL COTE</v>
          </cell>
          <cell r="C3274">
            <v>4975072</v>
          </cell>
          <cell r="D3274">
            <v>0</v>
          </cell>
          <cell r="E3274">
            <v>0</v>
          </cell>
          <cell r="F3274">
            <v>4975072</v>
          </cell>
        </row>
        <row r="3275">
          <cell r="A3275">
            <v>60255708</v>
          </cell>
          <cell r="B3275" t="str">
            <v>MARLENY  VELASCO ANGARITA</v>
          </cell>
          <cell r="C3275">
            <v>3833119</v>
          </cell>
          <cell r="D3275">
            <v>0</v>
          </cell>
          <cell r="E3275">
            <v>0</v>
          </cell>
          <cell r="F3275">
            <v>3833119</v>
          </cell>
        </row>
        <row r="3276">
          <cell r="A3276">
            <v>60255739</v>
          </cell>
          <cell r="B3276" t="str">
            <v>LUZ MARINA GELVEZ PELAEZ</v>
          </cell>
          <cell r="C3276">
            <v>509312</v>
          </cell>
          <cell r="D3276">
            <v>0</v>
          </cell>
          <cell r="E3276">
            <v>0</v>
          </cell>
          <cell r="F3276">
            <v>509312</v>
          </cell>
        </row>
        <row r="3277">
          <cell r="A3277">
            <v>60255788</v>
          </cell>
          <cell r="B3277" t="str">
            <v>MARTHA LILIANA CALDERON QUINTO</v>
          </cell>
          <cell r="C3277">
            <v>4979006</v>
          </cell>
          <cell r="D3277">
            <v>4979006</v>
          </cell>
          <cell r="E3277">
            <v>0</v>
          </cell>
          <cell r="F3277">
            <v>0</v>
          </cell>
        </row>
        <row r="3278">
          <cell r="A3278">
            <v>60255813</v>
          </cell>
          <cell r="B3278" t="str">
            <v>BETSY  CARRERO SANDOVAL</v>
          </cell>
          <cell r="C3278">
            <v>2126634</v>
          </cell>
          <cell r="D3278">
            <v>2126634</v>
          </cell>
          <cell r="E3278">
            <v>0</v>
          </cell>
          <cell r="F3278">
            <v>0</v>
          </cell>
        </row>
        <row r="3279">
          <cell r="A3279">
            <v>60255818</v>
          </cell>
          <cell r="B3279" t="str">
            <v xml:space="preserve">YOLANDA  GALVIS </v>
          </cell>
          <cell r="C3279">
            <v>10754889</v>
          </cell>
          <cell r="D3279">
            <v>10754889</v>
          </cell>
          <cell r="E3279">
            <v>0</v>
          </cell>
          <cell r="F3279">
            <v>0</v>
          </cell>
        </row>
        <row r="3280">
          <cell r="A3280">
            <v>60256217</v>
          </cell>
          <cell r="B3280" t="str">
            <v>VILMA ESPERANZA MARTINEZ VILLAMIZAR</v>
          </cell>
          <cell r="C3280">
            <v>11958662</v>
          </cell>
          <cell r="D3280">
            <v>11958662</v>
          </cell>
          <cell r="E3280">
            <v>0</v>
          </cell>
          <cell r="F3280">
            <v>0</v>
          </cell>
        </row>
        <row r="3281">
          <cell r="A3281">
            <v>60256233</v>
          </cell>
          <cell r="B3281" t="str">
            <v>ALBA SOCORRO MORANTES FLOREZ</v>
          </cell>
          <cell r="C3281">
            <v>11958662</v>
          </cell>
          <cell r="D3281">
            <v>11958662</v>
          </cell>
          <cell r="E3281">
            <v>0</v>
          </cell>
          <cell r="F3281">
            <v>0</v>
          </cell>
        </row>
        <row r="3282">
          <cell r="A3282">
            <v>60256272</v>
          </cell>
          <cell r="B3282" t="str">
            <v>LUZ MARINA RIVERA RIVERA</v>
          </cell>
          <cell r="C3282">
            <v>11958662</v>
          </cell>
          <cell r="D3282">
            <v>11958662</v>
          </cell>
          <cell r="E3282">
            <v>0</v>
          </cell>
          <cell r="F3282">
            <v>0</v>
          </cell>
        </row>
        <row r="3283">
          <cell r="A3283">
            <v>60256621</v>
          </cell>
          <cell r="B3283" t="str">
            <v>MARTHA SOCORRO RAMIREZ MENDOZA</v>
          </cell>
          <cell r="C3283">
            <v>4979006</v>
          </cell>
          <cell r="D3283">
            <v>4979006</v>
          </cell>
          <cell r="E3283">
            <v>0</v>
          </cell>
          <cell r="F3283">
            <v>0</v>
          </cell>
        </row>
        <row r="3284">
          <cell r="A3284">
            <v>60256637</v>
          </cell>
          <cell r="B3284" t="str">
            <v>MARTHA ROCIO PEREZ GAMBOA</v>
          </cell>
          <cell r="C3284">
            <v>7666355</v>
          </cell>
          <cell r="D3284">
            <v>0</v>
          </cell>
          <cell r="E3284">
            <v>0</v>
          </cell>
          <cell r="F3284">
            <v>7666355</v>
          </cell>
        </row>
        <row r="3285">
          <cell r="A3285">
            <v>60256720</v>
          </cell>
          <cell r="B3285" t="str">
            <v>LUZ AURORA DUQUE BARAJAS</v>
          </cell>
          <cell r="C3285">
            <v>10754889</v>
          </cell>
          <cell r="D3285">
            <v>0</v>
          </cell>
          <cell r="E3285">
            <v>0</v>
          </cell>
          <cell r="F3285">
            <v>10754889</v>
          </cell>
        </row>
        <row r="3286">
          <cell r="A3286">
            <v>60256933</v>
          </cell>
          <cell r="B3286" t="str">
            <v>NUBIA  RISCANEVO VERA</v>
          </cell>
          <cell r="C3286">
            <v>4310564</v>
          </cell>
          <cell r="D3286">
            <v>0</v>
          </cell>
          <cell r="E3286">
            <v>0</v>
          </cell>
          <cell r="F3286">
            <v>4310564</v>
          </cell>
        </row>
        <row r="3287">
          <cell r="A3287">
            <v>60257101</v>
          </cell>
          <cell r="B3287" t="str">
            <v>LUZ HELENA JAUREGUI PAZ</v>
          </cell>
          <cell r="C3287">
            <v>4979006</v>
          </cell>
          <cell r="D3287">
            <v>4979006</v>
          </cell>
          <cell r="E3287">
            <v>0</v>
          </cell>
          <cell r="F3287">
            <v>0</v>
          </cell>
        </row>
        <row r="3288">
          <cell r="A3288">
            <v>60257265</v>
          </cell>
          <cell r="B3288" t="str">
            <v>LEONOR  SANTAFE TOLOZA</v>
          </cell>
          <cell r="C3288">
            <v>15106175</v>
          </cell>
          <cell r="D3288">
            <v>11958662</v>
          </cell>
          <cell r="E3288">
            <v>0</v>
          </cell>
          <cell r="F3288">
            <v>3147513</v>
          </cell>
        </row>
        <row r="3289">
          <cell r="A3289">
            <v>60257330</v>
          </cell>
          <cell r="B3289" t="str">
            <v>LILIAN TERESA CHAPARRO GALVIS</v>
          </cell>
          <cell r="C3289">
            <v>4979006</v>
          </cell>
          <cell r="D3289">
            <v>4979006</v>
          </cell>
          <cell r="E3289">
            <v>0</v>
          </cell>
          <cell r="F3289">
            <v>0</v>
          </cell>
        </row>
        <row r="3290">
          <cell r="A3290">
            <v>60257469</v>
          </cell>
          <cell r="B3290" t="str">
            <v>FANY NEREYDA MOGOLLON ALVAREZ</v>
          </cell>
          <cell r="C3290">
            <v>5728816</v>
          </cell>
          <cell r="D3290">
            <v>0</v>
          </cell>
          <cell r="E3290">
            <v>0</v>
          </cell>
          <cell r="F3290">
            <v>5728816</v>
          </cell>
        </row>
        <row r="3291">
          <cell r="A3291">
            <v>60257620</v>
          </cell>
          <cell r="B3291" t="str">
            <v>DALGUI SOFIA ANTOLINEZ PEDRAZA</v>
          </cell>
          <cell r="C3291">
            <v>10754889</v>
          </cell>
          <cell r="D3291">
            <v>10754889</v>
          </cell>
          <cell r="E3291">
            <v>0</v>
          </cell>
          <cell r="F3291">
            <v>0</v>
          </cell>
        </row>
        <row r="3292">
          <cell r="A3292">
            <v>60257988</v>
          </cell>
          <cell r="B3292" t="str">
            <v>CARMEN MARLEN FLOREZ PORTILLA</v>
          </cell>
          <cell r="C3292">
            <v>4979006</v>
          </cell>
          <cell r="D3292">
            <v>4979006</v>
          </cell>
          <cell r="E3292">
            <v>0</v>
          </cell>
          <cell r="F3292">
            <v>0</v>
          </cell>
        </row>
        <row r="3293">
          <cell r="A3293">
            <v>60258008</v>
          </cell>
          <cell r="B3293" t="str">
            <v>KATHERINE ESTHER CEBALLOS CAMPO</v>
          </cell>
          <cell r="C3293">
            <v>4338635</v>
          </cell>
          <cell r="D3293">
            <v>0</v>
          </cell>
          <cell r="E3293">
            <v>0</v>
          </cell>
          <cell r="F3293">
            <v>4338635</v>
          </cell>
        </row>
        <row r="3294">
          <cell r="A3294">
            <v>60258071</v>
          </cell>
          <cell r="B3294" t="str">
            <v>EMMA ELENA CARRILLO CARVAJAL</v>
          </cell>
          <cell r="C3294">
            <v>9126088</v>
          </cell>
          <cell r="D3294">
            <v>0</v>
          </cell>
          <cell r="E3294">
            <v>0</v>
          </cell>
          <cell r="F3294">
            <v>9126088</v>
          </cell>
        </row>
        <row r="3295">
          <cell r="A3295">
            <v>60258074</v>
          </cell>
          <cell r="B3295" t="str">
            <v>ROSA  LOPEZ FIGUEROA</v>
          </cell>
          <cell r="C3295">
            <v>10211014</v>
          </cell>
          <cell r="D3295">
            <v>0</v>
          </cell>
          <cell r="E3295">
            <v>0</v>
          </cell>
          <cell r="F3295">
            <v>10211014</v>
          </cell>
        </row>
        <row r="3296">
          <cell r="A3296">
            <v>60258140</v>
          </cell>
          <cell r="B3296" t="str">
            <v>ELVA SIANETH SANGUINO LEAL</v>
          </cell>
          <cell r="C3296">
            <v>14203326</v>
          </cell>
          <cell r="D3296">
            <v>8209046</v>
          </cell>
          <cell r="E3296">
            <v>0</v>
          </cell>
          <cell r="F3296">
            <v>5994280</v>
          </cell>
        </row>
        <row r="3297">
          <cell r="A3297">
            <v>60258238</v>
          </cell>
          <cell r="B3297" t="str">
            <v>ANA INES CABALLERO MENDOZA</v>
          </cell>
          <cell r="C3297">
            <v>2110357</v>
          </cell>
          <cell r="D3297">
            <v>0</v>
          </cell>
          <cell r="E3297">
            <v>0</v>
          </cell>
          <cell r="F3297">
            <v>2110357</v>
          </cell>
        </row>
        <row r="3298">
          <cell r="A3298">
            <v>60258332</v>
          </cell>
          <cell r="B3298" t="str">
            <v>EMILCE  GRANADOS FLOREZ</v>
          </cell>
          <cell r="C3298">
            <v>11958662</v>
          </cell>
          <cell r="D3298">
            <v>11958662</v>
          </cell>
          <cell r="E3298">
            <v>0</v>
          </cell>
          <cell r="F3298">
            <v>0</v>
          </cell>
        </row>
        <row r="3299">
          <cell r="A3299">
            <v>60258421</v>
          </cell>
          <cell r="B3299" t="str">
            <v>GLADYS LUCIA DELGADO GAMBOA</v>
          </cell>
          <cell r="C3299">
            <v>11958662</v>
          </cell>
          <cell r="D3299">
            <v>11958662</v>
          </cell>
          <cell r="E3299">
            <v>0</v>
          </cell>
          <cell r="F3299">
            <v>0</v>
          </cell>
        </row>
        <row r="3300">
          <cell r="A3300">
            <v>60258436</v>
          </cell>
          <cell r="B3300" t="str">
            <v>MARIA CONSTANZA BARCO VILLAMIZAR</v>
          </cell>
          <cell r="C3300">
            <v>10754889</v>
          </cell>
          <cell r="D3300">
            <v>10754889</v>
          </cell>
          <cell r="E3300">
            <v>0</v>
          </cell>
          <cell r="F3300">
            <v>0</v>
          </cell>
        </row>
        <row r="3301">
          <cell r="A3301">
            <v>60258460</v>
          </cell>
          <cell r="B3301" t="str">
            <v>NANCY YANETH ORTIZ VERA</v>
          </cell>
          <cell r="C3301">
            <v>4477592</v>
          </cell>
          <cell r="D3301">
            <v>0</v>
          </cell>
          <cell r="E3301">
            <v>0</v>
          </cell>
          <cell r="F3301">
            <v>4477592</v>
          </cell>
        </row>
        <row r="3302">
          <cell r="A3302">
            <v>60258494</v>
          </cell>
          <cell r="B3302" t="str">
            <v>MARIA YOLANDA JAIMES VERA</v>
          </cell>
          <cell r="C3302">
            <v>4979066</v>
          </cell>
          <cell r="D3302">
            <v>4979066</v>
          </cell>
          <cell r="E3302">
            <v>1323171</v>
          </cell>
          <cell r="F3302">
            <v>1323171</v>
          </cell>
        </row>
        <row r="3303">
          <cell r="A3303">
            <v>60258559</v>
          </cell>
          <cell r="B3303" t="str">
            <v>LUZ ESTER PEÑA CARRILLO</v>
          </cell>
          <cell r="C3303">
            <v>3983441</v>
          </cell>
          <cell r="D3303">
            <v>3983441</v>
          </cell>
          <cell r="E3303">
            <v>3983441</v>
          </cell>
          <cell r="F3303">
            <v>3983441</v>
          </cell>
        </row>
        <row r="3304">
          <cell r="A3304">
            <v>60258599</v>
          </cell>
          <cell r="B3304" t="str">
            <v>ANA FABIOLA LOZANO SOLER</v>
          </cell>
          <cell r="C3304">
            <v>10754889</v>
          </cell>
          <cell r="D3304">
            <v>10754889</v>
          </cell>
          <cell r="E3304">
            <v>0</v>
          </cell>
          <cell r="F3304">
            <v>0</v>
          </cell>
        </row>
        <row r="3305">
          <cell r="A3305">
            <v>60258634</v>
          </cell>
          <cell r="B3305" t="str">
            <v>OLGA ESPERANZA CONTRERAS LEAL</v>
          </cell>
          <cell r="C3305">
            <v>10754889</v>
          </cell>
          <cell r="D3305">
            <v>10754889</v>
          </cell>
          <cell r="E3305">
            <v>0</v>
          </cell>
          <cell r="F3305">
            <v>0</v>
          </cell>
        </row>
        <row r="3306">
          <cell r="A3306">
            <v>60258681</v>
          </cell>
          <cell r="B3306" t="str">
            <v>FANNY YANETH TORRES LUNA</v>
          </cell>
          <cell r="C3306">
            <v>8359999</v>
          </cell>
          <cell r="D3306">
            <v>0</v>
          </cell>
          <cell r="E3306">
            <v>0</v>
          </cell>
          <cell r="F3306">
            <v>8359999</v>
          </cell>
        </row>
        <row r="3307">
          <cell r="A3307">
            <v>60258721</v>
          </cell>
          <cell r="B3307" t="str">
            <v>MARTHA LUCIA QUINTERO APONTE</v>
          </cell>
          <cell r="C3307">
            <v>11958662</v>
          </cell>
          <cell r="D3307">
            <v>11958662</v>
          </cell>
          <cell r="E3307">
            <v>0</v>
          </cell>
          <cell r="F3307">
            <v>0</v>
          </cell>
        </row>
        <row r="3308">
          <cell r="A3308">
            <v>60258813</v>
          </cell>
          <cell r="B3308" t="str">
            <v>DANIEL  JAIMES SUAREZ</v>
          </cell>
          <cell r="C3308">
            <v>2035047</v>
          </cell>
          <cell r="D3308">
            <v>0</v>
          </cell>
          <cell r="E3308">
            <v>0</v>
          </cell>
          <cell r="F3308">
            <v>2035047</v>
          </cell>
        </row>
        <row r="3309">
          <cell r="A3309">
            <v>60258815</v>
          </cell>
          <cell r="B3309" t="str">
            <v>LEDY ESPERANZA VALENCIA GOMEZ</v>
          </cell>
          <cell r="C3309">
            <v>11958662</v>
          </cell>
          <cell r="D3309">
            <v>11958662</v>
          </cell>
          <cell r="E3309">
            <v>0</v>
          </cell>
          <cell r="F3309">
            <v>0</v>
          </cell>
        </row>
        <row r="3310">
          <cell r="A3310">
            <v>60258828</v>
          </cell>
          <cell r="B3310" t="str">
            <v>MIYELLI ESPERANZA ANEGAS RAMIREZ</v>
          </cell>
          <cell r="C3310">
            <v>6325708</v>
          </cell>
          <cell r="D3310">
            <v>0</v>
          </cell>
          <cell r="E3310">
            <v>0</v>
          </cell>
          <cell r="F3310">
            <v>6325708</v>
          </cell>
        </row>
        <row r="3311">
          <cell r="A3311">
            <v>60258876</v>
          </cell>
          <cell r="B3311" t="str">
            <v>NURY MAGALY PABON ORTEGA</v>
          </cell>
          <cell r="C3311">
            <v>10754889</v>
          </cell>
          <cell r="D3311">
            <v>10754889</v>
          </cell>
          <cell r="E3311">
            <v>0</v>
          </cell>
          <cell r="F3311">
            <v>0</v>
          </cell>
        </row>
        <row r="3312">
          <cell r="A3312">
            <v>60259333</v>
          </cell>
          <cell r="B3312" t="str">
            <v>TILSIA  CUY ESTEBAN</v>
          </cell>
          <cell r="C3312">
            <v>10754889</v>
          </cell>
          <cell r="D3312">
            <v>10754889</v>
          </cell>
          <cell r="E3312">
            <v>0</v>
          </cell>
          <cell r="F3312">
            <v>0</v>
          </cell>
        </row>
        <row r="3313">
          <cell r="A3313">
            <v>60259405</v>
          </cell>
          <cell r="B3313" t="str">
            <v>CARMEN MARITZA BECERRA GALLARDO</v>
          </cell>
          <cell r="C3313">
            <v>1919395</v>
          </cell>
          <cell r="D3313">
            <v>0</v>
          </cell>
          <cell r="E3313">
            <v>0</v>
          </cell>
          <cell r="F3313">
            <v>1919395</v>
          </cell>
        </row>
        <row r="3314">
          <cell r="A3314">
            <v>60259560</v>
          </cell>
          <cell r="B3314" t="str">
            <v>MARIA OLIVA VILLAMIZAR RIVERA</v>
          </cell>
          <cell r="C3314">
            <v>14062896</v>
          </cell>
          <cell r="D3314">
            <v>14062896</v>
          </cell>
          <cell r="E3314">
            <v>2104234</v>
          </cell>
          <cell r="F3314">
            <v>2104234</v>
          </cell>
        </row>
        <row r="3315">
          <cell r="A3315">
            <v>60259760</v>
          </cell>
          <cell r="B3315" t="str">
            <v>LILIANA  MENDOZA JAIMES</v>
          </cell>
          <cell r="C3315">
            <v>10754889</v>
          </cell>
          <cell r="D3315">
            <v>10754889</v>
          </cell>
          <cell r="E3315">
            <v>0</v>
          </cell>
          <cell r="F3315">
            <v>0</v>
          </cell>
        </row>
        <row r="3316">
          <cell r="A3316">
            <v>60259826</v>
          </cell>
          <cell r="B3316" t="str">
            <v>SANDRA JUDITH BOADA BAUTISTA</v>
          </cell>
          <cell r="C3316">
            <v>11958662</v>
          </cell>
          <cell r="D3316">
            <v>11958662</v>
          </cell>
          <cell r="E3316">
            <v>0</v>
          </cell>
          <cell r="F3316">
            <v>0</v>
          </cell>
        </row>
        <row r="3317">
          <cell r="A3317">
            <v>60260407</v>
          </cell>
          <cell r="B3317" t="str">
            <v>CRUZ DELINA PORTILLA PORTILLA</v>
          </cell>
          <cell r="C3317">
            <v>17860067</v>
          </cell>
          <cell r="D3317">
            <v>10754889</v>
          </cell>
          <cell r="E3317">
            <v>0</v>
          </cell>
          <cell r="F3317">
            <v>7105178</v>
          </cell>
        </row>
        <row r="3318">
          <cell r="A3318">
            <v>60260487</v>
          </cell>
          <cell r="B3318" t="str">
            <v xml:space="preserve">MARIA CONCEPCION SUAREZ </v>
          </cell>
          <cell r="C3318">
            <v>4979006</v>
          </cell>
          <cell r="D3318">
            <v>4979006</v>
          </cell>
          <cell r="E3318">
            <v>0</v>
          </cell>
          <cell r="F3318">
            <v>0</v>
          </cell>
        </row>
        <row r="3319">
          <cell r="A3319">
            <v>60260949</v>
          </cell>
          <cell r="B3319" t="str">
            <v>RUTH GRACIELA FLOREZ MOGOLLON</v>
          </cell>
          <cell r="C3319">
            <v>4979006</v>
          </cell>
          <cell r="D3319">
            <v>0</v>
          </cell>
          <cell r="E3319">
            <v>0</v>
          </cell>
          <cell r="F3319">
            <v>4979006</v>
          </cell>
        </row>
        <row r="3320">
          <cell r="A3320">
            <v>60261053</v>
          </cell>
          <cell r="B3320" t="str">
            <v>NANCY YANETH MOGOLLON VERA</v>
          </cell>
          <cell r="C3320">
            <v>10754889</v>
          </cell>
          <cell r="D3320">
            <v>10754889</v>
          </cell>
          <cell r="E3320">
            <v>0</v>
          </cell>
          <cell r="F3320">
            <v>0</v>
          </cell>
        </row>
        <row r="3321">
          <cell r="A3321">
            <v>60262573</v>
          </cell>
          <cell r="B3321" t="str">
            <v>OLGA LUCIA BARAJAS RUIZ</v>
          </cell>
          <cell r="C3321">
            <v>10754889</v>
          </cell>
          <cell r="D3321">
            <v>10754889</v>
          </cell>
          <cell r="E3321">
            <v>0</v>
          </cell>
          <cell r="F3321">
            <v>0</v>
          </cell>
        </row>
        <row r="3322">
          <cell r="A3322">
            <v>60262582</v>
          </cell>
          <cell r="B3322" t="str">
            <v>ANA NAYIBE ACEVEDO GOMEZ</v>
          </cell>
          <cell r="C3322">
            <v>9126088</v>
          </cell>
          <cell r="D3322">
            <v>9126088</v>
          </cell>
          <cell r="E3322">
            <v>0</v>
          </cell>
          <cell r="F3322">
            <v>0</v>
          </cell>
        </row>
        <row r="3323">
          <cell r="A3323">
            <v>60264510</v>
          </cell>
          <cell r="B3323" t="str">
            <v>ADRIANA MARIA PEÑA BOLIVAR</v>
          </cell>
          <cell r="C3323">
            <v>11958662</v>
          </cell>
          <cell r="D3323">
            <v>11958662</v>
          </cell>
          <cell r="E3323">
            <v>0</v>
          </cell>
          <cell r="F3323">
            <v>0</v>
          </cell>
        </row>
        <row r="3324">
          <cell r="A3324">
            <v>60264826</v>
          </cell>
          <cell r="B3324" t="str">
            <v>CLAUDIA  TORRES GAMBOA</v>
          </cell>
          <cell r="C3324">
            <v>11958662</v>
          </cell>
          <cell r="D3324">
            <v>11958662</v>
          </cell>
          <cell r="E3324">
            <v>0</v>
          </cell>
          <cell r="F3324">
            <v>0</v>
          </cell>
        </row>
        <row r="3325">
          <cell r="A3325">
            <v>60270693</v>
          </cell>
          <cell r="B3325" t="str">
            <v>AURA ESPERANZA CASADIEGO SUAREZ</v>
          </cell>
          <cell r="C3325">
            <v>4774223</v>
          </cell>
          <cell r="D3325">
            <v>0</v>
          </cell>
          <cell r="E3325">
            <v>0</v>
          </cell>
          <cell r="F3325">
            <v>4774223</v>
          </cell>
        </row>
        <row r="3326">
          <cell r="A3326">
            <v>60275275</v>
          </cell>
          <cell r="B3326" t="str">
            <v>ELSA BEATRIZ ROJAS ORDOÑEZ</v>
          </cell>
          <cell r="C3326">
            <v>13912970</v>
          </cell>
          <cell r="D3326">
            <v>11958662</v>
          </cell>
          <cell r="E3326">
            <v>0</v>
          </cell>
          <cell r="F3326">
            <v>1954308</v>
          </cell>
        </row>
        <row r="3327">
          <cell r="A3327">
            <v>60275313</v>
          </cell>
          <cell r="B3327" t="str">
            <v>MARIA LECENID TELLEZ MARTINEZ</v>
          </cell>
          <cell r="C3327">
            <v>4979006</v>
          </cell>
          <cell r="D3327">
            <v>4979006</v>
          </cell>
          <cell r="E3327">
            <v>0</v>
          </cell>
          <cell r="F3327">
            <v>0</v>
          </cell>
        </row>
        <row r="3328">
          <cell r="A3328">
            <v>60275720</v>
          </cell>
          <cell r="B3328" t="str">
            <v>MARY ISABEL CASTILLEJO MORENO</v>
          </cell>
          <cell r="C3328">
            <v>11958662</v>
          </cell>
          <cell r="D3328">
            <v>11958662</v>
          </cell>
          <cell r="E3328">
            <v>0</v>
          </cell>
          <cell r="F3328">
            <v>0</v>
          </cell>
        </row>
        <row r="3329">
          <cell r="A3329">
            <v>60276022</v>
          </cell>
          <cell r="B3329" t="str">
            <v>BLANCA JOSEFA NIÑO CACERES</v>
          </cell>
          <cell r="C3329">
            <v>11958662</v>
          </cell>
          <cell r="D3329">
            <v>11958662</v>
          </cell>
          <cell r="E3329">
            <v>0</v>
          </cell>
          <cell r="F3329">
            <v>0</v>
          </cell>
        </row>
        <row r="3330">
          <cell r="A3330">
            <v>60276224</v>
          </cell>
          <cell r="B3330" t="str">
            <v>LILIA STELLA BONET MANOSALVA</v>
          </cell>
          <cell r="C3330">
            <v>3951729</v>
          </cell>
          <cell r="D3330">
            <v>3951729</v>
          </cell>
          <cell r="E3330">
            <v>0</v>
          </cell>
          <cell r="F3330">
            <v>0</v>
          </cell>
        </row>
        <row r="3331">
          <cell r="A3331">
            <v>60276276</v>
          </cell>
          <cell r="B3331" t="str">
            <v>MARIA MARGARITA BLANCO BOTELLO</v>
          </cell>
          <cell r="C3331">
            <v>10754889</v>
          </cell>
          <cell r="D3331">
            <v>10754889</v>
          </cell>
          <cell r="E3331">
            <v>0</v>
          </cell>
          <cell r="F3331">
            <v>0</v>
          </cell>
        </row>
        <row r="3332">
          <cell r="A3332">
            <v>60277632</v>
          </cell>
          <cell r="B3332" t="str">
            <v>CARMEN SILVIA CARVAJAL RIVERA</v>
          </cell>
          <cell r="C3332">
            <v>4979006</v>
          </cell>
          <cell r="D3332">
            <v>4979006</v>
          </cell>
          <cell r="E3332">
            <v>0</v>
          </cell>
          <cell r="F3332">
            <v>0</v>
          </cell>
        </row>
        <row r="3333">
          <cell r="A3333">
            <v>60278284</v>
          </cell>
          <cell r="B3333" t="str">
            <v>ALBA LUZMILA RODRIGUEZ PABON</v>
          </cell>
          <cell r="C3333">
            <v>11958662</v>
          </cell>
          <cell r="D3333">
            <v>11958662</v>
          </cell>
          <cell r="E3333">
            <v>0</v>
          </cell>
          <cell r="F3333">
            <v>0</v>
          </cell>
        </row>
        <row r="3334">
          <cell r="A3334">
            <v>60278543</v>
          </cell>
          <cell r="B3334" t="str">
            <v>MARIA UBILERMA CAMARGO ANDRADE</v>
          </cell>
          <cell r="C3334">
            <v>10754889</v>
          </cell>
          <cell r="D3334">
            <v>10754889</v>
          </cell>
          <cell r="E3334">
            <v>0</v>
          </cell>
          <cell r="F3334">
            <v>0</v>
          </cell>
        </row>
        <row r="3335">
          <cell r="A3335">
            <v>60278689</v>
          </cell>
          <cell r="B3335" t="str">
            <v>MARIA ELENA PABON GUERRERO</v>
          </cell>
          <cell r="C3335">
            <v>4979006</v>
          </cell>
          <cell r="D3335">
            <v>4979006</v>
          </cell>
          <cell r="E3335">
            <v>0</v>
          </cell>
          <cell r="F3335">
            <v>0</v>
          </cell>
        </row>
        <row r="3336">
          <cell r="A3336">
            <v>60278754</v>
          </cell>
          <cell r="B3336" t="str">
            <v>NELLY CECILIA MOLINA GUERRERO</v>
          </cell>
          <cell r="C3336">
            <v>10754889</v>
          </cell>
          <cell r="D3336">
            <v>10754889</v>
          </cell>
          <cell r="E3336">
            <v>0</v>
          </cell>
          <cell r="F3336">
            <v>0</v>
          </cell>
        </row>
        <row r="3337">
          <cell r="A3337">
            <v>60278807</v>
          </cell>
          <cell r="B3337" t="str">
            <v xml:space="preserve">CLARA INES COTE </v>
          </cell>
          <cell r="C3337">
            <v>10754889</v>
          </cell>
          <cell r="D3337">
            <v>10754889</v>
          </cell>
          <cell r="E3337">
            <v>0</v>
          </cell>
          <cell r="F3337">
            <v>0</v>
          </cell>
        </row>
        <row r="3338">
          <cell r="A3338">
            <v>60279037</v>
          </cell>
          <cell r="B3338" t="str">
            <v>MARTHA YOLANDA SERRANO PIÑEROS</v>
          </cell>
          <cell r="C3338">
            <v>10754889</v>
          </cell>
          <cell r="D3338">
            <v>10754889</v>
          </cell>
          <cell r="E3338">
            <v>0</v>
          </cell>
          <cell r="F3338">
            <v>0</v>
          </cell>
        </row>
        <row r="3339">
          <cell r="A3339">
            <v>60279313</v>
          </cell>
          <cell r="B3339" t="str">
            <v>CONSUELO  CABEZA TOLOZA</v>
          </cell>
          <cell r="C3339">
            <v>10754889</v>
          </cell>
          <cell r="D3339">
            <v>14453551</v>
          </cell>
          <cell r="E3339">
            <v>3698662</v>
          </cell>
          <cell r="F3339">
            <v>0</v>
          </cell>
        </row>
        <row r="3340">
          <cell r="A3340">
            <v>60279353</v>
          </cell>
          <cell r="B3340" t="str">
            <v>CONSUELO  CABEZA TOLOZA</v>
          </cell>
          <cell r="C3340">
            <v>3698662</v>
          </cell>
          <cell r="D3340">
            <v>3698662</v>
          </cell>
          <cell r="E3340">
            <v>3698662</v>
          </cell>
          <cell r="F3340">
            <v>3698662</v>
          </cell>
        </row>
        <row r="3341">
          <cell r="A3341">
            <v>60279548</v>
          </cell>
          <cell r="B3341" t="str">
            <v>GLADYS  CARRILLO URBINA</v>
          </cell>
          <cell r="C3341">
            <v>10754889</v>
          </cell>
          <cell r="D3341">
            <v>10754889</v>
          </cell>
          <cell r="E3341">
            <v>0</v>
          </cell>
          <cell r="F3341">
            <v>0</v>
          </cell>
        </row>
        <row r="3342">
          <cell r="A3342">
            <v>60279681</v>
          </cell>
          <cell r="B3342" t="str">
            <v>ISABEL TERESA FOLIACO GAMBOA</v>
          </cell>
          <cell r="C3342">
            <v>4979006</v>
          </cell>
          <cell r="D3342">
            <v>4979006</v>
          </cell>
          <cell r="E3342">
            <v>0</v>
          </cell>
          <cell r="F3342">
            <v>0</v>
          </cell>
        </row>
        <row r="3343">
          <cell r="A3343">
            <v>60279740</v>
          </cell>
          <cell r="B3343" t="str">
            <v>LIDIA EDITH RANGEL RODRIGUEZ</v>
          </cell>
          <cell r="C3343">
            <v>11958662</v>
          </cell>
          <cell r="D3343">
            <v>11958662</v>
          </cell>
          <cell r="E3343">
            <v>0</v>
          </cell>
          <cell r="F3343">
            <v>0</v>
          </cell>
        </row>
        <row r="3344">
          <cell r="A3344">
            <v>60279919</v>
          </cell>
          <cell r="B3344" t="str">
            <v>DELSY AURORA CONTRERAS JAIMES</v>
          </cell>
          <cell r="C3344">
            <v>9126088</v>
          </cell>
          <cell r="D3344">
            <v>0</v>
          </cell>
          <cell r="E3344">
            <v>0</v>
          </cell>
          <cell r="F3344">
            <v>9126088</v>
          </cell>
        </row>
        <row r="3345">
          <cell r="A3345">
            <v>60280505</v>
          </cell>
          <cell r="B3345" t="str">
            <v>LUZ MERY FONSECA RAMIREZ</v>
          </cell>
          <cell r="C3345">
            <v>11958662</v>
          </cell>
          <cell r="D3345">
            <v>11958662</v>
          </cell>
          <cell r="E3345">
            <v>0</v>
          </cell>
          <cell r="F3345">
            <v>0</v>
          </cell>
        </row>
        <row r="3346">
          <cell r="A3346">
            <v>60280696</v>
          </cell>
          <cell r="B3346" t="str">
            <v>LUS STELLA GONZALEZ ROMERO</v>
          </cell>
          <cell r="C3346">
            <v>10754889</v>
          </cell>
          <cell r="D3346">
            <v>10754889</v>
          </cell>
          <cell r="E3346">
            <v>0</v>
          </cell>
          <cell r="F3346">
            <v>0</v>
          </cell>
        </row>
        <row r="3347">
          <cell r="A3347">
            <v>60281876</v>
          </cell>
          <cell r="B3347" t="str">
            <v>RUTH CECILIA JAUREGUI JAIMES</v>
          </cell>
          <cell r="C3347">
            <v>10754889</v>
          </cell>
          <cell r="D3347">
            <v>10754889</v>
          </cell>
          <cell r="E3347">
            <v>0</v>
          </cell>
          <cell r="F3347">
            <v>0</v>
          </cell>
        </row>
        <row r="3348">
          <cell r="A3348">
            <v>60283338</v>
          </cell>
          <cell r="B3348" t="str">
            <v>SANDRA ESPERANZA DEL PILAR REYES CARVAJALINO</v>
          </cell>
          <cell r="C3348">
            <v>5231135</v>
          </cell>
          <cell r="D3348">
            <v>0</v>
          </cell>
          <cell r="E3348">
            <v>0</v>
          </cell>
          <cell r="F3348">
            <v>5231135</v>
          </cell>
        </row>
        <row r="3349">
          <cell r="A3349">
            <v>60283523</v>
          </cell>
          <cell r="B3349" t="str">
            <v>DORIS EGLETTE DALLOS LUNA</v>
          </cell>
          <cell r="C3349">
            <v>10754889</v>
          </cell>
          <cell r="D3349">
            <v>10754889</v>
          </cell>
          <cell r="E3349">
            <v>0</v>
          </cell>
          <cell r="F3349">
            <v>0</v>
          </cell>
        </row>
        <row r="3350">
          <cell r="A3350">
            <v>60283553</v>
          </cell>
          <cell r="B3350" t="str">
            <v>BEATRIZ  CASTRILLON GOMEZ</v>
          </cell>
          <cell r="C3350">
            <v>11958662</v>
          </cell>
          <cell r="D3350">
            <v>11958662</v>
          </cell>
          <cell r="E3350">
            <v>0</v>
          </cell>
          <cell r="F3350">
            <v>0</v>
          </cell>
        </row>
        <row r="3351">
          <cell r="A3351">
            <v>60286781</v>
          </cell>
          <cell r="B3351" t="str">
            <v>DORIS MARIA SUAREZ MELO</v>
          </cell>
          <cell r="C3351">
            <v>9126088</v>
          </cell>
          <cell r="D3351">
            <v>9126088</v>
          </cell>
          <cell r="E3351">
            <v>0</v>
          </cell>
          <cell r="F3351">
            <v>0</v>
          </cell>
        </row>
        <row r="3352">
          <cell r="A3352">
            <v>60286832</v>
          </cell>
          <cell r="B3352" t="str">
            <v xml:space="preserve">NERY DEL CARMEN CARRASCAL </v>
          </cell>
          <cell r="C3352">
            <v>4141337</v>
          </cell>
          <cell r="D3352">
            <v>0</v>
          </cell>
          <cell r="E3352">
            <v>0</v>
          </cell>
          <cell r="F3352">
            <v>4141337</v>
          </cell>
        </row>
        <row r="3353">
          <cell r="A3353">
            <v>60286914</v>
          </cell>
          <cell r="B3353" t="str">
            <v>ROSALBA  PERALTA GALVIS</v>
          </cell>
          <cell r="C3353">
            <v>11958662</v>
          </cell>
          <cell r="D3353">
            <v>11958662</v>
          </cell>
          <cell r="E3353">
            <v>0</v>
          </cell>
          <cell r="F3353">
            <v>0</v>
          </cell>
        </row>
        <row r="3354">
          <cell r="A3354">
            <v>60287051</v>
          </cell>
          <cell r="B3354" t="str">
            <v>LILIA CONSUELO PEÑA BLANCO</v>
          </cell>
          <cell r="C3354">
            <v>13668417</v>
          </cell>
          <cell r="D3354">
            <v>20243708</v>
          </cell>
          <cell r="E3354">
            <v>6575291</v>
          </cell>
          <cell r="F3354">
            <v>0</v>
          </cell>
        </row>
        <row r="3355">
          <cell r="A3355">
            <v>60287061</v>
          </cell>
          <cell r="B3355" t="str">
            <v>FLOR DE MARIA CASTELLANOS SIERRA</v>
          </cell>
          <cell r="C3355">
            <v>11958662</v>
          </cell>
          <cell r="D3355">
            <v>11958662</v>
          </cell>
          <cell r="E3355">
            <v>0</v>
          </cell>
          <cell r="F3355">
            <v>0</v>
          </cell>
        </row>
        <row r="3356">
          <cell r="A3356">
            <v>60287423</v>
          </cell>
          <cell r="B3356" t="str">
            <v>YANNETH ZULAY HIDALGO ROZO</v>
          </cell>
          <cell r="C3356">
            <v>962202</v>
          </cell>
          <cell r="D3356">
            <v>0</v>
          </cell>
          <cell r="E3356">
            <v>0</v>
          </cell>
          <cell r="F3356">
            <v>962202</v>
          </cell>
        </row>
        <row r="3357">
          <cell r="A3357">
            <v>60287466</v>
          </cell>
          <cell r="B3357" t="str">
            <v>ROSA JULIA ORTEGA DE ORTEGA</v>
          </cell>
          <cell r="C3357">
            <v>10754889</v>
          </cell>
          <cell r="D3357">
            <v>10754889</v>
          </cell>
          <cell r="E3357">
            <v>0</v>
          </cell>
          <cell r="F3357">
            <v>0</v>
          </cell>
        </row>
        <row r="3358">
          <cell r="A3358">
            <v>60288270</v>
          </cell>
          <cell r="B3358" t="str">
            <v>MARTA  DELGADO MENDOZA</v>
          </cell>
          <cell r="C3358">
            <v>2402248</v>
          </cell>
          <cell r="D3358">
            <v>0</v>
          </cell>
          <cell r="E3358">
            <v>0</v>
          </cell>
          <cell r="F3358">
            <v>2402248</v>
          </cell>
        </row>
        <row r="3359">
          <cell r="A3359">
            <v>60288417</v>
          </cell>
          <cell r="B3359" t="str">
            <v>ADRIANA  SOLER VILLAN</v>
          </cell>
          <cell r="C3359">
            <v>10754889</v>
          </cell>
          <cell r="D3359">
            <v>10754889</v>
          </cell>
          <cell r="E3359">
            <v>0</v>
          </cell>
          <cell r="F3359">
            <v>0</v>
          </cell>
        </row>
        <row r="3360">
          <cell r="A3360">
            <v>60288724</v>
          </cell>
          <cell r="B3360" t="str">
            <v>ROSA JULIA CARVAJAL PICON</v>
          </cell>
          <cell r="C3360">
            <v>2732625</v>
          </cell>
          <cell r="D3360">
            <v>0</v>
          </cell>
          <cell r="E3360">
            <v>0</v>
          </cell>
          <cell r="F3360">
            <v>2732625</v>
          </cell>
        </row>
        <row r="3361">
          <cell r="A3361">
            <v>60289117</v>
          </cell>
          <cell r="B3361" t="str">
            <v>SILVIA ESPERANZA ACEVEDO BARRERA</v>
          </cell>
          <cell r="C3361">
            <v>11958662</v>
          </cell>
          <cell r="D3361">
            <v>11958662</v>
          </cell>
          <cell r="E3361">
            <v>0</v>
          </cell>
          <cell r="F3361">
            <v>0</v>
          </cell>
        </row>
        <row r="3362">
          <cell r="A3362">
            <v>60289438</v>
          </cell>
          <cell r="B3362" t="str">
            <v>SONIA  SALAMANCA SUPELANO</v>
          </cell>
          <cell r="C3362">
            <v>11958662</v>
          </cell>
          <cell r="D3362">
            <v>11958662</v>
          </cell>
          <cell r="E3362">
            <v>0</v>
          </cell>
          <cell r="F3362">
            <v>0</v>
          </cell>
        </row>
        <row r="3363">
          <cell r="A3363">
            <v>60290186</v>
          </cell>
          <cell r="B3363" t="str">
            <v>FANNY NAYIBE CONTRERAS GAMBOA</v>
          </cell>
          <cell r="C3363">
            <v>11958662</v>
          </cell>
          <cell r="D3363">
            <v>6656353</v>
          </cell>
          <cell r="E3363">
            <v>0</v>
          </cell>
          <cell r="F3363">
            <v>5302309</v>
          </cell>
        </row>
        <row r="3364">
          <cell r="A3364">
            <v>60290252</v>
          </cell>
          <cell r="B3364" t="str">
            <v>NHORI  GARCIA RINCON</v>
          </cell>
          <cell r="C3364">
            <v>11958662</v>
          </cell>
          <cell r="D3364">
            <v>11958662</v>
          </cell>
          <cell r="E3364">
            <v>0</v>
          </cell>
          <cell r="F3364">
            <v>0</v>
          </cell>
        </row>
        <row r="3365">
          <cell r="A3365">
            <v>60290862</v>
          </cell>
          <cell r="B3365" t="str">
            <v>FLOR ANASTASIA UGARTE LIZARAZO</v>
          </cell>
          <cell r="C3365">
            <v>11958662</v>
          </cell>
          <cell r="D3365">
            <v>11336301</v>
          </cell>
          <cell r="E3365">
            <v>0</v>
          </cell>
          <cell r="F3365">
            <v>622361</v>
          </cell>
        </row>
        <row r="3366">
          <cell r="A3366">
            <v>60291533</v>
          </cell>
          <cell r="B3366" t="str">
            <v>ANAIS  RIVERA RIVERA</v>
          </cell>
          <cell r="C3366">
            <v>17819610</v>
          </cell>
          <cell r="D3366">
            <v>0</v>
          </cell>
          <cell r="E3366">
            <v>0</v>
          </cell>
          <cell r="F3366">
            <v>17819610</v>
          </cell>
        </row>
        <row r="3367">
          <cell r="A3367">
            <v>60292222</v>
          </cell>
          <cell r="B3367" t="str">
            <v xml:space="preserve">ROSAURA  GONZALEZ </v>
          </cell>
          <cell r="C3367">
            <v>11958662</v>
          </cell>
          <cell r="D3367">
            <v>0</v>
          </cell>
          <cell r="E3367">
            <v>0</v>
          </cell>
          <cell r="F3367">
            <v>11958662</v>
          </cell>
        </row>
        <row r="3368">
          <cell r="A3368">
            <v>60292761</v>
          </cell>
          <cell r="B3368" t="str">
            <v>ELSA YOLANDA DUARTE LEAL</v>
          </cell>
          <cell r="C3368">
            <v>3951729</v>
          </cell>
          <cell r="D3368">
            <v>3951729</v>
          </cell>
          <cell r="E3368">
            <v>0</v>
          </cell>
          <cell r="F3368">
            <v>0</v>
          </cell>
        </row>
        <row r="3369">
          <cell r="A3369">
            <v>60292898</v>
          </cell>
          <cell r="B3369" t="str">
            <v>LOLA CAROLINA FLOREZ PRADA</v>
          </cell>
          <cell r="C3369">
            <v>10754889</v>
          </cell>
          <cell r="D3369">
            <v>10754889</v>
          </cell>
          <cell r="E3369">
            <v>0</v>
          </cell>
          <cell r="F3369">
            <v>0</v>
          </cell>
        </row>
        <row r="3370">
          <cell r="A3370">
            <v>60293058</v>
          </cell>
          <cell r="B3370" t="str">
            <v>SANDRA YANET DIAZ BASTOS</v>
          </cell>
          <cell r="C3370">
            <v>11958662</v>
          </cell>
          <cell r="D3370">
            <v>11958662</v>
          </cell>
          <cell r="E3370">
            <v>0</v>
          </cell>
          <cell r="F3370">
            <v>0</v>
          </cell>
        </row>
        <row r="3371">
          <cell r="A3371">
            <v>60293075</v>
          </cell>
          <cell r="B3371" t="str">
            <v>MARLENE  HERNANDEZ MEJIA</v>
          </cell>
          <cell r="C3371">
            <v>1993743</v>
          </cell>
          <cell r="D3371">
            <v>0</v>
          </cell>
          <cell r="E3371">
            <v>0</v>
          </cell>
          <cell r="F3371">
            <v>1993743</v>
          </cell>
        </row>
        <row r="3372">
          <cell r="A3372">
            <v>60293186</v>
          </cell>
          <cell r="B3372" t="str">
            <v>ALIDA  RICON FLORES</v>
          </cell>
          <cell r="C3372">
            <v>5873644</v>
          </cell>
          <cell r="D3372">
            <v>3146430</v>
          </cell>
          <cell r="E3372">
            <v>0</v>
          </cell>
          <cell r="F3372">
            <v>2727214</v>
          </cell>
        </row>
        <row r="3373">
          <cell r="A3373">
            <v>60294073</v>
          </cell>
          <cell r="B3373" t="str">
            <v>MARIA ELIDA RINCON TORRADO</v>
          </cell>
          <cell r="C3373">
            <v>10754889</v>
          </cell>
          <cell r="D3373">
            <v>10754889</v>
          </cell>
          <cell r="E3373">
            <v>0</v>
          </cell>
          <cell r="F3373">
            <v>0</v>
          </cell>
        </row>
        <row r="3374">
          <cell r="A3374">
            <v>60294432</v>
          </cell>
          <cell r="B3374" t="str">
            <v>HILDA MARIA BUENO CHACIN</v>
          </cell>
          <cell r="C3374">
            <v>10754889</v>
          </cell>
          <cell r="D3374">
            <v>10754889</v>
          </cell>
          <cell r="E3374">
            <v>0</v>
          </cell>
          <cell r="F3374">
            <v>0</v>
          </cell>
        </row>
        <row r="3375">
          <cell r="A3375">
            <v>60294530</v>
          </cell>
          <cell r="B3375" t="str">
            <v>RUTH MARIELA LEAL FAJARDO</v>
          </cell>
          <cell r="C3375">
            <v>10754889</v>
          </cell>
          <cell r="D3375">
            <v>10754889</v>
          </cell>
          <cell r="E3375">
            <v>0</v>
          </cell>
          <cell r="F3375">
            <v>0</v>
          </cell>
        </row>
        <row r="3376">
          <cell r="A3376">
            <v>60294858</v>
          </cell>
          <cell r="B3376" t="str">
            <v>ROCIO  SANTAFE VILLAMIZAR</v>
          </cell>
          <cell r="C3376">
            <v>136635</v>
          </cell>
          <cell r="D3376">
            <v>0</v>
          </cell>
          <cell r="E3376">
            <v>0</v>
          </cell>
          <cell r="F3376">
            <v>136635</v>
          </cell>
        </row>
        <row r="3377">
          <cell r="A3377">
            <v>60295468</v>
          </cell>
          <cell r="B3377" t="str">
            <v>BLANCA HILDA MONROY GUEVARA</v>
          </cell>
          <cell r="C3377">
            <v>10754889</v>
          </cell>
          <cell r="D3377">
            <v>10754889</v>
          </cell>
          <cell r="E3377">
            <v>0</v>
          </cell>
          <cell r="F3377">
            <v>0</v>
          </cell>
        </row>
        <row r="3378">
          <cell r="A3378">
            <v>60296477</v>
          </cell>
          <cell r="B3378" t="str">
            <v>MARGARITA  LOPEZ FERREIRA</v>
          </cell>
          <cell r="C3378">
            <v>11958662</v>
          </cell>
          <cell r="D3378">
            <v>11958662</v>
          </cell>
          <cell r="E3378">
            <v>0</v>
          </cell>
          <cell r="F3378">
            <v>0</v>
          </cell>
        </row>
        <row r="3379">
          <cell r="A3379">
            <v>60296683</v>
          </cell>
          <cell r="B3379" t="str">
            <v>CENED  VARGAS MORALES</v>
          </cell>
          <cell r="C3379">
            <v>187003</v>
          </cell>
          <cell r="D3379">
            <v>0</v>
          </cell>
          <cell r="E3379">
            <v>0</v>
          </cell>
          <cell r="F3379">
            <v>187003</v>
          </cell>
        </row>
        <row r="3380">
          <cell r="A3380">
            <v>60297500</v>
          </cell>
          <cell r="B3380" t="str">
            <v>YOLANDA  PERDOMO ARDILA</v>
          </cell>
          <cell r="C3380">
            <v>11958662</v>
          </cell>
          <cell r="D3380">
            <v>0</v>
          </cell>
          <cell r="E3380">
            <v>0</v>
          </cell>
          <cell r="F3380">
            <v>11958662</v>
          </cell>
        </row>
        <row r="3381">
          <cell r="A3381">
            <v>60297558</v>
          </cell>
          <cell r="B3381" t="str">
            <v>MARIA DEL CARMEN PEÑARANDA HERNANDEZ</v>
          </cell>
          <cell r="C3381">
            <v>11958662</v>
          </cell>
          <cell r="D3381">
            <v>11958662</v>
          </cell>
          <cell r="E3381">
            <v>0</v>
          </cell>
          <cell r="F3381">
            <v>0</v>
          </cell>
        </row>
        <row r="3382">
          <cell r="A3382">
            <v>60298682</v>
          </cell>
          <cell r="B3382" t="str">
            <v>YASMIL AYDE LANDAZABAL GRANADOS</v>
          </cell>
          <cell r="C3382">
            <v>11958662</v>
          </cell>
          <cell r="D3382">
            <v>11958662</v>
          </cell>
          <cell r="E3382">
            <v>0</v>
          </cell>
          <cell r="F3382">
            <v>0</v>
          </cell>
        </row>
        <row r="3383">
          <cell r="A3383">
            <v>60298769</v>
          </cell>
          <cell r="B3383" t="str">
            <v>ROCIO  HERNANDEZ PALACIOS</v>
          </cell>
          <cell r="C3383">
            <v>9126088</v>
          </cell>
          <cell r="D3383">
            <v>0</v>
          </cell>
          <cell r="E3383">
            <v>0</v>
          </cell>
          <cell r="F3383">
            <v>9126088</v>
          </cell>
        </row>
        <row r="3384">
          <cell r="A3384">
            <v>60299325</v>
          </cell>
          <cell r="B3384" t="str">
            <v>YOLANDA  COLMENARES RONDON</v>
          </cell>
          <cell r="C3384">
            <v>11958662</v>
          </cell>
          <cell r="D3384">
            <v>11958662</v>
          </cell>
          <cell r="E3384">
            <v>0</v>
          </cell>
          <cell r="F3384">
            <v>0</v>
          </cell>
        </row>
        <row r="3385">
          <cell r="A3385">
            <v>60299925</v>
          </cell>
          <cell r="B3385" t="str">
            <v>LUZ STELLA TOLOZA LINDARTE</v>
          </cell>
          <cell r="C3385">
            <v>12483257</v>
          </cell>
          <cell r="D3385">
            <v>10754889</v>
          </cell>
          <cell r="E3385">
            <v>0</v>
          </cell>
          <cell r="F3385">
            <v>1728368</v>
          </cell>
        </row>
        <row r="3386">
          <cell r="A3386">
            <v>60301653</v>
          </cell>
          <cell r="B3386" t="str">
            <v>LILIANA  BLANCO CONTRERAS</v>
          </cell>
          <cell r="C3386">
            <v>2204951</v>
          </cell>
          <cell r="D3386">
            <v>0</v>
          </cell>
          <cell r="E3386">
            <v>0</v>
          </cell>
          <cell r="F3386">
            <v>2204951</v>
          </cell>
        </row>
        <row r="3387">
          <cell r="A3387">
            <v>60302222</v>
          </cell>
          <cell r="B3387" t="str">
            <v>GLORIA  MEDINA PEÑA</v>
          </cell>
          <cell r="C3387">
            <v>11958662</v>
          </cell>
          <cell r="D3387">
            <v>11958662</v>
          </cell>
          <cell r="E3387">
            <v>0</v>
          </cell>
          <cell r="F3387">
            <v>0</v>
          </cell>
        </row>
        <row r="3388">
          <cell r="A3388">
            <v>60302313</v>
          </cell>
          <cell r="B3388" t="str">
            <v>VIRGINIA  CALDERON CORREDOR</v>
          </cell>
          <cell r="C3388">
            <v>10754889</v>
          </cell>
          <cell r="D3388">
            <v>10754889</v>
          </cell>
          <cell r="E3388">
            <v>0</v>
          </cell>
          <cell r="F3388">
            <v>0</v>
          </cell>
        </row>
        <row r="3389">
          <cell r="A3389">
            <v>60302968</v>
          </cell>
          <cell r="B3389" t="str">
            <v xml:space="preserve">DURBYN SOLEDAD HERNANDEZ </v>
          </cell>
          <cell r="C3389">
            <v>680150</v>
          </cell>
          <cell r="D3389">
            <v>0</v>
          </cell>
          <cell r="E3389">
            <v>0</v>
          </cell>
          <cell r="F3389">
            <v>680150</v>
          </cell>
        </row>
        <row r="3390">
          <cell r="A3390">
            <v>60303079</v>
          </cell>
          <cell r="B3390" t="str">
            <v>BETTY  PINTO CUEVAS</v>
          </cell>
          <cell r="C3390">
            <v>10754889</v>
          </cell>
          <cell r="D3390">
            <v>10754889</v>
          </cell>
          <cell r="E3390">
            <v>0</v>
          </cell>
          <cell r="F3390">
            <v>0</v>
          </cell>
        </row>
        <row r="3391">
          <cell r="A3391">
            <v>60303772</v>
          </cell>
          <cell r="B3391" t="str">
            <v>DENISSE  LOPEZ JAIMES</v>
          </cell>
          <cell r="C3391">
            <v>9126088</v>
          </cell>
          <cell r="D3391">
            <v>9126088</v>
          </cell>
          <cell r="E3391">
            <v>0</v>
          </cell>
          <cell r="F3391">
            <v>0</v>
          </cell>
        </row>
        <row r="3392">
          <cell r="A3392">
            <v>60305069</v>
          </cell>
          <cell r="B3392" t="str">
            <v>LEIDY ELENA GUERRERO GUALDRON</v>
          </cell>
          <cell r="C3392">
            <v>3146430</v>
          </cell>
          <cell r="D3392">
            <v>3146430</v>
          </cell>
          <cell r="E3392">
            <v>0</v>
          </cell>
          <cell r="F3392">
            <v>0</v>
          </cell>
        </row>
        <row r="3393">
          <cell r="A3393">
            <v>60305299</v>
          </cell>
          <cell r="B3393" t="str">
            <v>MARIA CATALINA SKRIPEK CASTELLANOS</v>
          </cell>
          <cell r="C3393">
            <v>10754889</v>
          </cell>
          <cell r="D3393">
            <v>10754889</v>
          </cell>
          <cell r="E3393">
            <v>0</v>
          </cell>
          <cell r="F3393">
            <v>0</v>
          </cell>
        </row>
        <row r="3394">
          <cell r="A3394">
            <v>60305843</v>
          </cell>
          <cell r="B3394" t="str">
            <v>CLAUDIA LUCIA GONZALEZ JAUREGUI</v>
          </cell>
          <cell r="C3394">
            <v>4221753</v>
          </cell>
          <cell r="D3394">
            <v>4221753</v>
          </cell>
          <cell r="E3394">
            <v>0</v>
          </cell>
          <cell r="F3394">
            <v>0</v>
          </cell>
        </row>
        <row r="3395">
          <cell r="A3395">
            <v>60307445</v>
          </cell>
          <cell r="B3395" t="str">
            <v>MARIA VIBILIA PRIETO DUQUE</v>
          </cell>
          <cell r="C3395">
            <v>8209046</v>
          </cell>
          <cell r="D3395">
            <v>0</v>
          </cell>
          <cell r="E3395">
            <v>0</v>
          </cell>
          <cell r="F3395">
            <v>8209046</v>
          </cell>
        </row>
        <row r="3396">
          <cell r="A3396">
            <v>60307734</v>
          </cell>
          <cell r="B3396" t="str">
            <v>ESPERANZA  MENDOZA SILVA</v>
          </cell>
          <cell r="C3396">
            <v>2835819</v>
          </cell>
          <cell r="D3396">
            <v>2835819</v>
          </cell>
          <cell r="E3396">
            <v>0</v>
          </cell>
          <cell r="F3396">
            <v>0</v>
          </cell>
        </row>
        <row r="3397">
          <cell r="A3397">
            <v>60308602</v>
          </cell>
          <cell r="B3397" t="str">
            <v>CARMEN STELLA JAIMES CONTRERAS</v>
          </cell>
          <cell r="C3397">
            <v>11958662</v>
          </cell>
          <cell r="D3397">
            <v>11958662</v>
          </cell>
          <cell r="E3397">
            <v>0</v>
          </cell>
          <cell r="F3397">
            <v>0</v>
          </cell>
        </row>
        <row r="3398">
          <cell r="A3398">
            <v>60309191</v>
          </cell>
          <cell r="B3398" t="str">
            <v>MARIA ELENA GONZALEZ VILLAMIL</v>
          </cell>
          <cell r="C3398">
            <v>2560240</v>
          </cell>
          <cell r="D3398">
            <v>0</v>
          </cell>
          <cell r="E3398">
            <v>0</v>
          </cell>
          <cell r="F3398">
            <v>2560240</v>
          </cell>
        </row>
        <row r="3399">
          <cell r="A3399">
            <v>60309250</v>
          </cell>
          <cell r="B3399" t="str">
            <v>AURA ROSA SUAREZ SANGUINO</v>
          </cell>
          <cell r="C3399">
            <v>11958662</v>
          </cell>
          <cell r="D3399">
            <v>11958662</v>
          </cell>
          <cell r="E3399">
            <v>0</v>
          </cell>
          <cell r="F3399">
            <v>0</v>
          </cell>
        </row>
        <row r="3400">
          <cell r="A3400">
            <v>60309621</v>
          </cell>
          <cell r="B3400" t="str">
            <v>CARMENZA ASTRID HERNANDEZ CORONA</v>
          </cell>
          <cell r="C3400">
            <v>3353384</v>
          </cell>
          <cell r="D3400">
            <v>0</v>
          </cell>
          <cell r="E3400">
            <v>0</v>
          </cell>
          <cell r="F3400">
            <v>3353384</v>
          </cell>
        </row>
        <row r="3401">
          <cell r="A3401">
            <v>60309818</v>
          </cell>
          <cell r="B3401" t="str">
            <v>CARMEN YOLANDA JAUREGUI GARCIA</v>
          </cell>
          <cell r="C3401">
            <v>8772985</v>
          </cell>
          <cell r="D3401">
            <v>0</v>
          </cell>
          <cell r="E3401">
            <v>0</v>
          </cell>
          <cell r="F3401">
            <v>8772985</v>
          </cell>
        </row>
        <row r="3402">
          <cell r="A3402">
            <v>60310082</v>
          </cell>
          <cell r="B3402" t="str">
            <v>SARA ENIRTH VERGEL TARAZONA</v>
          </cell>
          <cell r="C3402">
            <v>10754889</v>
          </cell>
          <cell r="D3402">
            <v>10754889</v>
          </cell>
          <cell r="E3402">
            <v>0</v>
          </cell>
          <cell r="F3402">
            <v>0</v>
          </cell>
        </row>
        <row r="3403">
          <cell r="A3403">
            <v>60310862</v>
          </cell>
          <cell r="B3403" t="str">
            <v>CARMEN ALICIA ROJAS AYALA</v>
          </cell>
          <cell r="C3403">
            <v>10754889</v>
          </cell>
          <cell r="D3403">
            <v>10754889</v>
          </cell>
          <cell r="E3403">
            <v>0</v>
          </cell>
          <cell r="F3403">
            <v>0</v>
          </cell>
        </row>
        <row r="3404">
          <cell r="A3404">
            <v>60310942</v>
          </cell>
          <cell r="B3404" t="str">
            <v>CARMEN DONILIA RUBIO CRUZ</v>
          </cell>
          <cell r="C3404">
            <v>4272075</v>
          </cell>
          <cell r="D3404">
            <v>4272075</v>
          </cell>
          <cell r="E3404">
            <v>0</v>
          </cell>
          <cell r="F3404">
            <v>0</v>
          </cell>
        </row>
        <row r="3405">
          <cell r="A3405">
            <v>60311004</v>
          </cell>
          <cell r="B3405" t="str">
            <v>ANGELA JUDITH RIVERA BLANCO</v>
          </cell>
          <cell r="C3405">
            <v>8209046</v>
          </cell>
          <cell r="D3405">
            <v>0</v>
          </cell>
          <cell r="E3405">
            <v>0</v>
          </cell>
          <cell r="F3405">
            <v>8209046</v>
          </cell>
        </row>
        <row r="3406">
          <cell r="A3406">
            <v>60311354</v>
          </cell>
          <cell r="B3406" t="str">
            <v>LADY OMAIRA COTE PORTILLA</v>
          </cell>
          <cell r="C3406">
            <v>10754889</v>
          </cell>
          <cell r="D3406">
            <v>10754889</v>
          </cell>
          <cell r="E3406">
            <v>0</v>
          </cell>
          <cell r="F3406">
            <v>0</v>
          </cell>
        </row>
        <row r="3407">
          <cell r="A3407">
            <v>60311578</v>
          </cell>
          <cell r="B3407" t="str">
            <v>CARMEN CECILIA VILLAMIL GUATIBONZA</v>
          </cell>
          <cell r="C3407">
            <v>10055353</v>
          </cell>
          <cell r="D3407">
            <v>0</v>
          </cell>
          <cell r="E3407">
            <v>0</v>
          </cell>
          <cell r="F3407">
            <v>10055353</v>
          </cell>
        </row>
        <row r="3408">
          <cell r="A3408">
            <v>60312142</v>
          </cell>
          <cell r="B3408" t="str">
            <v>ZOILA ESPERANZA CACERES GOMEZ</v>
          </cell>
          <cell r="C3408">
            <v>11958662</v>
          </cell>
          <cell r="D3408">
            <v>0</v>
          </cell>
          <cell r="E3408">
            <v>9261009</v>
          </cell>
          <cell r="F3408">
            <v>21219671</v>
          </cell>
        </row>
        <row r="3409">
          <cell r="A3409">
            <v>60312546</v>
          </cell>
          <cell r="B3409" t="str">
            <v>GLADYS CECILIA PULGARIN DIOSA</v>
          </cell>
          <cell r="C3409">
            <v>12878804</v>
          </cell>
          <cell r="D3409">
            <v>10754889</v>
          </cell>
          <cell r="E3409">
            <v>0</v>
          </cell>
          <cell r="F3409">
            <v>2123915</v>
          </cell>
        </row>
        <row r="3410">
          <cell r="A3410">
            <v>60312705</v>
          </cell>
          <cell r="B3410" t="str">
            <v>ANA YOLANDA RINCON CARRILLO</v>
          </cell>
          <cell r="C3410">
            <v>2430409</v>
          </cell>
          <cell r="D3410">
            <v>0</v>
          </cell>
          <cell r="E3410">
            <v>0</v>
          </cell>
          <cell r="F3410">
            <v>2430409</v>
          </cell>
        </row>
        <row r="3411">
          <cell r="A3411">
            <v>60312943</v>
          </cell>
          <cell r="B3411" t="str">
            <v xml:space="preserve">YELIXA MOLANO CARDONA </v>
          </cell>
          <cell r="C3411">
            <v>4979007</v>
          </cell>
          <cell r="D3411">
            <v>0</v>
          </cell>
          <cell r="E3411">
            <v>0</v>
          </cell>
          <cell r="F3411">
            <v>4979007</v>
          </cell>
        </row>
        <row r="3412">
          <cell r="A3412">
            <v>60313117</v>
          </cell>
          <cell r="B3412" t="str">
            <v>NUBIA STELLA BARAJAS PARRA</v>
          </cell>
          <cell r="C3412">
            <v>2252966</v>
          </cell>
          <cell r="D3412">
            <v>0</v>
          </cell>
          <cell r="E3412">
            <v>0</v>
          </cell>
          <cell r="F3412">
            <v>2252966</v>
          </cell>
        </row>
        <row r="3413">
          <cell r="A3413">
            <v>60313331</v>
          </cell>
          <cell r="B3413" t="str">
            <v>MILDRED MARIA BLANCO AREVALO</v>
          </cell>
          <cell r="C3413">
            <v>9126088</v>
          </cell>
          <cell r="D3413">
            <v>9126088</v>
          </cell>
          <cell r="E3413">
            <v>0</v>
          </cell>
          <cell r="F3413">
            <v>0</v>
          </cell>
        </row>
        <row r="3414">
          <cell r="A3414">
            <v>60313355</v>
          </cell>
          <cell r="B3414" t="str">
            <v>NOHORA AZUCENA BUENDIA GAONA</v>
          </cell>
          <cell r="C3414">
            <v>10754889</v>
          </cell>
          <cell r="D3414">
            <v>0</v>
          </cell>
          <cell r="E3414">
            <v>0</v>
          </cell>
          <cell r="F3414">
            <v>10754889</v>
          </cell>
        </row>
        <row r="3415">
          <cell r="A3415">
            <v>60313602</v>
          </cell>
          <cell r="B3415" t="str">
            <v>JEANETH PATRICIA SALINAS CAMACHO</v>
          </cell>
          <cell r="C3415">
            <v>11520372</v>
          </cell>
          <cell r="D3415">
            <v>0</v>
          </cell>
          <cell r="E3415">
            <v>0</v>
          </cell>
          <cell r="F3415">
            <v>11520372</v>
          </cell>
        </row>
        <row r="3416">
          <cell r="A3416">
            <v>60313612</v>
          </cell>
          <cell r="B3416" t="str">
            <v>SONIA MARGARITA ORDOÑEZ VARGAS</v>
          </cell>
          <cell r="C3416">
            <v>11958662</v>
          </cell>
          <cell r="D3416">
            <v>11958662</v>
          </cell>
          <cell r="E3416">
            <v>0</v>
          </cell>
          <cell r="F3416">
            <v>0</v>
          </cell>
        </row>
        <row r="3417">
          <cell r="A3417">
            <v>60313614</v>
          </cell>
          <cell r="B3417" t="str">
            <v>PATRICIA DE JESUS OBREDOR MEJIA</v>
          </cell>
          <cell r="C3417">
            <v>5827567</v>
          </cell>
          <cell r="D3417">
            <v>0</v>
          </cell>
          <cell r="E3417">
            <v>0</v>
          </cell>
          <cell r="F3417">
            <v>5827567</v>
          </cell>
        </row>
        <row r="3418">
          <cell r="A3418">
            <v>60313643</v>
          </cell>
          <cell r="B3418" t="str">
            <v>INES ELENA MOJICA FERNANDEZ</v>
          </cell>
          <cell r="C3418">
            <v>643796</v>
          </cell>
          <cell r="D3418">
            <v>0</v>
          </cell>
          <cell r="E3418">
            <v>0</v>
          </cell>
          <cell r="F3418">
            <v>643796</v>
          </cell>
        </row>
        <row r="3419">
          <cell r="A3419">
            <v>60313664</v>
          </cell>
          <cell r="B3419" t="str">
            <v>CARMEN JACQUELIN DUARTE GARNICA</v>
          </cell>
          <cell r="C3419">
            <v>9126088</v>
          </cell>
          <cell r="D3419">
            <v>0</v>
          </cell>
          <cell r="E3419">
            <v>0</v>
          </cell>
          <cell r="F3419">
            <v>9126088</v>
          </cell>
        </row>
        <row r="3420">
          <cell r="A3420">
            <v>60313745</v>
          </cell>
          <cell r="B3420" t="str">
            <v>GLORIA INES CASTRO GUALDRON</v>
          </cell>
          <cell r="C3420">
            <v>9529030</v>
          </cell>
          <cell r="D3420">
            <v>0</v>
          </cell>
          <cell r="E3420">
            <v>0</v>
          </cell>
          <cell r="F3420">
            <v>9529030</v>
          </cell>
        </row>
        <row r="3421">
          <cell r="A3421">
            <v>60313810</v>
          </cell>
          <cell r="B3421" t="str">
            <v>LIDA MIRYAM JACOME MESA</v>
          </cell>
          <cell r="C3421">
            <v>15360636</v>
          </cell>
          <cell r="D3421">
            <v>0</v>
          </cell>
          <cell r="E3421">
            <v>0</v>
          </cell>
          <cell r="F3421">
            <v>15360636</v>
          </cell>
        </row>
        <row r="3422">
          <cell r="A3422">
            <v>60313871</v>
          </cell>
          <cell r="B3422" t="str">
            <v>FLOR MYRIAN RINCON RUIZ</v>
          </cell>
          <cell r="C3422">
            <v>10754889</v>
          </cell>
          <cell r="D3422">
            <v>0</v>
          </cell>
          <cell r="E3422">
            <v>0</v>
          </cell>
          <cell r="F3422">
            <v>10754889</v>
          </cell>
        </row>
        <row r="3423">
          <cell r="A3423">
            <v>60314047</v>
          </cell>
          <cell r="B3423" t="str">
            <v>EDDY BEATRIZ RESTREPO CHAUSTRE</v>
          </cell>
          <cell r="C3423">
            <v>4071044</v>
          </cell>
          <cell r="D3423">
            <v>0</v>
          </cell>
          <cell r="E3423">
            <v>0</v>
          </cell>
          <cell r="F3423">
            <v>4071044</v>
          </cell>
        </row>
        <row r="3424">
          <cell r="A3424">
            <v>60315007</v>
          </cell>
          <cell r="B3424" t="str">
            <v>BEATRIZ ELENA BERMUDEZ PEÑARANDA</v>
          </cell>
          <cell r="C3424">
            <v>3951729</v>
          </cell>
          <cell r="D3424">
            <v>3951729</v>
          </cell>
          <cell r="E3424">
            <v>0</v>
          </cell>
          <cell r="F3424">
            <v>0</v>
          </cell>
        </row>
        <row r="3425">
          <cell r="A3425">
            <v>60315035</v>
          </cell>
          <cell r="B3425" t="str">
            <v>ANA MARIA ENTRENA VICCINI</v>
          </cell>
          <cell r="C3425">
            <v>3951729</v>
          </cell>
          <cell r="D3425">
            <v>3951729</v>
          </cell>
          <cell r="E3425">
            <v>0</v>
          </cell>
          <cell r="F3425">
            <v>0</v>
          </cell>
        </row>
        <row r="3426">
          <cell r="A3426">
            <v>60315088</v>
          </cell>
          <cell r="B3426" t="str">
            <v>BELSI MARIA PADILLA PINZON</v>
          </cell>
          <cell r="C3426">
            <v>2661556</v>
          </cell>
          <cell r="D3426">
            <v>2661556</v>
          </cell>
          <cell r="E3426">
            <v>2661556</v>
          </cell>
          <cell r="F3426">
            <v>2661556</v>
          </cell>
        </row>
        <row r="3427">
          <cell r="A3427">
            <v>60315576</v>
          </cell>
          <cell r="B3427" t="str">
            <v xml:space="preserve">MYRIAM GUARIN VERGEL </v>
          </cell>
          <cell r="C3427">
            <v>13086036</v>
          </cell>
          <cell r="D3427">
            <v>10754889</v>
          </cell>
          <cell r="E3427">
            <v>0</v>
          </cell>
          <cell r="F3427">
            <v>2331147</v>
          </cell>
        </row>
        <row r="3428">
          <cell r="A3428">
            <v>60316119</v>
          </cell>
          <cell r="B3428" t="str">
            <v>LASDY JANETH VILLAMIL GUATIBONZA</v>
          </cell>
          <cell r="C3428">
            <v>11958662</v>
          </cell>
          <cell r="D3428">
            <v>11958662</v>
          </cell>
          <cell r="E3428">
            <v>0</v>
          </cell>
          <cell r="F3428">
            <v>0</v>
          </cell>
        </row>
        <row r="3429">
          <cell r="A3429">
            <v>60316534</v>
          </cell>
          <cell r="B3429" t="str">
            <v>DORIS STELLA IBARRA TOLOZA</v>
          </cell>
          <cell r="C3429">
            <v>10754889</v>
          </cell>
          <cell r="D3429">
            <v>10754889</v>
          </cell>
          <cell r="E3429">
            <v>0</v>
          </cell>
          <cell r="F3429">
            <v>0</v>
          </cell>
        </row>
        <row r="3430">
          <cell r="A3430">
            <v>60316559</v>
          </cell>
          <cell r="B3430" t="str">
            <v>EVELIA STELLA TORRES VARGAS</v>
          </cell>
          <cell r="C3430">
            <v>11958662</v>
          </cell>
          <cell r="D3430">
            <v>11958662</v>
          </cell>
          <cell r="E3430">
            <v>0</v>
          </cell>
          <cell r="F3430">
            <v>0</v>
          </cell>
        </row>
        <row r="3431">
          <cell r="A3431">
            <v>60316594</v>
          </cell>
          <cell r="B3431" t="str">
            <v>CARMEN XIOMARA CHACON GELVEZ</v>
          </cell>
          <cell r="C3431">
            <v>2635107</v>
          </cell>
          <cell r="D3431">
            <v>2635107</v>
          </cell>
          <cell r="E3431">
            <v>0</v>
          </cell>
          <cell r="F3431">
            <v>0</v>
          </cell>
        </row>
        <row r="3432">
          <cell r="A3432">
            <v>60316726</v>
          </cell>
          <cell r="B3432" t="str">
            <v xml:space="preserve">MARTHA DIAZ VARGAS </v>
          </cell>
          <cell r="C3432">
            <v>10754889</v>
          </cell>
          <cell r="D3432">
            <v>10754889</v>
          </cell>
          <cell r="E3432">
            <v>0</v>
          </cell>
          <cell r="F3432">
            <v>0</v>
          </cell>
        </row>
        <row r="3433">
          <cell r="A3433">
            <v>60316899</v>
          </cell>
          <cell r="B3433" t="str">
            <v>SERGIA INES ESCALANTE TORRES</v>
          </cell>
          <cell r="C3433">
            <v>2992222</v>
          </cell>
          <cell r="D3433">
            <v>0</v>
          </cell>
          <cell r="E3433">
            <v>0</v>
          </cell>
          <cell r="F3433">
            <v>2992222</v>
          </cell>
        </row>
        <row r="3434">
          <cell r="A3434">
            <v>60316947</v>
          </cell>
          <cell r="B3434" t="str">
            <v>MARIA DEL SOCORRO PARADA PELAEZ</v>
          </cell>
          <cell r="C3434">
            <v>11958662</v>
          </cell>
          <cell r="D3434">
            <v>11958662</v>
          </cell>
          <cell r="E3434">
            <v>0</v>
          </cell>
          <cell r="F3434">
            <v>0</v>
          </cell>
        </row>
        <row r="3435">
          <cell r="A3435">
            <v>60317042</v>
          </cell>
          <cell r="B3435" t="str">
            <v>BLANCA LIGIA GONZALEZ CASTELLANOS</v>
          </cell>
          <cell r="C3435">
            <v>10754889</v>
          </cell>
          <cell r="D3435">
            <v>10754889</v>
          </cell>
          <cell r="E3435">
            <v>0</v>
          </cell>
          <cell r="F3435">
            <v>0</v>
          </cell>
        </row>
        <row r="3436">
          <cell r="A3436">
            <v>60317089</v>
          </cell>
          <cell r="B3436" t="str">
            <v>LUDY PATRICIA ESPINOSA CARDENAS</v>
          </cell>
          <cell r="C3436">
            <v>11958662</v>
          </cell>
          <cell r="D3436">
            <v>11958662</v>
          </cell>
          <cell r="E3436">
            <v>0</v>
          </cell>
          <cell r="F3436">
            <v>0</v>
          </cell>
        </row>
        <row r="3437">
          <cell r="A3437">
            <v>60317238</v>
          </cell>
          <cell r="B3437" t="str">
            <v xml:space="preserve">SANDRA BIBIANA QUINTERO </v>
          </cell>
          <cell r="C3437">
            <v>10754889</v>
          </cell>
          <cell r="D3437">
            <v>10754889</v>
          </cell>
          <cell r="E3437">
            <v>0</v>
          </cell>
          <cell r="F3437">
            <v>0</v>
          </cell>
        </row>
        <row r="3438">
          <cell r="A3438">
            <v>60317324</v>
          </cell>
          <cell r="B3438" t="str">
            <v xml:space="preserve">DORIS PERALTA SANABRIA </v>
          </cell>
          <cell r="C3438">
            <v>10754889</v>
          </cell>
          <cell r="D3438">
            <v>10754889</v>
          </cell>
          <cell r="E3438">
            <v>0</v>
          </cell>
          <cell r="F3438">
            <v>0</v>
          </cell>
        </row>
        <row r="3439">
          <cell r="A3439">
            <v>60317444</v>
          </cell>
          <cell r="B3439" t="str">
            <v xml:space="preserve">INES BLANCO MONTERO </v>
          </cell>
          <cell r="C3439">
            <v>3146430</v>
          </cell>
          <cell r="D3439">
            <v>0</v>
          </cell>
          <cell r="E3439">
            <v>103731</v>
          </cell>
          <cell r="F3439">
            <v>3250161</v>
          </cell>
        </row>
        <row r="3440">
          <cell r="A3440">
            <v>60318034</v>
          </cell>
          <cell r="B3440" t="str">
            <v>MARIELA LUCIA TARAZONA LLERENA</v>
          </cell>
          <cell r="C3440">
            <v>10754889</v>
          </cell>
          <cell r="D3440">
            <v>10754889</v>
          </cell>
          <cell r="E3440">
            <v>0</v>
          </cell>
          <cell r="F3440">
            <v>0</v>
          </cell>
        </row>
        <row r="3441">
          <cell r="A3441">
            <v>60318036</v>
          </cell>
          <cell r="B3441" t="str">
            <v>GLADYS TERESA SANDOVAL JAIMES</v>
          </cell>
          <cell r="C3441">
            <v>11958662</v>
          </cell>
          <cell r="D3441">
            <v>11958662</v>
          </cell>
          <cell r="E3441">
            <v>0</v>
          </cell>
          <cell r="F3441">
            <v>0</v>
          </cell>
        </row>
        <row r="3442">
          <cell r="A3442">
            <v>60318227</v>
          </cell>
          <cell r="B3442" t="str">
            <v>HERLINDA ISABEL MANTILLA CARRASCAL</v>
          </cell>
          <cell r="C3442">
            <v>7295580</v>
          </cell>
          <cell r="D3442">
            <v>0</v>
          </cell>
          <cell r="E3442">
            <v>0</v>
          </cell>
          <cell r="F3442">
            <v>7295580</v>
          </cell>
        </row>
        <row r="3443">
          <cell r="A3443">
            <v>60318485</v>
          </cell>
          <cell r="B3443" t="str">
            <v xml:space="preserve">BELSI RANGEL SIERRA </v>
          </cell>
          <cell r="C3443">
            <v>23917324</v>
          </cell>
          <cell r="D3443">
            <v>35704968</v>
          </cell>
          <cell r="E3443">
            <v>11787644</v>
          </cell>
          <cell r="F3443">
            <v>0</v>
          </cell>
        </row>
        <row r="3444">
          <cell r="A3444">
            <v>60318590</v>
          </cell>
          <cell r="B3444" t="str">
            <v xml:space="preserve">CARMEN GAMBOA DUARTE </v>
          </cell>
          <cell r="C3444">
            <v>10754889</v>
          </cell>
          <cell r="D3444">
            <v>10754889</v>
          </cell>
          <cell r="E3444">
            <v>7395352</v>
          </cell>
          <cell r="F3444">
            <v>7395352</v>
          </cell>
        </row>
        <row r="3445">
          <cell r="A3445">
            <v>60318804</v>
          </cell>
          <cell r="B3445" t="str">
            <v xml:space="preserve">MARLENY VELANDIA CAICEDO </v>
          </cell>
          <cell r="C3445">
            <v>5278794</v>
          </cell>
          <cell r="D3445">
            <v>0</v>
          </cell>
          <cell r="E3445">
            <v>0</v>
          </cell>
          <cell r="F3445">
            <v>5278794</v>
          </cell>
        </row>
        <row r="3446">
          <cell r="A3446">
            <v>60318807</v>
          </cell>
          <cell r="B3446" t="str">
            <v xml:space="preserve">CARMEN GALVIS CONTRERAS </v>
          </cell>
          <cell r="C3446">
            <v>4979006</v>
          </cell>
          <cell r="D3446">
            <v>0</v>
          </cell>
          <cell r="E3446">
            <v>7975981</v>
          </cell>
          <cell r="F3446">
            <v>12954987</v>
          </cell>
        </row>
        <row r="3447">
          <cell r="A3447">
            <v>60319186</v>
          </cell>
          <cell r="B3447" t="str">
            <v>YOLY GENOVEVA MORENO PEREZ</v>
          </cell>
          <cell r="C3447">
            <v>4979006</v>
          </cell>
          <cell r="D3447">
            <v>0</v>
          </cell>
          <cell r="E3447">
            <v>0</v>
          </cell>
          <cell r="F3447">
            <v>4979006</v>
          </cell>
        </row>
        <row r="3448">
          <cell r="A3448">
            <v>60319941</v>
          </cell>
          <cell r="B3448" t="str">
            <v>SORAYA BEATRIZ VALENCIA GONZALEZ</v>
          </cell>
          <cell r="C3448">
            <v>10754889</v>
          </cell>
          <cell r="D3448">
            <v>10754889</v>
          </cell>
          <cell r="E3448">
            <v>0</v>
          </cell>
          <cell r="F3448">
            <v>0</v>
          </cell>
        </row>
        <row r="3449">
          <cell r="A3449">
            <v>60320030</v>
          </cell>
          <cell r="B3449" t="str">
            <v>NUBIA STELLA CARRILLO CRIADO</v>
          </cell>
          <cell r="C3449">
            <v>11958662</v>
          </cell>
          <cell r="D3449">
            <v>11958662</v>
          </cell>
          <cell r="E3449">
            <v>0</v>
          </cell>
          <cell r="F3449">
            <v>0</v>
          </cell>
        </row>
        <row r="3450">
          <cell r="A3450">
            <v>60320645</v>
          </cell>
          <cell r="B3450" t="str">
            <v>MARTHA JANETH QUINTERO MENESES</v>
          </cell>
          <cell r="C3450">
            <v>3029524</v>
          </cell>
          <cell r="D3450">
            <v>0</v>
          </cell>
          <cell r="E3450">
            <v>0</v>
          </cell>
          <cell r="F3450">
            <v>3029524</v>
          </cell>
        </row>
        <row r="3451">
          <cell r="A3451">
            <v>60320864</v>
          </cell>
          <cell r="B3451" t="str">
            <v>BEATRIZ  FERNANDEZ CARRILLO</v>
          </cell>
          <cell r="C3451">
            <v>11958662</v>
          </cell>
          <cell r="D3451">
            <v>11958662</v>
          </cell>
          <cell r="E3451">
            <v>0</v>
          </cell>
          <cell r="F3451">
            <v>0</v>
          </cell>
        </row>
        <row r="3452">
          <cell r="A3452">
            <v>60321065</v>
          </cell>
          <cell r="B3452" t="str">
            <v>LETY MARTIZA JIMENEZ HERNANDEZ</v>
          </cell>
          <cell r="C3452">
            <v>3469782</v>
          </cell>
          <cell r="D3452">
            <v>3469782</v>
          </cell>
          <cell r="E3452">
            <v>0</v>
          </cell>
          <cell r="F3452">
            <v>0</v>
          </cell>
        </row>
        <row r="3453">
          <cell r="A3453">
            <v>60322952</v>
          </cell>
          <cell r="B3453" t="str">
            <v>MARIELA  RODRIGUEZ CHACON</v>
          </cell>
          <cell r="C3453">
            <v>4979006</v>
          </cell>
          <cell r="D3453">
            <v>4979006</v>
          </cell>
          <cell r="E3453">
            <v>0</v>
          </cell>
          <cell r="F3453">
            <v>0</v>
          </cell>
        </row>
        <row r="3454">
          <cell r="A3454">
            <v>60322989</v>
          </cell>
          <cell r="B3454" t="str">
            <v>ANA JOSEFA MONTES HERNANDEZ</v>
          </cell>
          <cell r="C3454">
            <v>10754889</v>
          </cell>
          <cell r="D3454">
            <v>10754889</v>
          </cell>
          <cell r="E3454">
            <v>0</v>
          </cell>
          <cell r="F3454">
            <v>0</v>
          </cell>
        </row>
        <row r="3455">
          <cell r="A3455">
            <v>60323056</v>
          </cell>
          <cell r="B3455" t="str">
            <v>DIANA PATRICIA CRISTO ANGARITA</v>
          </cell>
          <cell r="C3455">
            <v>2603453</v>
          </cell>
          <cell r="D3455">
            <v>0</v>
          </cell>
          <cell r="E3455">
            <v>0</v>
          </cell>
          <cell r="F3455">
            <v>2603453</v>
          </cell>
        </row>
        <row r="3456">
          <cell r="A3456">
            <v>60323290</v>
          </cell>
          <cell r="B3456" t="str">
            <v>GILMA YANETH SUAREZ FLOREZ</v>
          </cell>
          <cell r="C3456">
            <v>1900278</v>
          </cell>
          <cell r="D3456">
            <v>0</v>
          </cell>
          <cell r="E3456">
            <v>0</v>
          </cell>
          <cell r="F3456">
            <v>1900278</v>
          </cell>
        </row>
        <row r="3457">
          <cell r="A3457">
            <v>60323535</v>
          </cell>
          <cell r="B3457" t="str">
            <v>YOLANDA  JARA NIÑO</v>
          </cell>
          <cell r="C3457">
            <v>3712762</v>
          </cell>
          <cell r="D3457">
            <v>0</v>
          </cell>
          <cell r="E3457">
            <v>0</v>
          </cell>
          <cell r="F3457">
            <v>3712762</v>
          </cell>
        </row>
        <row r="3458">
          <cell r="A3458">
            <v>60323562</v>
          </cell>
          <cell r="B3458" t="str">
            <v>LETICIA  TUTA RAMIREZ</v>
          </cell>
          <cell r="C3458">
            <v>11958662</v>
          </cell>
          <cell r="D3458">
            <v>11958662</v>
          </cell>
          <cell r="E3458">
            <v>0</v>
          </cell>
          <cell r="F3458">
            <v>0</v>
          </cell>
        </row>
        <row r="3459">
          <cell r="A3459">
            <v>60323739</v>
          </cell>
          <cell r="B3459" t="str">
            <v>FRANCELINA  GALVIS GALVIS</v>
          </cell>
          <cell r="C3459">
            <v>11086581</v>
          </cell>
          <cell r="D3459">
            <v>0</v>
          </cell>
          <cell r="E3459">
            <v>0</v>
          </cell>
          <cell r="F3459">
            <v>11086581</v>
          </cell>
        </row>
        <row r="3460">
          <cell r="A3460">
            <v>60324616</v>
          </cell>
          <cell r="B3460" t="str">
            <v>MARIA TERESA GARCIA MOJICA</v>
          </cell>
          <cell r="C3460">
            <v>1369171</v>
          </cell>
          <cell r="D3460">
            <v>0</v>
          </cell>
          <cell r="E3460">
            <v>0</v>
          </cell>
          <cell r="F3460">
            <v>1369171</v>
          </cell>
        </row>
        <row r="3461">
          <cell r="A3461">
            <v>60324807</v>
          </cell>
          <cell r="B3461" t="str">
            <v>LUZ MIRIAM GONZALEZ SOLANO</v>
          </cell>
          <cell r="C3461">
            <v>7889925</v>
          </cell>
          <cell r="D3461">
            <v>0</v>
          </cell>
          <cell r="E3461">
            <v>0</v>
          </cell>
          <cell r="F3461">
            <v>7889925</v>
          </cell>
        </row>
        <row r="3462">
          <cell r="A3462">
            <v>60324886</v>
          </cell>
          <cell r="B3462" t="str">
            <v>ALIX IVONNE CACERES BERMON</v>
          </cell>
          <cell r="C3462">
            <v>11958662</v>
          </cell>
          <cell r="D3462">
            <v>11958662</v>
          </cell>
          <cell r="E3462">
            <v>0</v>
          </cell>
          <cell r="F3462">
            <v>0</v>
          </cell>
        </row>
        <row r="3463">
          <cell r="A3463">
            <v>60324943</v>
          </cell>
          <cell r="B3463" t="str">
            <v>ANA MARIA SANGUINO VELANDIA</v>
          </cell>
          <cell r="C3463">
            <v>2835819</v>
          </cell>
          <cell r="D3463">
            <v>2835819</v>
          </cell>
          <cell r="E3463">
            <v>0</v>
          </cell>
          <cell r="F3463">
            <v>0</v>
          </cell>
        </row>
        <row r="3464">
          <cell r="A3464">
            <v>60325111</v>
          </cell>
          <cell r="B3464" t="str">
            <v>SANDRA YANETH SANCHEZ SANDOVAL</v>
          </cell>
          <cell r="C3464">
            <v>6048352</v>
          </cell>
          <cell r="D3464">
            <v>0</v>
          </cell>
          <cell r="E3464">
            <v>0</v>
          </cell>
          <cell r="F3464">
            <v>6048352</v>
          </cell>
        </row>
        <row r="3465">
          <cell r="A3465">
            <v>60325463</v>
          </cell>
          <cell r="B3465" t="str">
            <v>ANA GRISELDA FIGUEROA VILLABONA</v>
          </cell>
          <cell r="C3465">
            <v>13740409</v>
          </cell>
          <cell r="D3465">
            <v>0</v>
          </cell>
          <cell r="E3465">
            <v>0</v>
          </cell>
          <cell r="F3465">
            <v>13740409</v>
          </cell>
        </row>
        <row r="3466">
          <cell r="A3466">
            <v>60326926</v>
          </cell>
          <cell r="B3466" t="str">
            <v>LIZBETH LEONOR MORALES MUÑOZ</v>
          </cell>
          <cell r="C3466">
            <v>3951729</v>
          </cell>
          <cell r="D3466">
            <v>3951729</v>
          </cell>
          <cell r="E3466">
            <v>0</v>
          </cell>
          <cell r="F3466">
            <v>0</v>
          </cell>
        </row>
        <row r="3467">
          <cell r="A3467">
            <v>60326934</v>
          </cell>
          <cell r="B3467" t="str">
            <v>RUTH TRINIDAD BECERRA YAÑEZ</v>
          </cell>
          <cell r="C3467">
            <v>11958662</v>
          </cell>
          <cell r="D3467">
            <v>11958662</v>
          </cell>
          <cell r="E3467">
            <v>0</v>
          </cell>
          <cell r="F3467">
            <v>0</v>
          </cell>
        </row>
        <row r="3468">
          <cell r="A3468">
            <v>60327159</v>
          </cell>
          <cell r="B3468" t="str">
            <v>ISABEL TERESA PEREZ SANTOS</v>
          </cell>
          <cell r="C3468">
            <v>10754889</v>
          </cell>
          <cell r="D3468">
            <v>10754889</v>
          </cell>
          <cell r="E3468">
            <v>0</v>
          </cell>
          <cell r="F3468">
            <v>0</v>
          </cell>
        </row>
        <row r="3469">
          <cell r="A3469">
            <v>60327710</v>
          </cell>
          <cell r="B3469" t="str">
            <v>MARGARITA  VELASCO BURGOS</v>
          </cell>
          <cell r="C3469">
            <v>9265365</v>
          </cell>
          <cell r="D3469">
            <v>0</v>
          </cell>
          <cell r="E3469">
            <v>0</v>
          </cell>
          <cell r="F3469">
            <v>9265365</v>
          </cell>
        </row>
        <row r="3470">
          <cell r="A3470">
            <v>60328094</v>
          </cell>
          <cell r="B3470" t="str">
            <v>MARTHA CECILIA GOMEZ BARAJAS</v>
          </cell>
          <cell r="C3470">
            <v>5253108</v>
          </cell>
          <cell r="D3470">
            <v>0</v>
          </cell>
          <cell r="E3470">
            <v>0</v>
          </cell>
          <cell r="F3470">
            <v>5253108</v>
          </cell>
        </row>
        <row r="3471">
          <cell r="A3471">
            <v>60328221</v>
          </cell>
          <cell r="B3471" t="str">
            <v>ANA YIVE CHAUSTRE RAMIREZ</v>
          </cell>
          <cell r="C3471">
            <v>10754889</v>
          </cell>
          <cell r="D3471">
            <v>10754889</v>
          </cell>
          <cell r="E3471">
            <v>0</v>
          </cell>
          <cell r="F3471">
            <v>0</v>
          </cell>
        </row>
        <row r="3472">
          <cell r="A3472">
            <v>60328517</v>
          </cell>
          <cell r="B3472" t="str">
            <v>GLADYS MARIA BAYONA ALVAREZ</v>
          </cell>
          <cell r="C3472">
            <v>10754889</v>
          </cell>
          <cell r="D3472">
            <v>10754889</v>
          </cell>
          <cell r="E3472">
            <v>0</v>
          </cell>
          <cell r="F3472">
            <v>0</v>
          </cell>
        </row>
        <row r="3473">
          <cell r="A3473">
            <v>60328804</v>
          </cell>
          <cell r="B3473" t="str">
            <v>FARIDE CONSUELO GOMEZ GOMEZ</v>
          </cell>
          <cell r="C3473">
            <v>10754889</v>
          </cell>
          <cell r="D3473">
            <v>10754889</v>
          </cell>
          <cell r="E3473">
            <v>0</v>
          </cell>
          <cell r="F3473">
            <v>0</v>
          </cell>
        </row>
        <row r="3474">
          <cell r="A3474">
            <v>60328845</v>
          </cell>
          <cell r="B3474" t="str">
            <v>LUCELLY BELEN GARCIA TARAZONA</v>
          </cell>
          <cell r="C3474">
            <v>11958662</v>
          </cell>
          <cell r="D3474">
            <v>11958662</v>
          </cell>
          <cell r="E3474">
            <v>0</v>
          </cell>
          <cell r="F3474">
            <v>0</v>
          </cell>
        </row>
        <row r="3475">
          <cell r="A3475">
            <v>60328941</v>
          </cell>
          <cell r="B3475" t="str">
            <v>NANCY  MOROS SANCHEZ</v>
          </cell>
          <cell r="C3475">
            <v>11958662</v>
          </cell>
          <cell r="D3475">
            <v>11958662</v>
          </cell>
          <cell r="E3475">
            <v>0</v>
          </cell>
          <cell r="F3475">
            <v>0</v>
          </cell>
        </row>
        <row r="3476">
          <cell r="A3476">
            <v>60330505</v>
          </cell>
          <cell r="B3476" t="str">
            <v>MYRIAM  ORTEGA QUINTERO</v>
          </cell>
          <cell r="C3476">
            <v>3319782</v>
          </cell>
          <cell r="D3476">
            <v>3319782</v>
          </cell>
          <cell r="E3476">
            <v>0</v>
          </cell>
          <cell r="F3476">
            <v>0</v>
          </cell>
        </row>
        <row r="3477">
          <cell r="A3477">
            <v>60330594</v>
          </cell>
          <cell r="B3477" t="str">
            <v>CLAUDIA YANETH ANDRADE MALDONADO</v>
          </cell>
          <cell r="C3477">
            <v>10754889</v>
          </cell>
          <cell r="D3477">
            <v>10754889</v>
          </cell>
          <cell r="E3477">
            <v>0</v>
          </cell>
          <cell r="F3477">
            <v>0</v>
          </cell>
        </row>
        <row r="3478">
          <cell r="A3478">
            <v>60330777</v>
          </cell>
          <cell r="B3478" t="str">
            <v>ROSMIRA  ALVAREZ NAVARRO</v>
          </cell>
          <cell r="C3478">
            <v>11958662</v>
          </cell>
          <cell r="D3478">
            <v>11958662</v>
          </cell>
          <cell r="E3478">
            <v>0</v>
          </cell>
          <cell r="F3478">
            <v>0</v>
          </cell>
        </row>
        <row r="3479">
          <cell r="A3479">
            <v>60331519</v>
          </cell>
          <cell r="B3479" t="str">
            <v>MARTHA CECILIA PEREZ CARRASCAL</v>
          </cell>
          <cell r="C3479">
            <v>1713205</v>
          </cell>
          <cell r="D3479">
            <v>0</v>
          </cell>
          <cell r="E3479">
            <v>0</v>
          </cell>
          <cell r="F3479">
            <v>1713205</v>
          </cell>
        </row>
        <row r="3480">
          <cell r="A3480">
            <v>60331683</v>
          </cell>
          <cell r="B3480" t="str">
            <v>NANCY YANETH QUINTERO REYES</v>
          </cell>
          <cell r="C3480">
            <v>4010358</v>
          </cell>
          <cell r="D3480">
            <v>0</v>
          </cell>
          <cell r="E3480">
            <v>0</v>
          </cell>
          <cell r="F3480">
            <v>4010358</v>
          </cell>
        </row>
        <row r="3481">
          <cell r="A3481">
            <v>60331949</v>
          </cell>
          <cell r="B3481" t="str">
            <v>ANA MERCEDES RAMIREZ RUEDA</v>
          </cell>
          <cell r="C3481">
            <v>4476553</v>
          </cell>
          <cell r="D3481">
            <v>0</v>
          </cell>
          <cell r="E3481">
            <v>0</v>
          </cell>
          <cell r="F3481">
            <v>4476553</v>
          </cell>
        </row>
        <row r="3482">
          <cell r="A3482">
            <v>60332780</v>
          </cell>
          <cell r="B3482" t="str">
            <v>CARMEN CECILIA GRANADOS NIÑO</v>
          </cell>
          <cell r="C3482">
            <v>4979006</v>
          </cell>
          <cell r="D3482">
            <v>4979006</v>
          </cell>
          <cell r="E3482">
            <v>0</v>
          </cell>
          <cell r="F3482">
            <v>0</v>
          </cell>
        </row>
        <row r="3483">
          <cell r="A3483">
            <v>60332781</v>
          </cell>
          <cell r="B3483" t="str">
            <v>ANA FIDELINA CUBEROS TARAZONA</v>
          </cell>
          <cell r="C3483">
            <v>10754889</v>
          </cell>
          <cell r="D3483">
            <v>0</v>
          </cell>
          <cell r="E3483">
            <v>0</v>
          </cell>
          <cell r="F3483">
            <v>10754889</v>
          </cell>
        </row>
        <row r="3484">
          <cell r="A3484">
            <v>60333079</v>
          </cell>
          <cell r="B3484" t="str">
            <v>SILVIA AYDE MENESES JAIMES</v>
          </cell>
          <cell r="C3484">
            <v>2479991</v>
          </cell>
          <cell r="D3484">
            <v>0</v>
          </cell>
          <cell r="E3484">
            <v>0</v>
          </cell>
          <cell r="F3484">
            <v>2479991</v>
          </cell>
        </row>
        <row r="3485">
          <cell r="A3485">
            <v>60333430</v>
          </cell>
          <cell r="B3485" t="str">
            <v>MARISOL  CAÑIZARES ACERO</v>
          </cell>
          <cell r="C3485">
            <v>4979006</v>
          </cell>
          <cell r="D3485">
            <v>4979006</v>
          </cell>
          <cell r="E3485">
            <v>0</v>
          </cell>
          <cell r="F3485">
            <v>0</v>
          </cell>
        </row>
        <row r="3486">
          <cell r="A3486">
            <v>60333944</v>
          </cell>
          <cell r="B3486" t="str">
            <v>HAYDEE SULAY GOMEZ MEJIA</v>
          </cell>
          <cell r="C3486">
            <v>11958662</v>
          </cell>
          <cell r="D3486">
            <v>11958662</v>
          </cell>
          <cell r="E3486">
            <v>0</v>
          </cell>
          <cell r="F3486">
            <v>0</v>
          </cell>
        </row>
        <row r="3487">
          <cell r="A3487">
            <v>60334310</v>
          </cell>
          <cell r="B3487" t="str">
            <v>NANCY  MERCHAN VILLAMIZAR</v>
          </cell>
          <cell r="C3487">
            <v>11958662</v>
          </cell>
          <cell r="D3487">
            <v>11958662</v>
          </cell>
          <cell r="E3487">
            <v>0</v>
          </cell>
          <cell r="F3487">
            <v>0</v>
          </cell>
        </row>
        <row r="3488">
          <cell r="A3488">
            <v>60334373</v>
          </cell>
          <cell r="B3488" t="str">
            <v>NELIZABETH  MADARIAGA LOPEZ</v>
          </cell>
          <cell r="C3488">
            <v>8209046</v>
          </cell>
          <cell r="D3488">
            <v>8209046</v>
          </cell>
          <cell r="E3488">
            <v>0</v>
          </cell>
          <cell r="F3488">
            <v>0</v>
          </cell>
        </row>
        <row r="3489">
          <cell r="A3489">
            <v>60334763</v>
          </cell>
          <cell r="B3489" t="str">
            <v>EDDY STELLA MANRIQUE PRIETO</v>
          </cell>
          <cell r="C3489">
            <v>11958662</v>
          </cell>
          <cell r="D3489">
            <v>11958662</v>
          </cell>
          <cell r="E3489">
            <v>0</v>
          </cell>
          <cell r="F3489">
            <v>0</v>
          </cell>
        </row>
        <row r="3490">
          <cell r="A3490">
            <v>60335183</v>
          </cell>
          <cell r="B3490" t="str">
            <v>NUBIA STELLA MARTINEZ TORRES</v>
          </cell>
          <cell r="C3490">
            <v>3146431</v>
          </cell>
          <cell r="D3490">
            <v>3146431</v>
          </cell>
          <cell r="E3490">
            <v>0</v>
          </cell>
          <cell r="F3490">
            <v>0</v>
          </cell>
        </row>
        <row r="3491">
          <cell r="A3491">
            <v>60337509</v>
          </cell>
          <cell r="B3491" t="str">
            <v>CARMEN AYDEE JAUREGUI LOPEZ</v>
          </cell>
          <cell r="C3491">
            <v>4979006</v>
          </cell>
          <cell r="D3491">
            <v>4979006</v>
          </cell>
          <cell r="E3491">
            <v>0</v>
          </cell>
          <cell r="F3491">
            <v>0</v>
          </cell>
        </row>
        <row r="3492">
          <cell r="A3492">
            <v>60337607</v>
          </cell>
          <cell r="B3492" t="str">
            <v>MARIA TERESA SANCHEZ LOBO</v>
          </cell>
          <cell r="C3492">
            <v>11958662</v>
          </cell>
          <cell r="D3492">
            <v>11958662</v>
          </cell>
          <cell r="E3492">
            <v>0</v>
          </cell>
          <cell r="F3492">
            <v>0</v>
          </cell>
        </row>
        <row r="3493">
          <cell r="A3493">
            <v>60337668</v>
          </cell>
          <cell r="B3493" t="str">
            <v>SILVIA  GOMEZ CORREA</v>
          </cell>
          <cell r="C3493">
            <v>10754889</v>
          </cell>
          <cell r="D3493">
            <v>10754889</v>
          </cell>
          <cell r="E3493">
            <v>0</v>
          </cell>
          <cell r="F3493">
            <v>0</v>
          </cell>
        </row>
        <row r="3494">
          <cell r="A3494">
            <v>60337909</v>
          </cell>
          <cell r="B3494" t="str">
            <v>LUDY AMALIA MEJIA QUINTERO</v>
          </cell>
          <cell r="C3494">
            <v>10754889</v>
          </cell>
          <cell r="D3494">
            <v>10754889</v>
          </cell>
          <cell r="E3494">
            <v>1131594</v>
          </cell>
          <cell r="F3494">
            <v>1131594</v>
          </cell>
        </row>
        <row r="3495">
          <cell r="A3495">
            <v>60338083</v>
          </cell>
          <cell r="B3495" t="str">
            <v>ALBA MARINA ROJAS ORDOÑEZ</v>
          </cell>
          <cell r="C3495">
            <v>4499493</v>
          </cell>
          <cell r="D3495">
            <v>0</v>
          </cell>
          <cell r="E3495">
            <v>0</v>
          </cell>
          <cell r="F3495">
            <v>4499493</v>
          </cell>
        </row>
        <row r="3496">
          <cell r="A3496">
            <v>60340117</v>
          </cell>
          <cell r="B3496" t="str">
            <v>MARTHA CECILIA RIOS DURAN</v>
          </cell>
          <cell r="C3496">
            <v>10754889</v>
          </cell>
          <cell r="D3496">
            <v>10754889</v>
          </cell>
          <cell r="E3496">
            <v>0</v>
          </cell>
          <cell r="F3496">
            <v>0</v>
          </cell>
        </row>
        <row r="3497">
          <cell r="A3497">
            <v>60340264</v>
          </cell>
          <cell r="B3497" t="str">
            <v>MARTHA CECILIA SANTIAGO CARRILLO</v>
          </cell>
          <cell r="C3497">
            <v>4979006</v>
          </cell>
          <cell r="D3497">
            <v>4979006</v>
          </cell>
          <cell r="E3497">
            <v>0</v>
          </cell>
          <cell r="F3497">
            <v>0</v>
          </cell>
        </row>
        <row r="3498">
          <cell r="A3498">
            <v>60340392</v>
          </cell>
          <cell r="B3498" t="str">
            <v>MADELEINE  YAÑEZ PEREZ</v>
          </cell>
          <cell r="C3498">
            <v>5580149</v>
          </cell>
          <cell r="D3498">
            <v>0</v>
          </cell>
          <cell r="E3498">
            <v>0</v>
          </cell>
          <cell r="F3498">
            <v>5580149</v>
          </cell>
        </row>
        <row r="3499">
          <cell r="A3499">
            <v>60340510</v>
          </cell>
          <cell r="B3499" t="str">
            <v>NURY ROCIO GOMEZ BARAHONA</v>
          </cell>
          <cell r="C3499">
            <v>11958662</v>
          </cell>
          <cell r="D3499">
            <v>11958662</v>
          </cell>
          <cell r="E3499">
            <v>814305</v>
          </cell>
          <cell r="F3499">
            <v>814305</v>
          </cell>
        </row>
        <row r="3500">
          <cell r="A3500">
            <v>60341072</v>
          </cell>
          <cell r="B3500" t="str">
            <v>MIRYAM ELENA SIERRA FLORES</v>
          </cell>
          <cell r="C3500">
            <v>1353067</v>
          </cell>
          <cell r="D3500">
            <v>0</v>
          </cell>
          <cell r="E3500">
            <v>0</v>
          </cell>
          <cell r="F3500">
            <v>1353067</v>
          </cell>
        </row>
        <row r="3501">
          <cell r="A3501">
            <v>60341779</v>
          </cell>
          <cell r="B3501" t="str">
            <v>ANA FRANCISCA DUARTE VILLAMIZAR</v>
          </cell>
          <cell r="C3501">
            <v>14295364</v>
          </cell>
          <cell r="D3501">
            <v>14295364</v>
          </cell>
          <cell r="E3501">
            <v>3540475</v>
          </cell>
          <cell r="F3501">
            <v>3540475</v>
          </cell>
        </row>
        <row r="3502">
          <cell r="A3502">
            <v>60341891</v>
          </cell>
          <cell r="B3502" t="str">
            <v>YANIRA  SOLER ARCHILA</v>
          </cell>
          <cell r="C3502">
            <v>3951729</v>
          </cell>
          <cell r="D3502">
            <v>3951729</v>
          </cell>
          <cell r="E3502">
            <v>0</v>
          </cell>
          <cell r="F3502">
            <v>0</v>
          </cell>
        </row>
        <row r="3503">
          <cell r="A3503">
            <v>60341906</v>
          </cell>
          <cell r="B3503" t="str">
            <v>ALDY  MANRIQUE TORRES</v>
          </cell>
          <cell r="C3503">
            <v>11958662</v>
          </cell>
          <cell r="D3503">
            <v>11958662</v>
          </cell>
          <cell r="E3503">
            <v>0</v>
          </cell>
          <cell r="F3503">
            <v>0</v>
          </cell>
        </row>
        <row r="3504">
          <cell r="A3504">
            <v>60344220</v>
          </cell>
          <cell r="B3504" t="str">
            <v>ZUNLAY JOSEFA ANDRADE PARRA</v>
          </cell>
          <cell r="C3504">
            <v>2349144</v>
          </cell>
          <cell r="D3504">
            <v>0</v>
          </cell>
          <cell r="E3504">
            <v>0</v>
          </cell>
          <cell r="F3504">
            <v>2349144</v>
          </cell>
        </row>
        <row r="3505">
          <cell r="A3505">
            <v>60344260</v>
          </cell>
          <cell r="B3505" t="str">
            <v>CARMEN ROSA MORA CONTRERAS</v>
          </cell>
          <cell r="C3505">
            <v>9497745</v>
          </cell>
          <cell r="D3505">
            <v>0</v>
          </cell>
          <cell r="E3505">
            <v>0</v>
          </cell>
          <cell r="F3505">
            <v>9497745</v>
          </cell>
        </row>
        <row r="3506">
          <cell r="A3506">
            <v>60345006</v>
          </cell>
          <cell r="B3506" t="str">
            <v>ROSALBA  BUITRAGO VERGEL</v>
          </cell>
          <cell r="C3506">
            <v>10754889</v>
          </cell>
          <cell r="D3506">
            <v>0</v>
          </cell>
          <cell r="E3506">
            <v>0</v>
          </cell>
          <cell r="F3506">
            <v>10754889</v>
          </cell>
        </row>
        <row r="3507">
          <cell r="A3507">
            <v>60345371</v>
          </cell>
          <cell r="B3507" t="str">
            <v>DELIA  VELANDIA CAICEDO</v>
          </cell>
          <cell r="C3507">
            <v>10754889</v>
          </cell>
          <cell r="D3507">
            <v>10754889</v>
          </cell>
          <cell r="E3507">
            <v>0</v>
          </cell>
          <cell r="F3507">
            <v>0</v>
          </cell>
        </row>
        <row r="3508">
          <cell r="A3508">
            <v>60345825</v>
          </cell>
          <cell r="B3508" t="str">
            <v xml:space="preserve">YESMIN  VILLAMIZAR </v>
          </cell>
          <cell r="C3508">
            <v>4979006</v>
          </cell>
          <cell r="D3508">
            <v>4979006</v>
          </cell>
          <cell r="E3508">
            <v>0</v>
          </cell>
          <cell r="F3508">
            <v>0</v>
          </cell>
        </row>
        <row r="3509">
          <cell r="A3509">
            <v>60346090</v>
          </cell>
          <cell r="B3509" t="str">
            <v>DALIA ZOBEIDA MALDONADO LARA</v>
          </cell>
          <cell r="C3509">
            <v>10754889</v>
          </cell>
          <cell r="D3509">
            <v>8846046</v>
          </cell>
          <cell r="E3509">
            <v>0</v>
          </cell>
          <cell r="F3509">
            <v>1908843</v>
          </cell>
        </row>
        <row r="3510">
          <cell r="A3510">
            <v>60346468</v>
          </cell>
          <cell r="B3510" t="str">
            <v>LUZ MARINA TOLOZA JAIMES</v>
          </cell>
          <cell r="C3510">
            <v>11958662</v>
          </cell>
          <cell r="D3510">
            <v>11958662</v>
          </cell>
          <cell r="E3510">
            <v>0</v>
          </cell>
          <cell r="F3510">
            <v>0</v>
          </cell>
        </row>
        <row r="3511">
          <cell r="A3511">
            <v>60346629</v>
          </cell>
          <cell r="B3511" t="str">
            <v>ROSA BELEN ACEVEDO ALBARRACIN</v>
          </cell>
          <cell r="C3511">
            <v>4169212</v>
          </cell>
          <cell r="D3511">
            <v>4169212</v>
          </cell>
          <cell r="E3511">
            <v>0</v>
          </cell>
          <cell r="F3511">
            <v>0</v>
          </cell>
        </row>
        <row r="3512">
          <cell r="A3512">
            <v>60347048</v>
          </cell>
          <cell r="B3512" t="str">
            <v>ANA ZORAIDA CHACON MONTAÑEZ</v>
          </cell>
          <cell r="C3512">
            <v>2491817</v>
          </cell>
          <cell r="D3512">
            <v>0</v>
          </cell>
          <cell r="E3512">
            <v>0</v>
          </cell>
          <cell r="F3512">
            <v>2491817</v>
          </cell>
        </row>
        <row r="3513">
          <cell r="A3513">
            <v>60347233</v>
          </cell>
          <cell r="B3513" t="str">
            <v>JENNY STELLA LOZADA POLENTINO</v>
          </cell>
          <cell r="C3513">
            <v>17911131</v>
          </cell>
          <cell r="D3513">
            <v>10754889</v>
          </cell>
          <cell r="E3513">
            <v>0</v>
          </cell>
          <cell r="F3513">
            <v>7156242</v>
          </cell>
        </row>
        <row r="3514">
          <cell r="A3514">
            <v>60347634</v>
          </cell>
          <cell r="B3514" t="str">
            <v>YAMILE  BAYONA LEMUS</v>
          </cell>
          <cell r="C3514">
            <v>2857077</v>
          </cell>
          <cell r="D3514">
            <v>2857077</v>
          </cell>
          <cell r="E3514">
            <v>0</v>
          </cell>
          <cell r="F3514">
            <v>0</v>
          </cell>
        </row>
        <row r="3515">
          <cell r="A3515">
            <v>60347800</v>
          </cell>
          <cell r="B3515" t="str">
            <v>MAGALY  MANZANO BECERRA</v>
          </cell>
          <cell r="C3515">
            <v>5366009</v>
          </cell>
          <cell r="D3515">
            <v>0</v>
          </cell>
          <cell r="E3515">
            <v>0</v>
          </cell>
          <cell r="F3515">
            <v>5366009</v>
          </cell>
        </row>
        <row r="3516">
          <cell r="A3516">
            <v>60347838</v>
          </cell>
          <cell r="B3516" t="str">
            <v>LUZ STELLA LIZCANO FERNANDEZ</v>
          </cell>
          <cell r="C3516">
            <v>59595264</v>
          </cell>
          <cell r="D3516">
            <v>59595264</v>
          </cell>
          <cell r="E3516">
            <v>0</v>
          </cell>
          <cell r="F3516">
            <v>0</v>
          </cell>
        </row>
        <row r="3517">
          <cell r="A3517">
            <v>60348187</v>
          </cell>
          <cell r="B3517" t="str">
            <v>ISABEL NORAIMA LINDARTE PEÑALOZA</v>
          </cell>
          <cell r="C3517">
            <v>11958662</v>
          </cell>
          <cell r="D3517">
            <v>11958662</v>
          </cell>
          <cell r="E3517">
            <v>0</v>
          </cell>
          <cell r="F3517">
            <v>0</v>
          </cell>
        </row>
        <row r="3518">
          <cell r="A3518">
            <v>60349068</v>
          </cell>
          <cell r="B3518" t="str">
            <v>YENY JUDITH RODRIGUEZ MALDONADO</v>
          </cell>
          <cell r="C3518">
            <v>11958662</v>
          </cell>
          <cell r="D3518">
            <v>11958662</v>
          </cell>
          <cell r="E3518">
            <v>0</v>
          </cell>
          <cell r="F3518">
            <v>0</v>
          </cell>
        </row>
        <row r="3519">
          <cell r="A3519">
            <v>60350211</v>
          </cell>
          <cell r="B3519" t="str">
            <v>OMAIRA  HERNANDEZ ORTIZ</v>
          </cell>
          <cell r="C3519">
            <v>10754889</v>
          </cell>
          <cell r="D3519">
            <v>4380498</v>
          </cell>
          <cell r="E3519">
            <v>0</v>
          </cell>
          <cell r="F3519">
            <v>6374391</v>
          </cell>
        </row>
        <row r="3520">
          <cell r="A3520">
            <v>60350231</v>
          </cell>
          <cell r="B3520" t="str">
            <v>BELKY YOLIMA CHACON GELVEZ</v>
          </cell>
          <cell r="C3520">
            <v>1084416</v>
          </cell>
          <cell r="D3520">
            <v>0</v>
          </cell>
          <cell r="E3520">
            <v>0</v>
          </cell>
          <cell r="F3520">
            <v>1084416</v>
          </cell>
        </row>
        <row r="3521">
          <cell r="A3521">
            <v>60350950</v>
          </cell>
          <cell r="B3521" t="str">
            <v>ROSALBA  BUITRAGO JAUREGUI</v>
          </cell>
          <cell r="C3521">
            <v>10754889</v>
          </cell>
          <cell r="D3521">
            <v>0</v>
          </cell>
          <cell r="E3521">
            <v>0</v>
          </cell>
          <cell r="F3521">
            <v>10754889</v>
          </cell>
        </row>
        <row r="3522">
          <cell r="A3522">
            <v>60350999</v>
          </cell>
          <cell r="B3522" t="str">
            <v>CAROLINA  GUERRERO GRANADOS</v>
          </cell>
          <cell r="C3522">
            <v>4979006</v>
          </cell>
          <cell r="D3522">
            <v>4979006</v>
          </cell>
          <cell r="E3522">
            <v>0</v>
          </cell>
          <cell r="F3522">
            <v>0</v>
          </cell>
        </row>
        <row r="3523">
          <cell r="A3523">
            <v>60351023</v>
          </cell>
          <cell r="B3523" t="str">
            <v>MARY ZULEIMA GUTIERREZ CASTRO</v>
          </cell>
          <cell r="C3523">
            <v>10754889</v>
          </cell>
          <cell r="D3523">
            <v>10754889</v>
          </cell>
          <cell r="E3523">
            <v>0</v>
          </cell>
          <cell r="F3523">
            <v>0</v>
          </cell>
        </row>
        <row r="3524">
          <cell r="A3524">
            <v>60351430</v>
          </cell>
          <cell r="B3524" t="str">
            <v>ELIZABETH  MENDOZA PESCA</v>
          </cell>
          <cell r="C3524">
            <v>2057418</v>
          </cell>
          <cell r="D3524">
            <v>2057418</v>
          </cell>
          <cell r="E3524">
            <v>0</v>
          </cell>
          <cell r="F3524">
            <v>0</v>
          </cell>
        </row>
        <row r="3525">
          <cell r="A3525">
            <v>60351578</v>
          </cell>
          <cell r="B3525" t="str">
            <v>BETTY MARIANA PARRA POVEDA</v>
          </cell>
          <cell r="C3525">
            <v>2794126</v>
          </cell>
          <cell r="D3525">
            <v>0</v>
          </cell>
          <cell r="E3525">
            <v>0</v>
          </cell>
          <cell r="F3525">
            <v>2794126</v>
          </cell>
        </row>
        <row r="3526">
          <cell r="A3526">
            <v>60351825</v>
          </cell>
          <cell r="B3526" t="str">
            <v>ELVA MARINA SALCEDO PABON</v>
          </cell>
          <cell r="C3526">
            <v>4979006</v>
          </cell>
          <cell r="D3526">
            <v>4979006</v>
          </cell>
          <cell r="E3526">
            <v>0</v>
          </cell>
          <cell r="F3526">
            <v>0</v>
          </cell>
        </row>
        <row r="3527">
          <cell r="A3527">
            <v>60352199</v>
          </cell>
          <cell r="B3527" t="str">
            <v>JULIANA MARIA LUISA CHAVEZ VELANDIA</v>
          </cell>
          <cell r="C3527">
            <v>8032167</v>
          </cell>
          <cell r="D3527">
            <v>0</v>
          </cell>
          <cell r="E3527">
            <v>0</v>
          </cell>
          <cell r="F3527">
            <v>8032167</v>
          </cell>
        </row>
        <row r="3528">
          <cell r="A3528">
            <v>60352277</v>
          </cell>
          <cell r="B3528" t="str">
            <v>XIOMARA JANETH RIVERA CONTRERAS</v>
          </cell>
          <cell r="C3528">
            <v>10754889</v>
          </cell>
          <cell r="D3528">
            <v>10754889</v>
          </cell>
          <cell r="E3528">
            <v>0</v>
          </cell>
          <cell r="F3528">
            <v>0</v>
          </cell>
        </row>
        <row r="3529">
          <cell r="A3529">
            <v>60352394</v>
          </cell>
          <cell r="B3529" t="str">
            <v>JEANETTE  RUIZ SANCHEZ</v>
          </cell>
          <cell r="C3529">
            <v>11958662</v>
          </cell>
          <cell r="D3529">
            <v>11958662</v>
          </cell>
          <cell r="E3529">
            <v>0</v>
          </cell>
          <cell r="F3529">
            <v>0</v>
          </cell>
        </row>
        <row r="3530">
          <cell r="A3530">
            <v>60353135</v>
          </cell>
          <cell r="B3530" t="str">
            <v>CONCEPCION  ANGARITA JAIMES</v>
          </cell>
          <cell r="C3530">
            <v>11958662</v>
          </cell>
          <cell r="D3530">
            <v>11958662</v>
          </cell>
          <cell r="E3530">
            <v>0</v>
          </cell>
          <cell r="F3530">
            <v>0</v>
          </cell>
        </row>
        <row r="3531">
          <cell r="A3531">
            <v>60353684</v>
          </cell>
          <cell r="B3531" t="str">
            <v>JOHANA CAROLINA VITALI ORDOÑEZ</v>
          </cell>
          <cell r="C3531">
            <v>6280491</v>
          </cell>
          <cell r="D3531">
            <v>0</v>
          </cell>
          <cell r="E3531">
            <v>0</v>
          </cell>
          <cell r="F3531">
            <v>6280491</v>
          </cell>
        </row>
        <row r="3532">
          <cell r="A3532">
            <v>60353924</v>
          </cell>
          <cell r="B3532" t="str">
            <v>MARIBEL  SUAREZ OJEDA</v>
          </cell>
          <cell r="C3532">
            <v>10754889</v>
          </cell>
          <cell r="D3532">
            <v>10754889</v>
          </cell>
          <cell r="E3532">
            <v>0</v>
          </cell>
          <cell r="F3532">
            <v>0</v>
          </cell>
        </row>
        <row r="3533">
          <cell r="A3533">
            <v>60354628</v>
          </cell>
          <cell r="B3533" t="str">
            <v xml:space="preserve">YORLAY YADIRA GIRALDO </v>
          </cell>
          <cell r="C3533">
            <v>10754889</v>
          </cell>
          <cell r="D3533">
            <v>10754889</v>
          </cell>
          <cell r="E3533">
            <v>0</v>
          </cell>
          <cell r="F3533">
            <v>0</v>
          </cell>
        </row>
        <row r="3534">
          <cell r="A3534">
            <v>60355218</v>
          </cell>
          <cell r="B3534" t="str">
            <v xml:space="preserve">LIZTARY YASMIN CAMARGO </v>
          </cell>
          <cell r="C3534">
            <v>11958662</v>
          </cell>
          <cell r="D3534">
            <v>10679289</v>
          </cell>
          <cell r="E3534">
            <v>0</v>
          </cell>
          <cell r="F3534">
            <v>1279373</v>
          </cell>
        </row>
        <row r="3535">
          <cell r="A3535">
            <v>60355946</v>
          </cell>
          <cell r="B3535" t="str">
            <v>GLORIA INES VANEGAS VALENCIA</v>
          </cell>
          <cell r="C3535">
            <v>10754889</v>
          </cell>
          <cell r="D3535">
            <v>10754889</v>
          </cell>
          <cell r="E3535">
            <v>0</v>
          </cell>
          <cell r="F3535">
            <v>0</v>
          </cell>
        </row>
        <row r="3536">
          <cell r="A3536">
            <v>60356075</v>
          </cell>
          <cell r="B3536" t="str">
            <v>BETTY  LOPEZ MONROY</v>
          </cell>
          <cell r="C3536">
            <v>10754889</v>
          </cell>
          <cell r="D3536">
            <v>10754889</v>
          </cell>
          <cell r="E3536">
            <v>0</v>
          </cell>
          <cell r="F3536">
            <v>0</v>
          </cell>
        </row>
        <row r="3537">
          <cell r="A3537">
            <v>60356325</v>
          </cell>
          <cell r="B3537" t="str">
            <v>MARISOL  LOZADA RUIZ</v>
          </cell>
          <cell r="C3537">
            <v>10754889</v>
          </cell>
          <cell r="D3537">
            <v>10754889</v>
          </cell>
          <cell r="E3537">
            <v>0</v>
          </cell>
          <cell r="F3537">
            <v>0</v>
          </cell>
        </row>
        <row r="3538">
          <cell r="A3538">
            <v>60357282</v>
          </cell>
          <cell r="B3538" t="str">
            <v>MYRIAM ZULAY ESTEBAN CARRILLO</v>
          </cell>
          <cell r="C3538">
            <v>10754889</v>
          </cell>
          <cell r="D3538">
            <v>10754889</v>
          </cell>
          <cell r="E3538">
            <v>0</v>
          </cell>
          <cell r="F3538">
            <v>0</v>
          </cell>
        </row>
        <row r="3539">
          <cell r="A3539">
            <v>60358130</v>
          </cell>
          <cell r="B3539" t="str">
            <v>SANDRA PATRICIA VILLAN ROJAS</v>
          </cell>
          <cell r="C3539">
            <v>10754889</v>
          </cell>
          <cell r="D3539">
            <v>10754889</v>
          </cell>
          <cell r="E3539">
            <v>0</v>
          </cell>
          <cell r="F3539">
            <v>0</v>
          </cell>
        </row>
        <row r="3540">
          <cell r="A3540">
            <v>60360196</v>
          </cell>
          <cell r="B3540" t="str">
            <v>ESLENDY  PRIMICIERO MESA</v>
          </cell>
          <cell r="C3540">
            <v>9126088</v>
          </cell>
          <cell r="D3540">
            <v>9126088</v>
          </cell>
          <cell r="E3540">
            <v>0</v>
          </cell>
          <cell r="F3540">
            <v>0</v>
          </cell>
        </row>
        <row r="3541">
          <cell r="A3541">
            <v>60361342</v>
          </cell>
          <cell r="B3541" t="str">
            <v>YICEL ADRIANA TRIBIN CANTOR</v>
          </cell>
          <cell r="C3541">
            <v>10754889</v>
          </cell>
          <cell r="D3541">
            <v>10754889</v>
          </cell>
          <cell r="E3541">
            <v>0</v>
          </cell>
          <cell r="F3541">
            <v>0</v>
          </cell>
        </row>
        <row r="3542">
          <cell r="A3542">
            <v>60361565</v>
          </cell>
          <cell r="B3542" t="str">
            <v>BLANCA ANGELICA SANTIAGO QUINTERO</v>
          </cell>
          <cell r="C3542">
            <v>4979006</v>
          </cell>
          <cell r="D3542">
            <v>4979006</v>
          </cell>
          <cell r="E3542">
            <v>0</v>
          </cell>
          <cell r="F3542">
            <v>0</v>
          </cell>
        </row>
        <row r="3543">
          <cell r="A3543">
            <v>60363341</v>
          </cell>
          <cell r="B3543" t="str">
            <v>SANDRA  CONTRERAS GELVES</v>
          </cell>
          <cell r="C3543">
            <v>4979006</v>
          </cell>
          <cell r="D3543">
            <v>4979006</v>
          </cell>
          <cell r="E3543">
            <v>0</v>
          </cell>
          <cell r="F3543">
            <v>0</v>
          </cell>
        </row>
        <row r="3544">
          <cell r="A3544">
            <v>60364021</v>
          </cell>
          <cell r="B3544" t="str">
            <v>CAROLINA  BOCHAGA SILVA</v>
          </cell>
          <cell r="C3544">
            <v>2835819</v>
          </cell>
          <cell r="D3544">
            <v>2835819</v>
          </cell>
          <cell r="E3544">
            <v>0</v>
          </cell>
          <cell r="F3544">
            <v>0</v>
          </cell>
        </row>
        <row r="3545">
          <cell r="A3545">
            <v>60364163</v>
          </cell>
          <cell r="B3545" t="str">
            <v>JACQUELINE  MENDOZA CARDENAS</v>
          </cell>
          <cell r="C3545">
            <v>11958662</v>
          </cell>
          <cell r="D3545">
            <v>11958662</v>
          </cell>
          <cell r="E3545">
            <v>0</v>
          </cell>
          <cell r="F3545">
            <v>0</v>
          </cell>
        </row>
        <row r="3546">
          <cell r="A3546">
            <v>60364227</v>
          </cell>
          <cell r="B3546" t="str">
            <v>RUBY BIBIANA VERA MOGOLLON</v>
          </cell>
          <cell r="C3546">
            <v>11958662</v>
          </cell>
          <cell r="D3546">
            <v>11958662</v>
          </cell>
          <cell r="E3546">
            <v>0</v>
          </cell>
          <cell r="F3546">
            <v>0</v>
          </cell>
        </row>
        <row r="3547">
          <cell r="A3547">
            <v>60365349</v>
          </cell>
          <cell r="B3547" t="str">
            <v>LIDIA ESMERALDA PARRA PEÑALOZA</v>
          </cell>
          <cell r="C3547">
            <v>11958662</v>
          </cell>
          <cell r="D3547">
            <v>11958662</v>
          </cell>
          <cell r="E3547">
            <v>0</v>
          </cell>
          <cell r="F3547">
            <v>0</v>
          </cell>
        </row>
        <row r="3548">
          <cell r="A3548">
            <v>60365670</v>
          </cell>
          <cell r="B3548" t="str">
            <v>MARISELLA  TORRES LLANES</v>
          </cell>
          <cell r="C3548">
            <v>5166621</v>
          </cell>
          <cell r="D3548">
            <v>0</v>
          </cell>
          <cell r="E3548">
            <v>0</v>
          </cell>
          <cell r="F3548">
            <v>5166621</v>
          </cell>
        </row>
        <row r="3549">
          <cell r="A3549">
            <v>60365763</v>
          </cell>
          <cell r="B3549" t="str">
            <v>LUZ ADIELA MORA CHONA</v>
          </cell>
          <cell r="C3549">
            <v>10754889</v>
          </cell>
          <cell r="D3549">
            <v>10754889</v>
          </cell>
          <cell r="E3549">
            <v>0</v>
          </cell>
          <cell r="F3549">
            <v>0</v>
          </cell>
        </row>
        <row r="3550">
          <cell r="A3550">
            <v>60365921</v>
          </cell>
          <cell r="B3550" t="str">
            <v>DOLLY ZULMA FUENTES MEDINA</v>
          </cell>
          <cell r="C3550">
            <v>11958662</v>
          </cell>
          <cell r="D3550">
            <v>11958662</v>
          </cell>
          <cell r="E3550">
            <v>0</v>
          </cell>
          <cell r="F3550">
            <v>0</v>
          </cell>
        </row>
        <row r="3551">
          <cell r="A3551">
            <v>60366530</v>
          </cell>
          <cell r="B3551" t="str">
            <v>DORA ANGELICA PABON YAÑEZ</v>
          </cell>
          <cell r="C3551">
            <v>11958662</v>
          </cell>
          <cell r="D3551">
            <v>11958662</v>
          </cell>
          <cell r="E3551">
            <v>0</v>
          </cell>
          <cell r="F3551">
            <v>0</v>
          </cell>
        </row>
        <row r="3552">
          <cell r="A3552">
            <v>60366797</v>
          </cell>
          <cell r="B3552" t="str">
            <v>YANED  CONTRERAS CASTILLA</v>
          </cell>
          <cell r="C3552">
            <v>13676646</v>
          </cell>
          <cell r="D3552">
            <v>25607630</v>
          </cell>
          <cell r="E3552">
            <v>13648968</v>
          </cell>
          <cell r="F3552">
            <v>1717984</v>
          </cell>
        </row>
        <row r="3553">
          <cell r="A3553">
            <v>60367154</v>
          </cell>
          <cell r="B3553" t="str">
            <v>JACKELINE  MORENO FORERO</v>
          </cell>
          <cell r="C3553">
            <v>10754889</v>
          </cell>
          <cell r="D3553">
            <v>10754889</v>
          </cell>
          <cell r="E3553">
            <v>0</v>
          </cell>
          <cell r="F3553">
            <v>0</v>
          </cell>
        </row>
        <row r="3554">
          <cell r="A3554">
            <v>60369224</v>
          </cell>
          <cell r="B3554" t="str">
            <v>MILENA  REYES QUINTERO</v>
          </cell>
          <cell r="C3554">
            <v>4979006</v>
          </cell>
          <cell r="D3554">
            <v>0</v>
          </cell>
          <cell r="E3554">
            <v>0</v>
          </cell>
          <cell r="F3554">
            <v>4979006</v>
          </cell>
        </row>
        <row r="3555">
          <cell r="A3555">
            <v>60369453</v>
          </cell>
          <cell r="B3555" t="str">
            <v>LIZA SMITH SANCHEZ GALLARDO</v>
          </cell>
          <cell r="C3555">
            <v>11958662</v>
          </cell>
          <cell r="D3555">
            <v>11958662</v>
          </cell>
          <cell r="E3555">
            <v>0</v>
          </cell>
          <cell r="F3555">
            <v>0</v>
          </cell>
        </row>
        <row r="3556">
          <cell r="A3556">
            <v>60369725</v>
          </cell>
          <cell r="B3556" t="str">
            <v>DIANA DEL PILAR ISCALA TABITO</v>
          </cell>
          <cell r="C3556">
            <v>10754889</v>
          </cell>
          <cell r="D3556">
            <v>10754889</v>
          </cell>
          <cell r="E3556">
            <v>0</v>
          </cell>
          <cell r="F3556">
            <v>0</v>
          </cell>
        </row>
        <row r="3557">
          <cell r="A3557">
            <v>60369783</v>
          </cell>
          <cell r="B3557" t="str">
            <v>LUZ ELENA PINEDA ARAQUE</v>
          </cell>
          <cell r="C3557">
            <v>10754889</v>
          </cell>
          <cell r="D3557">
            <v>10754889</v>
          </cell>
          <cell r="E3557">
            <v>0</v>
          </cell>
          <cell r="F3557">
            <v>0</v>
          </cell>
        </row>
        <row r="3558">
          <cell r="A3558">
            <v>60369838</v>
          </cell>
          <cell r="B3558" t="str">
            <v>GLENDA MARIA XIMENA SAQUEDA PEÑALOZA</v>
          </cell>
          <cell r="C3558">
            <v>7174003</v>
          </cell>
          <cell r="D3558">
            <v>0</v>
          </cell>
          <cell r="E3558">
            <v>0</v>
          </cell>
          <cell r="F3558">
            <v>7174003</v>
          </cell>
        </row>
        <row r="3559">
          <cell r="A3559">
            <v>60374836</v>
          </cell>
          <cell r="B3559" t="str">
            <v>MIREYDA  NAVARRO AREVALO</v>
          </cell>
          <cell r="C3559">
            <v>10754889</v>
          </cell>
          <cell r="D3559">
            <v>10754889</v>
          </cell>
          <cell r="E3559">
            <v>0</v>
          </cell>
          <cell r="F3559">
            <v>0</v>
          </cell>
        </row>
        <row r="3560">
          <cell r="A3560">
            <v>60380339</v>
          </cell>
          <cell r="B3560" t="str">
            <v>SUGEY KARIME VALDERRAMA PICO</v>
          </cell>
          <cell r="C3560">
            <v>2057346</v>
          </cell>
          <cell r="D3560">
            <v>2057346</v>
          </cell>
          <cell r="E3560">
            <v>0</v>
          </cell>
          <cell r="F3560">
            <v>0</v>
          </cell>
        </row>
        <row r="3561">
          <cell r="A3561">
            <v>60383214</v>
          </cell>
          <cell r="B3561" t="str">
            <v>EDITH ROSALY MONCADA CASTILLO</v>
          </cell>
          <cell r="C3561">
            <v>11958662</v>
          </cell>
          <cell r="D3561">
            <v>11958662</v>
          </cell>
          <cell r="E3561">
            <v>0</v>
          </cell>
          <cell r="F3561">
            <v>0</v>
          </cell>
        </row>
        <row r="3562">
          <cell r="A3562">
            <v>60383559</v>
          </cell>
          <cell r="B3562" t="str">
            <v>DIAN YAJAIRA RAMIREZ MEDINA</v>
          </cell>
          <cell r="C3562">
            <v>10754889</v>
          </cell>
          <cell r="D3562">
            <v>10754889</v>
          </cell>
          <cell r="E3562">
            <v>0</v>
          </cell>
          <cell r="F3562">
            <v>0</v>
          </cell>
        </row>
        <row r="3563">
          <cell r="A3563">
            <v>60390659</v>
          </cell>
          <cell r="B3563" t="str">
            <v>CARMEN YAJAIRA GAMBOA JAIMES</v>
          </cell>
          <cell r="C3563">
            <v>11958662</v>
          </cell>
          <cell r="D3563">
            <v>11958662</v>
          </cell>
          <cell r="E3563">
            <v>0</v>
          </cell>
          <cell r="F3563">
            <v>0</v>
          </cell>
        </row>
        <row r="3564">
          <cell r="A3564">
            <v>60391411</v>
          </cell>
          <cell r="B3564" t="str">
            <v>OBEIDA  ORTEGA GALVIS</v>
          </cell>
          <cell r="C3564">
            <v>62050950</v>
          </cell>
          <cell r="D3564">
            <v>0</v>
          </cell>
          <cell r="E3564">
            <v>62050950</v>
          </cell>
          <cell r="F3564">
            <v>124101900</v>
          </cell>
        </row>
        <row r="3565">
          <cell r="A3565">
            <v>60391417</v>
          </cell>
          <cell r="B3565" t="str">
            <v>JACQUELINE  MOLINA VILLALBA</v>
          </cell>
          <cell r="C3565">
            <v>7379244</v>
          </cell>
          <cell r="D3565">
            <v>0</v>
          </cell>
          <cell r="E3565">
            <v>0</v>
          </cell>
          <cell r="F3565">
            <v>7379244</v>
          </cell>
        </row>
        <row r="3566">
          <cell r="A3566">
            <v>60391912</v>
          </cell>
          <cell r="B3566" t="str">
            <v>MARIBEL  MALDONADO VALDERRAMA</v>
          </cell>
          <cell r="C3566">
            <v>10754889</v>
          </cell>
          <cell r="D3566">
            <v>10754889</v>
          </cell>
          <cell r="E3566">
            <v>0</v>
          </cell>
          <cell r="F3566">
            <v>0</v>
          </cell>
        </row>
        <row r="3567">
          <cell r="A3567">
            <v>60392181</v>
          </cell>
          <cell r="B3567" t="str">
            <v>CRISTINA  SILVA ROPERO</v>
          </cell>
          <cell r="C3567">
            <v>11958662</v>
          </cell>
          <cell r="D3567">
            <v>11958662</v>
          </cell>
          <cell r="E3567">
            <v>0</v>
          </cell>
          <cell r="F3567">
            <v>0</v>
          </cell>
        </row>
        <row r="3568">
          <cell r="A3568">
            <v>60397200</v>
          </cell>
          <cell r="B3568" t="str">
            <v>JENNY MARITZA FUENTES CARRILLO</v>
          </cell>
          <cell r="C3568">
            <v>10754889</v>
          </cell>
          <cell r="D3568">
            <v>10754889</v>
          </cell>
          <cell r="E3568">
            <v>0</v>
          </cell>
          <cell r="F3568">
            <v>0</v>
          </cell>
        </row>
        <row r="3569">
          <cell r="A3569">
            <v>60397310</v>
          </cell>
          <cell r="B3569" t="str">
            <v>MARIA VICTORIA GUERRERO VALENZUELA</v>
          </cell>
          <cell r="C3569">
            <v>11958662</v>
          </cell>
          <cell r="D3569">
            <v>11958662</v>
          </cell>
          <cell r="E3569">
            <v>0</v>
          </cell>
          <cell r="F3569">
            <v>0</v>
          </cell>
        </row>
        <row r="3570">
          <cell r="A3570">
            <v>60397908</v>
          </cell>
          <cell r="B3570" t="str">
            <v>JACQUELINE  ARANGO MARIÑO</v>
          </cell>
          <cell r="C3570">
            <v>8209046</v>
          </cell>
          <cell r="D3570">
            <v>8209046</v>
          </cell>
          <cell r="E3570">
            <v>0</v>
          </cell>
          <cell r="F3570">
            <v>0</v>
          </cell>
        </row>
        <row r="3571">
          <cell r="A3571">
            <v>60400362</v>
          </cell>
          <cell r="B3571" t="str">
            <v>ALDA ESPERANZA SANCHEZ IBAÑEZ</v>
          </cell>
          <cell r="C3571">
            <v>1817115</v>
          </cell>
          <cell r="D3571">
            <v>0</v>
          </cell>
          <cell r="E3571">
            <v>0</v>
          </cell>
          <cell r="F3571">
            <v>1817115</v>
          </cell>
        </row>
        <row r="3572">
          <cell r="A3572">
            <v>60401409</v>
          </cell>
          <cell r="B3572" t="str">
            <v>EDILMA  ESPITIA LUENGAS</v>
          </cell>
          <cell r="C3572">
            <v>4979006</v>
          </cell>
          <cell r="D3572">
            <v>4979006</v>
          </cell>
          <cell r="E3572">
            <v>0</v>
          </cell>
          <cell r="F3572">
            <v>0</v>
          </cell>
        </row>
        <row r="3573">
          <cell r="A3573">
            <v>60403395</v>
          </cell>
          <cell r="B3573" t="str">
            <v>NELLY  ALBARRACIN CASTAÑEDA</v>
          </cell>
          <cell r="C3573">
            <v>10754889</v>
          </cell>
          <cell r="D3573">
            <v>10754889</v>
          </cell>
          <cell r="E3573">
            <v>0</v>
          </cell>
          <cell r="F3573">
            <v>0</v>
          </cell>
        </row>
        <row r="3574">
          <cell r="A3574">
            <v>60405760</v>
          </cell>
          <cell r="B3574" t="str">
            <v>NUBIA LICETH RINCON LOPEZ</v>
          </cell>
          <cell r="C3574">
            <v>4979006</v>
          </cell>
          <cell r="D3574">
            <v>4979006</v>
          </cell>
          <cell r="E3574">
            <v>0</v>
          </cell>
          <cell r="F3574">
            <v>0</v>
          </cell>
        </row>
        <row r="3575">
          <cell r="A3575">
            <v>60406712</v>
          </cell>
          <cell r="B3575" t="str">
            <v>AYDEE  ANAVE PRIETO</v>
          </cell>
          <cell r="C3575">
            <v>5561851</v>
          </cell>
          <cell r="D3575">
            <v>0</v>
          </cell>
          <cell r="E3575">
            <v>0</v>
          </cell>
          <cell r="F3575">
            <v>5561851</v>
          </cell>
        </row>
        <row r="3576">
          <cell r="A3576">
            <v>60407299</v>
          </cell>
          <cell r="B3576" t="str">
            <v>GLADYS JANETH MORENO BARAJAS</v>
          </cell>
          <cell r="C3576">
            <v>10754889</v>
          </cell>
          <cell r="D3576">
            <v>10754889</v>
          </cell>
          <cell r="E3576">
            <v>0</v>
          </cell>
          <cell r="F3576">
            <v>0</v>
          </cell>
        </row>
        <row r="3577">
          <cell r="A3577">
            <v>60412648</v>
          </cell>
          <cell r="B3577" t="str">
            <v>MARIA ALEJANDRA RIOS CONTRERAS</v>
          </cell>
          <cell r="C3577">
            <v>3146430</v>
          </cell>
          <cell r="D3577">
            <v>3146430</v>
          </cell>
          <cell r="E3577">
            <v>0</v>
          </cell>
          <cell r="F3577">
            <v>0</v>
          </cell>
        </row>
        <row r="3578">
          <cell r="A3578">
            <v>60414458</v>
          </cell>
          <cell r="B3578" t="str">
            <v>ANA YAMILE PEREZ OBEERTO</v>
          </cell>
          <cell r="C3578">
            <v>2248633</v>
          </cell>
          <cell r="D3578">
            <v>0</v>
          </cell>
          <cell r="E3578">
            <v>0</v>
          </cell>
          <cell r="F3578">
            <v>2248633</v>
          </cell>
        </row>
        <row r="3579">
          <cell r="A3579">
            <v>60414873</v>
          </cell>
          <cell r="B3579" t="str">
            <v>MARISELA  VACCA PEREZ</v>
          </cell>
          <cell r="C3579">
            <v>11958662</v>
          </cell>
          <cell r="D3579">
            <v>11958662</v>
          </cell>
          <cell r="E3579">
            <v>0</v>
          </cell>
          <cell r="F3579">
            <v>0</v>
          </cell>
        </row>
        <row r="3580">
          <cell r="A3580">
            <v>60415328</v>
          </cell>
          <cell r="B3580" t="str">
            <v>MARTHA CECILIA AREVALO CAVIEDES</v>
          </cell>
          <cell r="C3580">
            <v>4979006</v>
          </cell>
          <cell r="D3580">
            <v>0</v>
          </cell>
          <cell r="E3580">
            <v>0</v>
          </cell>
          <cell r="F3580">
            <v>4979006</v>
          </cell>
        </row>
        <row r="3581">
          <cell r="A3581">
            <v>60420164</v>
          </cell>
          <cell r="B3581" t="str">
            <v>YANETH ROCIO MONTAÑEZ JAIMES</v>
          </cell>
          <cell r="C3581">
            <v>4979006</v>
          </cell>
          <cell r="D3581">
            <v>4979006</v>
          </cell>
          <cell r="E3581">
            <v>0</v>
          </cell>
          <cell r="F3581">
            <v>0</v>
          </cell>
        </row>
        <row r="3582">
          <cell r="A3582">
            <v>60420230</v>
          </cell>
          <cell r="B3582" t="str">
            <v>NUBIA JESUSA MONTAÑEZ ACEVEDO</v>
          </cell>
          <cell r="C3582">
            <v>11958662</v>
          </cell>
          <cell r="D3582">
            <v>11958662</v>
          </cell>
          <cell r="E3582">
            <v>0</v>
          </cell>
          <cell r="F3582">
            <v>0</v>
          </cell>
        </row>
        <row r="3583">
          <cell r="A3583">
            <v>60420533</v>
          </cell>
          <cell r="B3583" t="str">
            <v>MARIA YELAIDA MELGAREJO HERNANDEZ</v>
          </cell>
          <cell r="C3583">
            <v>1371420</v>
          </cell>
          <cell r="D3583">
            <v>0</v>
          </cell>
          <cell r="E3583">
            <v>0</v>
          </cell>
          <cell r="F3583">
            <v>1371420</v>
          </cell>
        </row>
        <row r="3584">
          <cell r="A3584">
            <v>60422090</v>
          </cell>
          <cell r="B3584" t="str">
            <v>GRACIELA  CASTRO QUINTERO</v>
          </cell>
          <cell r="C3584">
            <v>10754889</v>
          </cell>
          <cell r="D3584">
            <v>10754889</v>
          </cell>
          <cell r="E3584">
            <v>0</v>
          </cell>
          <cell r="F3584">
            <v>0</v>
          </cell>
        </row>
        <row r="3585">
          <cell r="A3585">
            <v>60422560</v>
          </cell>
          <cell r="B3585" t="str">
            <v>CLAUDIA ESPERANZA FERNANDEZ GALVIS</v>
          </cell>
          <cell r="C3585">
            <v>1883378</v>
          </cell>
          <cell r="D3585">
            <v>0</v>
          </cell>
          <cell r="E3585">
            <v>0</v>
          </cell>
          <cell r="F3585">
            <v>1883378</v>
          </cell>
        </row>
        <row r="3586">
          <cell r="A3586">
            <v>60423100</v>
          </cell>
          <cell r="B3586" t="str">
            <v>SONIA  BECERRA ALARCON</v>
          </cell>
          <cell r="C3586">
            <v>5898812</v>
          </cell>
          <cell r="D3586">
            <v>0</v>
          </cell>
          <cell r="E3586">
            <v>0</v>
          </cell>
          <cell r="F3586">
            <v>5898812</v>
          </cell>
        </row>
        <row r="3587">
          <cell r="A3587">
            <v>60423647</v>
          </cell>
          <cell r="B3587" t="str">
            <v>ANA GRACIELA RAMIREZ NAVARRO</v>
          </cell>
          <cell r="C3587">
            <v>4979006</v>
          </cell>
          <cell r="D3587">
            <v>0</v>
          </cell>
          <cell r="E3587">
            <v>0</v>
          </cell>
          <cell r="F3587">
            <v>4979006</v>
          </cell>
        </row>
        <row r="3588">
          <cell r="A3588">
            <v>60432618</v>
          </cell>
          <cell r="B3588" t="str">
            <v>ILDA  ROJAS ORTIZ</v>
          </cell>
          <cell r="C3588">
            <v>11958662</v>
          </cell>
          <cell r="D3588">
            <v>0</v>
          </cell>
          <cell r="E3588">
            <v>0</v>
          </cell>
          <cell r="F3588">
            <v>11958662</v>
          </cell>
        </row>
        <row r="3589">
          <cell r="A3589">
            <v>60434051</v>
          </cell>
          <cell r="B3589" t="str">
            <v>ANA SONIA COLLAZOS PORRAS</v>
          </cell>
          <cell r="C3589">
            <v>18085470</v>
          </cell>
          <cell r="D3589">
            <v>23230337</v>
          </cell>
          <cell r="E3589">
            <v>12475448</v>
          </cell>
          <cell r="F3589">
            <v>7330581</v>
          </cell>
        </row>
        <row r="3590">
          <cell r="A3590">
            <v>60436049</v>
          </cell>
          <cell r="B3590" t="str">
            <v>NANCY  ORTEGA CONTRERAS</v>
          </cell>
          <cell r="C3590">
            <v>4979006</v>
          </cell>
          <cell r="D3590">
            <v>4979006</v>
          </cell>
          <cell r="E3590">
            <v>0</v>
          </cell>
          <cell r="F3590">
            <v>0</v>
          </cell>
        </row>
        <row r="3591">
          <cell r="A3591">
            <v>60441726</v>
          </cell>
          <cell r="B3591" t="str">
            <v>NANCY  VILLALBA ORTEGA</v>
          </cell>
          <cell r="C3591">
            <v>11958662</v>
          </cell>
          <cell r="D3591">
            <v>11958662</v>
          </cell>
          <cell r="E3591">
            <v>0</v>
          </cell>
          <cell r="F3591">
            <v>0</v>
          </cell>
        </row>
        <row r="3592">
          <cell r="A3592">
            <v>60442720</v>
          </cell>
          <cell r="B3592" t="str">
            <v>MARIA ISABEL GARCIA RICO</v>
          </cell>
          <cell r="C3592">
            <v>4979006</v>
          </cell>
          <cell r="D3592">
            <v>4979006</v>
          </cell>
          <cell r="E3592">
            <v>0</v>
          </cell>
          <cell r="F3592">
            <v>0</v>
          </cell>
        </row>
        <row r="3593">
          <cell r="A3593">
            <v>60443701</v>
          </cell>
          <cell r="B3593" t="str">
            <v>MARIA DE LOS SANTOS RINCON RAMIREZ</v>
          </cell>
          <cell r="C3593">
            <v>11958662</v>
          </cell>
          <cell r="D3593">
            <v>11958662</v>
          </cell>
          <cell r="E3593">
            <v>0</v>
          </cell>
          <cell r="F3593">
            <v>0</v>
          </cell>
        </row>
        <row r="3594">
          <cell r="A3594">
            <v>60444076</v>
          </cell>
          <cell r="B3594" t="str">
            <v>ADRIANA  BARCO CARRILLO</v>
          </cell>
          <cell r="C3594">
            <v>10754889</v>
          </cell>
          <cell r="D3594">
            <v>10754889</v>
          </cell>
          <cell r="E3594">
            <v>0</v>
          </cell>
          <cell r="F3594">
            <v>0</v>
          </cell>
        </row>
        <row r="3595">
          <cell r="A3595">
            <v>60446426</v>
          </cell>
          <cell r="B3595" t="str">
            <v>NAIRA LILIANA JAIMES CARRILLO</v>
          </cell>
          <cell r="C3595">
            <v>7379244</v>
          </cell>
          <cell r="D3595">
            <v>0</v>
          </cell>
          <cell r="E3595">
            <v>0</v>
          </cell>
          <cell r="F3595">
            <v>7379244</v>
          </cell>
        </row>
        <row r="3596">
          <cell r="A3596">
            <v>60621325</v>
          </cell>
          <cell r="B3596" t="str">
            <v>SANDRA MILENA MIRANDA MENDOZA</v>
          </cell>
          <cell r="C3596">
            <v>11958662</v>
          </cell>
          <cell r="D3596">
            <v>11958662</v>
          </cell>
          <cell r="E3596">
            <v>0</v>
          </cell>
          <cell r="F3596">
            <v>0</v>
          </cell>
        </row>
        <row r="3597">
          <cell r="A3597">
            <v>60753634</v>
          </cell>
          <cell r="B3597" t="str">
            <v>MARISOL  PAEZ ESPINEL</v>
          </cell>
          <cell r="C3597">
            <v>11958662</v>
          </cell>
          <cell r="D3597">
            <v>0</v>
          </cell>
          <cell r="E3597">
            <v>0</v>
          </cell>
          <cell r="F3597">
            <v>11958662</v>
          </cell>
        </row>
        <row r="3598">
          <cell r="A3598">
            <v>62277937</v>
          </cell>
          <cell r="B3598" t="str">
            <v>ESPERANZA  MANCERA DE FONSECA</v>
          </cell>
          <cell r="C3598">
            <v>10754889</v>
          </cell>
          <cell r="D3598">
            <v>10754889</v>
          </cell>
          <cell r="E3598">
            <v>0</v>
          </cell>
          <cell r="F3598">
            <v>0</v>
          </cell>
        </row>
        <row r="3599">
          <cell r="A3599">
            <v>63272157</v>
          </cell>
          <cell r="B3599" t="str">
            <v>FANNY  REMOLINA SILVA</v>
          </cell>
          <cell r="C3599">
            <v>3661763</v>
          </cell>
          <cell r="D3599">
            <v>0</v>
          </cell>
          <cell r="E3599">
            <v>0</v>
          </cell>
          <cell r="F3599">
            <v>3661763</v>
          </cell>
        </row>
        <row r="3600">
          <cell r="A3600">
            <v>63272227</v>
          </cell>
          <cell r="B3600" t="str">
            <v>NELLY MARIA PINO PEINADO</v>
          </cell>
          <cell r="C3600">
            <v>4979006</v>
          </cell>
          <cell r="D3600">
            <v>4979006</v>
          </cell>
          <cell r="E3600">
            <v>0</v>
          </cell>
          <cell r="F3600">
            <v>0</v>
          </cell>
        </row>
        <row r="3601">
          <cell r="A3601">
            <v>63297188</v>
          </cell>
          <cell r="B3601" t="str">
            <v>LEONOR  GELVES BALAGUERA</v>
          </cell>
          <cell r="C3601">
            <v>10754889</v>
          </cell>
          <cell r="D3601">
            <v>10754889</v>
          </cell>
          <cell r="E3601">
            <v>0</v>
          </cell>
          <cell r="F3601">
            <v>0</v>
          </cell>
        </row>
        <row r="3602">
          <cell r="A3602">
            <v>63309844</v>
          </cell>
          <cell r="B3602" t="str">
            <v>ROSALBA  MENDEZ BLANCO</v>
          </cell>
          <cell r="C3602">
            <v>1056044</v>
          </cell>
          <cell r="D3602">
            <v>0</v>
          </cell>
          <cell r="E3602">
            <v>0</v>
          </cell>
          <cell r="F3602">
            <v>1056044</v>
          </cell>
        </row>
        <row r="3603">
          <cell r="A3603">
            <v>63323859</v>
          </cell>
          <cell r="B3603" t="str">
            <v>YANETH ELISA CARDENAS GONZALEZ</v>
          </cell>
          <cell r="C3603">
            <v>4979006</v>
          </cell>
          <cell r="D3603">
            <v>4979006</v>
          </cell>
          <cell r="E3603">
            <v>0</v>
          </cell>
          <cell r="F3603">
            <v>0</v>
          </cell>
        </row>
        <row r="3604">
          <cell r="A3604">
            <v>63331387</v>
          </cell>
          <cell r="B3604" t="str">
            <v>JULIA MARIA MONTAÑEZ LIZCANO</v>
          </cell>
          <cell r="C3604">
            <v>10754889</v>
          </cell>
          <cell r="D3604">
            <v>10754889</v>
          </cell>
          <cell r="E3604">
            <v>0</v>
          </cell>
          <cell r="F3604">
            <v>0</v>
          </cell>
        </row>
        <row r="3605">
          <cell r="A3605">
            <v>63333687</v>
          </cell>
          <cell r="B3605" t="str">
            <v>ANA ISABEL DULCEY HERNANDEZ</v>
          </cell>
          <cell r="C3605">
            <v>10754889</v>
          </cell>
          <cell r="D3605">
            <v>10754889</v>
          </cell>
          <cell r="E3605">
            <v>0</v>
          </cell>
          <cell r="F3605">
            <v>0</v>
          </cell>
        </row>
        <row r="3606">
          <cell r="A3606">
            <v>63336516</v>
          </cell>
          <cell r="B3606" t="str">
            <v>ANGELA ADRIANA JARAMILLO SANABRIA</v>
          </cell>
          <cell r="C3606">
            <v>10754889</v>
          </cell>
          <cell r="D3606">
            <v>10754889</v>
          </cell>
          <cell r="E3606">
            <v>0</v>
          </cell>
          <cell r="F3606">
            <v>0</v>
          </cell>
        </row>
        <row r="3607">
          <cell r="A3607">
            <v>63338980</v>
          </cell>
          <cell r="B3607" t="str">
            <v>MARTHA CECILIA RAMIREZ PINTO</v>
          </cell>
          <cell r="C3607">
            <v>11958662</v>
          </cell>
          <cell r="D3607">
            <v>11958662</v>
          </cell>
          <cell r="E3607">
            <v>0</v>
          </cell>
          <cell r="F3607">
            <v>0</v>
          </cell>
        </row>
        <row r="3608">
          <cell r="A3608">
            <v>63390210</v>
          </cell>
          <cell r="B3608" t="str">
            <v>MARIA CONSUELO BURGOS CASTELLANOS</v>
          </cell>
          <cell r="C3608">
            <v>7606948</v>
          </cell>
          <cell r="D3608">
            <v>0</v>
          </cell>
          <cell r="E3608">
            <v>0</v>
          </cell>
          <cell r="F3608">
            <v>7606948</v>
          </cell>
        </row>
        <row r="3609">
          <cell r="A3609">
            <v>63391729</v>
          </cell>
          <cell r="B3609" t="str">
            <v>MARTHA ISABEL VILLAMIZAR HERNANDEZ</v>
          </cell>
          <cell r="C3609">
            <v>11958662</v>
          </cell>
          <cell r="D3609">
            <v>11958662</v>
          </cell>
          <cell r="E3609">
            <v>0</v>
          </cell>
          <cell r="F3609">
            <v>0</v>
          </cell>
        </row>
        <row r="3610">
          <cell r="A3610">
            <v>63391818</v>
          </cell>
          <cell r="B3610" t="str">
            <v>LUZ MILA CRUZ SUAREZ</v>
          </cell>
          <cell r="C3610">
            <v>3803474</v>
          </cell>
          <cell r="D3610">
            <v>3803474</v>
          </cell>
          <cell r="E3610">
            <v>0</v>
          </cell>
          <cell r="F3610">
            <v>0</v>
          </cell>
        </row>
        <row r="3611">
          <cell r="A3611">
            <v>63393523</v>
          </cell>
          <cell r="B3611" t="str">
            <v>LUDY MARLENE VARGAS CONDE</v>
          </cell>
          <cell r="C3611">
            <v>11958662</v>
          </cell>
          <cell r="D3611">
            <v>11958662</v>
          </cell>
          <cell r="E3611">
            <v>0</v>
          </cell>
          <cell r="F3611">
            <v>0</v>
          </cell>
        </row>
        <row r="3612">
          <cell r="A3612">
            <v>63478134</v>
          </cell>
          <cell r="B3612" t="str">
            <v>NORA ROCIO MARTINEZ BLANCO</v>
          </cell>
          <cell r="C3612">
            <v>4979006</v>
          </cell>
          <cell r="D3612">
            <v>4979006</v>
          </cell>
          <cell r="E3612">
            <v>0</v>
          </cell>
          <cell r="F3612">
            <v>0</v>
          </cell>
        </row>
        <row r="3613">
          <cell r="A3613">
            <v>63481122</v>
          </cell>
          <cell r="B3613" t="str">
            <v>SANDRA ISABEL ORTIZ GUARIN</v>
          </cell>
          <cell r="C3613">
            <v>1607391</v>
          </cell>
          <cell r="D3613">
            <v>1607391</v>
          </cell>
          <cell r="E3613">
            <v>0</v>
          </cell>
          <cell r="F3613">
            <v>0</v>
          </cell>
        </row>
        <row r="3614">
          <cell r="A3614">
            <v>63485260</v>
          </cell>
          <cell r="B3614" t="str">
            <v>MARIELA  PINEDA ARDILA</v>
          </cell>
          <cell r="C3614">
            <v>4979006</v>
          </cell>
          <cell r="D3614">
            <v>4979006</v>
          </cell>
          <cell r="E3614">
            <v>0</v>
          </cell>
          <cell r="F3614">
            <v>0</v>
          </cell>
        </row>
        <row r="3615">
          <cell r="A3615">
            <v>63494124</v>
          </cell>
          <cell r="B3615" t="str">
            <v>SANDRA LENNY FLOREZ CASTELLANOS</v>
          </cell>
          <cell r="C3615">
            <v>7700288</v>
          </cell>
          <cell r="D3615">
            <v>0</v>
          </cell>
          <cell r="E3615">
            <v>0</v>
          </cell>
          <cell r="F3615">
            <v>7700288</v>
          </cell>
        </row>
        <row r="3616">
          <cell r="A3616">
            <v>63505851</v>
          </cell>
          <cell r="B3616" t="str">
            <v>ANA ISABEL ORDOÑEZ PARADA</v>
          </cell>
          <cell r="C3616">
            <v>4979006</v>
          </cell>
          <cell r="D3616">
            <v>0</v>
          </cell>
          <cell r="E3616">
            <v>0</v>
          </cell>
          <cell r="F3616">
            <v>4979006</v>
          </cell>
        </row>
        <row r="3617">
          <cell r="A3617">
            <v>63537669</v>
          </cell>
          <cell r="B3617" t="str">
            <v>JULIETH MARINA TRUJILLO NIÑO</v>
          </cell>
          <cell r="C3617">
            <v>4979006</v>
          </cell>
          <cell r="D3617">
            <v>4979006</v>
          </cell>
          <cell r="E3617">
            <v>0</v>
          </cell>
          <cell r="F3617">
            <v>0</v>
          </cell>
        </row>
        <row r="3618">
          <cell r="A3618">
            <v>65456321</v>
          </cell>
          <cell r="B3618" t="str">
            <v>CORNELIO GERMAN TOBAR IGUA</v>
          </cell>
          <cell r="C3618">
            <v>1831201</v>
          </cell>
          <cell r="D3618">
            <v>1831201</v>
          </cell>
          <cell r="E3618">
            <v>0</v>
          </cell>
          <cell r="F3618">
            <v>0</v>
          </cell>
        </row>
        <row r="3619">
          <cell r="A3619">
            <v>46367790</v>
          </cell>
          <cell r="B3619" t="str">
            <v>MARIA STELLA CHAPARRO DIAZ</v>
          </cell>
          <cell r="C3619">
            <v>3803474</v>
          </cell>
          <cell r="D3619">
            <v>0</v>
          </cell>
          <cell r="E3619">
            <v>0</v>
          </cell>
          <cell r="F3619">
            <v>3803474</v>
          </cell>
        </row>
        <row r="3620">
          <cell r="A3620">
            <v>49733716</v>
          </cell>
          <cell r="B3620" t="str">
            <v>INES MARIA ARROYO ARIAS</v>
          </cell>
          <cell r="C3620">
            <v>10754889</v>
          </cell>
          <cell r="D3620">
            <v>10754889</v>
          </cell>
          <cell r="E3620">
            <v>0</v>
          </cell>
          <cell r="F3620">
            <v>0</v>
          </cell>
        </row>
        <row r="3621">
          <cell r="A3621">
            <v>49741055</v>
          </cell>
          <cell r="B3621" t="str">
            <v>MARISOL  PISCIOTTI AVILES</v>
          </cell>
          <cell r="C3621">
            <v>62050950</v>
          </cell>
          <cell r="D3621">
            <v>9023611.4299999997</v>
          </cell>
          <cell r="E3621">
            <v>195176461.43000001</v>
          </cell>
          <cell r="F3621">
            <v>248203800</v>
          </cell>
        </row>
        <row r="3622">
          <cell r="A3622">
            <v>51600321</v>
          </cell>
          <cell r="B3622" t="str">
            <v>NANCY  CARDENAS LOPEZ</v>
          </cell>
          <cell r="C3622">
            <v>1794412</v>
          </cell>
          <cell r="D3622">
            <v>0</v>
          </cell>
          <cell r="E3622">
            <v>0</v>
          </cell>
          <cell r="F3622">
            <v>1794412</v>
          </cell>
        </row>
        <row r="3623">
          <cell r="A3623">
            <v>60328570</v>
          </cell>
          <cell r="B3623" t="str">
            <v>MIRIAM CONSUELO SALAZAR LEAL</v>
          </cell>
          <cell r="C3623">
            <v>23917324</v>
          </cell>
          <cell r="D3623">
            <v>23917324</v>
          </cell>
          <cell r="E3623">
            <v>0</v>
          </cell>
          <cell r="F3623">
            <v>0</v>
          </cell>
        </row>
        <row r="3624">
          <cell r="A3624">
            <v>60369090</v>
          </cell>
          <cell r="B3624" t="str">
            <v>YAJAIRA HERMINIA CALDERON REYES</v>
          </cell>
          <cell r="C3624">
            <v>10754889</v>
          </cell>
          <cell r="D3624">
            <v>10754889</v>
          </cell>
          <cell r="E3624">
            <v>0</v>
          </cell>
          <cell r="F3624">
            <v>0</v>
          </cell>
        </row>
        <row r="3625">
          <cell r="A3625">
            <v>60444309</v>
          </cell>
          <cell r="B3625" t="str">
            <v>YINA PAOLA VEGA MEDINA</v>
          </cell>
          <cell r="C3625">
            <v>2126634</v>
          </cell>
          <cell r="D3625">
            <v>2126634</v>
          </cell>
          <cell r="E3625">
            <v>0</v>
          </cell>
          <cell r="F3625">
            <v>0</v>
          </cell>
        </row>
        <row r="3626">
          <cell r="A3626">
            <v>5169159</v>
          </cell>
          <cell r="B3626" t="str">
            <v>EMIRO JOSE BOLAÑO MENDOZA</v>
          </cell>
          <cell r="C3626">
            <v>0</v>
          </cell>
          <cell r="D3626">
            <v>0</v>
          </cell>
          <cell r="E3626">
            <v>124101900</v>
          </cell>
          <cell r="F3626">
            <v>124101900</v>
          </cell>
        </row>
        <row r="3627">
          <cell r="A3627">
            <v>6755373</v>
          </cell>
          <cell r="B3627" t="str">
            <v>HUMBERTO ANTONIO MUÑOZ RODRIGUEZ</v>
          </cell>
          <cell r="C3627">
            <v>0</v>
          </cell>
          <cell r="D3627">
            <v>3661763</v>
          </cell>
          <cell r="E3627">
            <v>3661763</v>
          </cell>
          <cell r="F3627">
            <v>0</v>
          </cell>
        </row>
        <row r="3628">
          <cell r="A3628">
            <v>7175966</v>
          </cell>
          <cell r="B3628" t="str">
            <v>JUAN PABLO MOLANO AVILA</v>
          </cell>
          <cell r="C3628">
            <v>0</v>
          </cell>
          <cell r="D3628">
            <v>4351378</v>
          </cell>
          <cell r="E3628">
            <v>4351378</v>
          </cell>
          <cell r="F3628">
            <v>0</v>
          </cell>
        </row>
        <row r="3629">
          <cell r="A3629">
            <v>12435664</v>
          </cell>
          <cell r="B3629" t="str">
            <v>LUIS ALFONSO ARIZA SALINAS</v>
          </cell>
          <cell r="C3629">
            <v>0</v>
          </cell>
          <cell r="D3629">
            <v>0</v>
          </cell>
          <cell r="E3629">
            <v>62050950</v>
          </cell>
          <cell r="F3629">
            <v>62050950</v>
          </cell>
        </row>
        <row r="3630">
          <cell r="A3630">
            <v>12446885</v>
          </cell>
          <cell r="B3630" t="str">
            <v>JUAN CARLOS BORRERO PADILLA</v>
          </cell>
          <cell r="C3630">
            <v>0</v>
          </cell>
          <cell r="D3630">
            <v>0</v>
          </cell>
          <cell r="E3630">
            <v>124101900</v>
          </cell>
          <cell r="F3630">
            <v>124101900</v>
          </cell>
        </row>
        <row r="3631">
          <cell r="A3631">
            <v>12502647</v>
          </cell>
          <cell r="B3631" t="str">
            <v>PABLO  AGUIRRE JIMENEZ</v>
          </cell>
          <cell r="C3631">
            <v>0</v>
          </cell>
          <cell r="D3631">
            <v>62050950</v>
          </cell>
          <cell r="E3631">
            <v>62050950</v>
          </cell>
          <cell r="F3631">
            <v>0</v>
          </cell>
        </row>
        <row r="3632">
          <cell r="A3632">
            <v>12502799</v>
          </cell>
          <cell r="B3632" t="str">
            <v>ISNALDO JAVIER LUNA MIER</v>
          </cell>
          <cell r="C3632">
            <v>0</v>
          </cell>
          <cell r="D3632">
            <v>0</v>
          </cell>
          <cell r="E3632">
            <v>62050950</v>
          </cell>
          <cell r="F3632">
            <v>62050950</v>
          </cell>
        </row>
        <row r="3633">
          <cell r="A3633">
            <v>13352073</v>
          </cell>
          <cell r="B3633" t="str">
            <v>JOSE DEL CARMEN DELGADO LIZARAZO</v>
          </cell>
          <cell r="C3633">
            <v>0</v>
          </cell>
          <cell r="D3633">
            <v>0</v>
          </cell>
          <cell r="E3633">
            <v>14250078</v>
          </cell>
          <cell r="F3633">
            <v>14250078</v>
          </cell>
        </row>
        <row r="3634">
          <cell r="A3634">
            <v>17825905</v>
          </cell>
          <cell r="B3634" t="str">
            <v>ROSENDO ENRIQUE PALMAR BAROSA</v>
          </cell>
          <cell r="C3634">
            <v>0</v>
          </cell>
          <cell r="D3634">
            <v>0</v>
          </cell>
          <cell r="E3634">
            <v>62050950</v>
          </cell>
          <cell r="F3634">
            <v>62050950</v>
          </cell>
        </row>
        <row r="3635">
          <cell r="A3635">
            <v>17827569</v>
          </cell>
          <cell r="B3635" t="str">
            <v>LEON SIMON MENDOZA VANEGAS</v>
          </cell>
          <cell r="C3635">
            <v>0</v>
          </cell>
          <cell r="D3635">
            <v>0</v>
          </cell>
          <cell r="E3635">
            <v>62050950</v>
          </cell>
          <cell r="F3635">
            <v>62050950</v>
          </cell>
        </row>
        <row r="3636">
          <cell r="A3636">
            <v>17973406</v>
          </cell>
          <cell r="B3636" t="str">
            <v>LUIS RAMON AMAYA MARTINEZ</v>
          </cell>
          <cell r="C3636">
            <v>0</v>
          </cell>
          <cell r="D3636">
            <v>0</v>
          </cell>
          <cell r="E3636">
            <v>124101900</v>
          </cell>
          <cell r="F3636">
            <v>124101900</v>
          </cell>
        </row>
        <row r="3637">
          <cell r="A3637">
            <v>21619673</v>
          </cell>
          <cell r="B3637" t="str">
            <v>LUZ AMPARO CORRALES MONSALVE</v>
          </cell>
          <cell r="C3637">
            <v>0</v>
          </cell>
          <cell r="D3637">
            <v>3519704</v>
          </cell>
          <cell r="E3637">
            <v>3519704</v>
          </cell>
          <cell r="F3637">
            <v>0</v>
          </cell>
        </row>
        <row r="3638">
          <cell r="A3638">
            <v>23494264</v>
          </cell>
          <cell r="B3638" t="str">
            <v>GLORIA UBALDINA OVIEDO PARRA</v>
          </cell>
          <cell r="C3638">
            <v>0</v>
          </cell>
          <cell r="D3638">
            <v>2027841</v>
          </cell>
          <cell r="E3638">
            <v>2027841</v>
          </cell>
          <cell r="F3638">
            <v>0</v>
          </cell>
        </row>
        <row r="3639">
          <cell r="A3639">
            <v>23780029</v>
          </cell>
          <cell r="B3639" t="str">
            <v>ANA JULIA JAIMES RUEDA</v>
          </cell>
          <cell r="C3639">
            <v>0</v>
          </cell>
          <cell r="D3639">
            <v>3803474</v>
          </cell>
          <cell r="E3639">
            <v>3803474</v>
          </cell>
          <cell r="F3639">
            <v>0</v>
          </cell>
        </row>
        <row r="3640">
          <cell r="A3640">
            <v>25269897</v>
          </cell>
          <cell r="B3640" t="str">
            <v>RUBIELA  ZAMBRANO DE HERRERA</v>
          </cell>
          <cell r="C3640">
            <v>0</v>
          </cell>
          <cell r="D3640">
            <v>1647538</v>
          </cell>
          <cell r="E3640">
            <v>1647538</v>
          </cell>
          <cell r="F3640">
            <v>0</v>
          </cell>
        </row>
        <row r="3641">
          <cell r="A3641">
            <v>26477726</v>
          </cell>
          <cell r="B3641" t="str">
            <v xml:space="preserve">PATRICIA  SANCHEZ </v>
          </cell>
          <cell r="C3641">
            <v>0</v>
          </cell>
          <cell r="D3641">
            <v>3661943</v>
          </cell>
          <cell r="E3641">
            <v>3661943</v>
          </cell>
          <cell r="F3641">
            <v>0</v>
          </cell>
        </row>
        <row r="3642">
          <cell r="A3642">
            <v>26863987</v>
          </cell>
          <cell r="B3642" t="str">
            <v>DOLEIMA  CHACON MENESES</v>
          </cell>
          <cell r="C3642">
            <v>0</v>
          </cell>
          <cell r="D3642">
            <v>0</v>
          </cell>
          <cell r="E3642">
            <v>62050950</v>
          </cell>
          <cell r="F3642">
            <v>62050950</v>
          </cell>
        </row>
        <row r="3643">
          <cell r="A3643">
            <v>26870764</v>
          </cell>
          <cell r="B3643" t="str">
            <v>ELIZABETH  NIEVES GONZALEZ</v>
          </cell>
          <cell r="C3643">
            <v>0</v>
          </cell>
          <cell r="D3643">
            <v>0</v>
          </cell>
          <cell r="E3643">
            <v>62050950</v>
          </cell>
          <cell r="F3643">
            <v>62050950</v>
          </cell>
        </row>
        <row r="3644">
          <cell r="A3644">
            <v>26876346</v>
          </cell>
          <cell r="B3644" t="str">
            <v>ELEIDA JOSEFINA MUEGUEZ IGLESIA</v>
          </cell>
          <cell r="C3644">
            <v>0</v>
          </cell>
          <cell r="D3644">
            <v>0</v>
          </cell>
          <cell r="E3644">
            <v>62050950</v>
          </cell>
          <cell r="F3644">
            <v>62050950</v>
          </cell>
        </row>
        <row r="3645">
          <cell r="A3645">
            <v>26984204</v>
          </cell>
          <cell r="B3645" t="str">
            <v>MIRALBA FRANCISCA MEDINA SOTO</v>
          </cell>
          <cell r="C3645">
            <v>0</v>
          </cell>
          <cell r="D3645">
            <v>0</v>
          </cell>
          <cell r="E3645">
            <v>62050950</v>
          </cell>
          <cell r="F3645">
            <v>62050950</v>
          </cell>
        </row>
        <row r="3646">
          <cell r="A3646">
            <v>26985206</v>
          </cell>
          <cell r="B3646" t="str">
            <v>CLARA ELENA CARRILLO BONILLA</v>
          </cell>
          <cell r="C3646">
            <v>0</v>
          </cell>
          <cell r="D3646">
            <v>0</v>
          </cell>
          <cell r="E3646">
            <v>62050950</v>
          </cell>
          <cell r="F3646">
            <v>62050950</v>
          </cell>
        </row>
        <row r="3647">
          <cell r="A3647">
            <v>26985330</v>
          </cell>
          <cell r="B3647" t="str">
            <v>NEIRA LUZ FONTALVO MATHA</v>
          </cell>
          <cell r="C3647">
            <v>0</v>
          </cell>
          <cell r="D3647">
            <v>0</v>
          </cell>
          <cell r="E3647">
            <v>62050950</v>
          </cell>
          <cell r="F3647">
            <v>62050950</v>
          </cell>
        </row>
        <row r="3648">
          <cell r="A3648">
            <v>26985936</v>
          </cell>
          <cell r="B3648" t="str">
            <v>ERIKA PATIRICIA SOLANO RAMIREZ</v>
          </cell>
          <cell r="C3648">
            <v>0</v>
          </cell>
          <cell r="D3648">
            <v>0</v>
          </cell>
          <cell r="E3648">
            <v>62050950</v>
          </cell>
          <cell r="F3648">
            <v>62050950</v>
          </cell>
        </row>
        <row r="3649">
          <cell r="A3649">
            <v>26987185</v>
          </cell>
          <cell r="B3649" t="str">
            <v>YEDITH CECILIA SALTEREN BRITO</v>
          </cell>
          <cell r="C3649">
            <v>0</v>
          </cell>
          <cell r="D3649">
            <v>0</v>
          </cell>
          <cell r="E3649">
            <v>62050950</v>
          </cell>
          <cell r="F3649">
            <v>62050950</v>
          </cell>
        </row>
        <row r="3650">
          <cell r="A3650">
            <v>26987541</v>
          </cell>
          <cell r="B3650" t="str">
            <v>ERIKA ANDREA NARVAEZ GUERRERO</v>
          </cell>
          <cell r="C3650">
            <v>0</v>
          </cell>
          <cell r="D3650">
            <v>0</v>
          </cell>
          <cell r="E3650">
            <v>62050950</v>
          </cell>
          <cell r="F3650">
            <v>62050950</v>
          </cell>
        </row>
        <row r="3651">
          <cell r="A3651">
            <v>26989194</v>
          </cell>
          <cell r="B3651" t="str">
            <v>MARTINA CAROLINA ROMERO GAMEZ</v>
          </cell>
          <cell r="C3651">
            <v>0</v>
          </cell>
          <cell r="D3651">
            <v>62050950</v>
          </cell>
          <cell r="E3651">
            <v>62050950</v>
          </cell>
          <cell r="F3651">
            <v>0</v>
          </cell>
        </row>
        <row r="3652">
          <cell r="A3652">
            <v>26989407</v>
          </cell>
          <cell r="B3652" t="str">
            <v>ANGELICA MARIA PUCHE AGUIRRE</v>
          </cell>
          <cell r="C3652">
            <v>0</v>
          </cell>
          <cell r="D3652">
            <v>0</v>
          </cell>
          <cell r="E3652">
            <v>62050950</v>
          </cell>
          <cell r="F3652">
            <v>62050950</v>
          </cell>
        </row>
        <row r="3653">
          <cell r="A3653">
            <v>26995413</v>
          </cell>
          <cell r="B3653" t="str">
            <v>NANCY MARIA MARTINEZ SOCARRAS</v>
          </cell>
          <cell r="C3653">
            <v>0</v>
          </cell>
          <cell r="D3653">
            <v>0</v>
          </cell>
          <cell r="E3653">
            <v>62050950</v>
          </cell>
          <cell r="F3653">
            <v>62050950</v>
          </cell>
        </row>
        <row r="3654">
          <cell r="A3654">
            <v>26998828</v>
          </cell>
          <cell r="B3654" t="str">
            <v>MARIA ANGELA ROJAS BROCHERO</v>
          </cell>
          <cell r="C3654">
            <v>0</v>
          </cell>
          <cell r="D3654">
            <v>0</v>
          </cell>
          <cell r="E3654">
            <v>62050950</v>
          </cell>
          <cell r="F3654">
            <v>62050950</v>
          </cell>
        </row>
        <row r="3655">
          <cell r="A3655">
            <v>27002339</v>
          </cell>
          <cell r="B3655" t="str">
            <v>GALA CECILIA DAZA CATAÑO</v>
          </cell>
          <cell r="C3655">
            <v>0</v>
          </cell>
          <cell r="D3655">
            <v>0</v>
          </cell>
          <cell r="E3655">
            <v>186152850</v>
          </cell>
          <cell r="F3655">
            <v>186152850</v>
          </cell>
        </row>
        <row r="3656">
          <cell r="A3656">
            <v>27003357</v>
          </cell>
          <cell r="B3656" t="str">
            <v>LUZ NIBIA ROMERO ALVAREZ</v>
          </cell>
          <cell r="C3656">
            <v>0</v>
          </cell>
          <cell r="D3656">
            <v>62050950</v>
          </cell>
          <cell r="E3656">
            <v>186152850</v>
          </cell>
          <cell r="F3656">
            <v>124101900</v>
          </cell>
        </row>
        <row r="3657">
          <cell r="A3657">
            <v>27003441</v>
          </cell>
          <cell r="B3657" t="str">
            <v>ROSALBA  DURAN PLATA</v>
          </cell>
          <cell r="C3657">
            <v>0</v>
          </cell>
          <cell r="D3657">
            <v>0</v>
          </cell>
          <cell r="E3657">
            <v>62050950</v>
          </cell>
          <cell r="F3657">
            <v>62050950</v>
          </cell>
        </row>
        <row r="3658">
          <cell r="A3658">
            <v>27004595</v>
          </cell>
          <cell r="B3658" t="str">
            <v>LILIANA LUCILA DE LA MILAGROSA PELAEZ MOLINA</v>
          </cell>
          <cell r="C3658">
            <v>0</v>
          </cell>
          <cell r="D3658">
            <v>0</v>
          </cell>
          <cell r="E3658">
            <v>62050950</v>
          </cell>
          <cell r="F3658">
            <v>62050950</v>
          </cell>
        </row>
        <row r="3659">
          <cell r="A3659">
            <v>27008374</v>
          </cell>
          <cell r="B3659" t="str">
            <v xml:space="preserve">ATENAIDA MARIA NIEVES </v>
          </cell>
          <cell r="C3659">
            <v>0</v>
          </cell>
          <cell r="D3659">
            <v>0</v>
          </cell>
          <cell r="E3659">
            <v>124101900</v>
          </cell>
          <cell r="F3659">
            <v>124101900</v>
          </cell>
        </row>
        <row r="3660">
          <cell r="A3660">
            <v>27014223</v>
          </cell>
          <cell r="B3660" t="str">
            <v>LOURDES DOLORES CALERO RAMIREZ</v>
          </cell>
          <cell r="C3660">
            <v>0</v>
          </cell>
          <cell r="D3660">
            <v>0</v>
          </cell>
          <cell r="E3660">
            <v>62050950</v>
          </cell>
          <cell r="F3660">
            <v>62050950</v>
          </cell>
        </row>
        <row r="3661">
          <cell r="A3661">
            <v>27014260</v>
          </cell>
          <cell r="B3661" t="str">
            <v>NORIS MERCEDES CALERO RAMIREZ</v>
          </cell>
          <cell r="C3661">
            <v>0</v>
          </cell>
          <cell r="D3661">
            <v>0</v>
          </cell>
          <cell r="E3661">
            <v>62050950</v>
          </cell>
          <cell r="F3661">
            <v>62050950</v>
          </cell>
        </row>
        <row r="3662">
          <cell r="A3662">
            <v>27014835</v>
          </cell>
          <cell r="B3662" t="str">
            <v>NILVIA ESTHER QUINTERO DIAZ</v>
          </cell>
          <cell r="C3662">
            <v>0</v>
          </cell>
          <cell r="D3662">
            <v>0</v>
          </cell>
          <cell r="E3662">
            <v>62050950</v>
          </cell>
          <cell r="F3662">
            <v>62050950</v>
          </cell>
        </row>
        <row r="3663">
          <cell r="A3663">
            <v>27015324</v>
          </cell>
          <cell r="B3663" t="str">
            <v>ROSA JULIANA NUÑEZ PEÑALOZA</v>
          </cell>
          <cell r="C3663">
            <v>0</v>
          </cell>
          <cell r="D3663">
            <v>0</v>
          </cell>
          <cell r="E3663">
            <v>62050950</v>
          </cell>
          <cell r="F3663">
            <v>62050950</v>
          </cell>
        </row>
        <row r="3664">
          <cell r="A3664">
            <v>27015703</v>
          </cell>
          <cell r="B3664" t="str">
            <v>BELINDA LEONOR DANGOND BRUGES</v>
          </cell>
          <cell r="C3664">
            <v>0</v>
          </cell>
          <cell r="D3664">
            <v>0</v>
          </cell>
          <cell r="E3664">
            <v>62050950</v>
          </cell>
          <cell r="F3664">
            <v>62050950</v>
          </cell>
        </row>
        <row r="3665">
          <cell r="A3665">
            <v>27015706</v>
          </cell>
          <cell r="B3665" t="str">
            <v>MELBA  ACOSTA MENDOZA</v>
          </cell>
          <cell r="C3665">
            <v>0</v>
          </cell>
          <cell r="D3665">
            <v>0</v>
          </cell>
          <cell r="E3665">
            <v>186152850</v>
          </cell>
          <cell r="F3665">
            <v>186152850</v>
          </cell>
        </row>
        <row r="3666">
          <cell r="A3666">
            <v>27015727</v>
          </cell>
          <cell r="B3666" t="str">
            <v>BETTY TOMASA DANGOND BRUGES</v>
          </cell>
          <cell r="C3666">
            <v>0</v>
          </cell>
          <cell r="D3666">
            <v>0</v>
          </cell>
          <cell r="E3666">
            <v>62050950</v>
          </cell>
          <cell r="F3666">
            <v>62050950</v>
          </cell>
        </row>
        <row r="3667">
          <cell r="A3667">
            <v>27015970</v>
          </cell>
          <cell r="B3667" t="str">
            <v>DIANA LUZ RUMBO LACOUTURE</v>
          </cell>
          <cell r="C3667">
            <v>0</v>
          </cell>
          <cell r="D3667">
            <v>62050950</v>
          </cell>
          <cell r="E3667">
            <v>124101900</v>
          </cell>
          <cell r="F3667">
            <v>62050950</v>
          </cell>
        </row>
        <row r="3668">
          <cell r="A3668">
            <v>32742713</v>
          </cell>
          <cell r="B3668" t="str">
            <v>DANYS DEL CARMEN PALOMINO MARTINEZ</v>
          </cell>
          <cell r="C3668">
            <v>0</v>
          </cell>
          <cell r="D3668">
            <v>0</v>
          </cell>
          <cell r="E3668">
            <v>124101900</v>
          </cell>
          <cell r="F3668">
            <v>124101900</v>
          </cell>
        </row>
        <row r="3669">
          <cell r="A3669">
            <v>36169448</v>
          </cell>
          <cell r="B3669" t="str">
            <v>MARIA LOURDES GALINDO HERNANDEZ</v>
          </cell>
          <cell r="C3669">
            <v>0</v>
          </cell>
          <cell r="D3669">
            <v>4935199</v>
          </cell>
          <cell r="E3669">
            <v>4935199</v>
          </cell>
          <cell r="F3669">
            <v>0</v>
          </cell>
        </row>
        <row r="3670">
          <cell r="A3670">
            <v>36281135</v>
          </cell>
          <cell r="B3670" t="str">
            <v>MERCEDES  BARRERA CASTAÑO</v>
          </cell>
          <cell r="C3670">
            <v>0</v>
          </cell>
          <cell r="D3670">
            <v>0</v>
          </cell>
          <cell r="E3670">
            <v>3661943</v>
          </cell>
          <cell r="F3670">
            <v>3661943</v>
          </cell>
        </row>
        <row r="3671">
          <cell r="A3671">
            <v>36480080</v>
          </cell>
          <cell r="B3671" t="str">
            <v>ADALCY BEATRIZ MARTINEZ BANQUET</v>
          </cell>
          <cell r="C3671">
            <v>0</v>
          </cell>
          <cell r="D3671">
            <v>0</v>
          </cell>
          <cell r="E3671">
            <v>62050950</v>
          </cell>
          <cell r="F3671">
            <v>62050950</v>
          </cell>
        </row>
        <row r="3672">
          <cell r="A3672">
            <v>36490711</v>
          </cell>
          <cell r="B3672" t="str">
            <v>MARIA MARGARITA RAMOS FRAGOSO</v>
          </cell>
          <cell r="C3672">
            <v>0</v>
          </cell>
          <cell r="D3672">
            <v>0</v>
          </cell>
          <cell r="E3672">
            <v>124101900</v>
          </cell>
          <cell r="F3672">
            <v>124101900</v>
          </cell>
        </row>
        <row r="3673">
          <cell r="A3673">
            <v>36496571</v>
          </cell>
          <cell r="B3673" t="str">
            <v>KELY JOHANA PORTILLO ANTELIZ</v>
          </cell>
          <cell r="C3673">
            <v>0</v>
          </cell>
          <cell r="D3673">
            <v>62050950</v>
          </cell>
          <cell r="E3673">
            <v>62050950</v>
          </cell>
          <cell r="F3673">
            <v>0</v>
          </cell>
        </row>
        <row r="3674">
          <cell r="A3674">
            <v>36502758</v>
          </cell>
          <cell r="B3674" t="str">
            <v>MARLENY  MARTINEZ ASCANIO</v>
          </cell>
          <cell r="C3674">
            <v>0</v>
          </cell>
          <cell r="D3674">
            <v>0</v>
          </cell>
          <cell r="E3674">
            <v>62050950</v>
          </cell>
          <cell r="F3674">
            <v>62050950</v>
          </cell>
        </row>
        <row r="3675">
          <cell r="A3675">
            <v>36516462</v>
          </cell>
          <cell r="B3675" t="str">
            <v xml:space="preserve">ROSA EDITH CHONA </v>
          </cell>
          <cell r="C3675">
            <v>0</v>
          </cell>
          <cell r="D3675">
            <v>0</v>
          </cell>
          <cell r="E3675">
            <v>248203800</v>
          </cell>
          <cell r="F3675">
            <v>248203800</v>
          </cell>
        </row>
        <row r="3676">
          <cell r="A3676">
            <v>36516972</v>
          </cell>
          <cell r="B3676" t="str">
            <v>JACQUELINE  SANCHEZ MORON</v>
          </cell>
          <cell r="C3676">
            <v>0</v>
          </cell>
          <cell r="D3676">
            <v>0</v>
          </cell>
          <cell r="E3676">
            <v>62050950</v>
          </cell>
          <cell r="F3676">
            <v>62050950</v>
          </cell>
        </row>
        <row r="3677">
          <cell r="A3677">
            <v>36550266</v>
          </cell>
          <cell r="B3677" t="str">
            <v>CARMEN ALICIA HERNANDEZ OROZCO</v>
          </cell>
          <cell r="C3677">
            <v>0</v>
          </cell>
          <cell r="D3677">
            <v>0</v>
          </cell>
          <cell r="E3677">
            <v>62050950</v>
          </cell>
          <cell r="F3677">
            <v>62050950</v>
          </cell>
        </row>
        <row r="3678">
          <cell r="A3678">
            <v>37235267</v>
          </cell>
          <cell r="B3678" t="str">
            <v>ISABEL TERESA BOHORQUEZ CAICEDO</v>
          </cell>
          <cell r="C3678">
            <v>0</v>
          </cell>
          <cell r="D3678">
            <v>0</v>
          </cell>
          <cell r="E3678">
            <v>5612521</v>
          </cell>
          <cell r="F3678">
            <v>5612521</v>
          </cell>
        </row>
        <row r="3679">
          <cell r="A3679">
            <v>37748326</v>
          </cell>
          <cell r="B3679" t="str">
            <v>MARIA ALEJANDRA BAEZA BENAVIDES</v>
          </cell>
          <cell r="C3679">
            <v>0</v>
          </cell>
          <cell r="D3679">
            <v>62050950</v>
          </cell>
          <cell r="E3679">
            <v>62050950</v>
          </cell>
          <cell r="F3679">
            <v>0</v>
          </cell>
        </row>
        <row r="3680">
          <cell r="A3680">
            <v>39462119</v>
          </cell>
          <cell r="B3680" t="str">
            <v>MERLYS ISABEL CHINCHIA MORON</v>
          </cell>
          <cell r="C3680">
            <v>0</v>
          </cell>
          <cell r="D3680">
            <v>0</v>
          </cell>
          <cell r="E3680">
            <v>186152850</v>
          </cell>
          <cell r="F3680">
            <v>186152850</v>
          </cell>
        </row>
        <row r="3681">
          <cell r="A3681">
            <v>40027949</v>
          </cell>
          <cell r="B3681" t="str">
            <v>CARMEN ROSA HUERTAS GUARIN</v>
          </cell>
          <cell r="C3681">
            <v>0</v>
          </cell>
          <cell r="D3681">
            <v>2027841</v>
          </cell>
          <cell r="E3681">
            <v>2027841</v>
          </cell>
          <cell r="F3681">
            <v>0</v>
          </cell>
        </row>
        <row r="3682">
          <cell r="A3682">
            <v>40797421</v>
          </cell>
          <cell r="B3682" t="str">
            <v>MARIA EUGENIA FELIZZOLA PINTO</v>
          </cell>
          <cell r="C3682">
            <v>0</v>
          </cell>
          <cell r="D3682">
            <v>0</v>
          </cell>
          <cell r="E3682">
            <v>62050950</v>
          </cell>
          <cell r="F3682">
            <v>62050950</v>
          </cell>
        </row>
        <row r="3683">
          <cell r="A3683">
            <v>40797516</v>
          </cell>
          <cell r="B3683" t="str">
            <v>NORA ESTELA OLIVELLA RODRIGUEZ</v>
          </cell>
          <cell r="C3683">
            <v>0</v>
          </cell>
          <cell r="D3683">
            <v>124101900</v>
          </cell>
          <cell r="E3683">
            <v>124101900</v>
          </cell>
          <cell r="F3683">
            <v>0</v>
          </cell>
        </row>
        <row r="3684">
          <cell r="A3684">
            <v>40797778</v>
          </cell>
          <cell r="B3684" t="str">
            <v>GALICIA  SALINAS CUADRADO</v>
          </cell>
          <cell r="C3684">
            <v>0</v>
          </cell>
          <cell r="D3684">
            <v>0</v>
          </cell>
          <cell r="E3684">
            <v>62050950</v>
          </cell>
          <cell r="F3684">
            <v>62050950</v>
          </cell>
        </row>
        <row r="3685">
          <cell r="A3685">
            <v>40797856</v>
          </cell>
          <cell r="B3685" t="str">
            <v>MARY LUZ GUERRA AMAYA</v>
          </cell>
          <cell r="C3685">
            <v>0</v>
          </cell>
          <cell r="D3685">
            <v>0</v>
          </cell>
          <cell r="E3685">
            <v>124101900</v>
          </cell>
          <cell r="F3685">
            <v>124101900</v>
          </cell>
        </row>
        <row r="3686">
          <cell r="A3686">
            <v>40798183</v>
          </cell>
          <cell r="B3686" t="str">
            <v>MARITZA INES LUQUEZ BOTELLO</v>
          </cell>
          <cell r="C3686">
            <v>0</v>
          </cell>
          <cell r="D3686">
            <v>0</v>
          </cell>
          <cell r="E3686">
            <v>186152850</v>
          </cell>
          <cell r="F3686">
            <v>186152850</v>
          </cell>
        </row>
        <row r="3687">
          <cell r="A3687">
            <v>40798199</v>
          </cell>
          <cell r="B3687" t="str">
            <v>YELENA JOSEFINA SUAREZ NEVAO</v>
          </cell>
          <cell r="C3687">
            <v>0</v>
          </cell>
          <cell r="D3687">
            <v>0</v>
          </cell>
          <cell r="E3687">
            <v>62050950</v>
          </cell>
          <cell r="F3687">
            <v>62050950</v>
          </cell>
        </row>
        <row r="3688">
          <cell r="A3688">
            <v>40798390</v>
          </cell>
          <cell r="B3688" t="str">
            <v>ANA YANSY ALVAREZ TONCEL</v>
          </cell>
          <cell r="C3688">
            <v>0</v>
          </cell>
          <cell r="D3688">
            <v>62050950</v>
          </cell>
          <cell r="E3688">
            <v>62050950</v>
          </cell>
          <cell r="F3688">
            <v>0</v>
          </cell>
        </row>
        <row r="3689">
          <cell r="A3689">
            <v>40798481</v>
          </cell>
          <cell r="B3689" t="str">
            <v>DIANA PATRICIA RAMIREZ RUMBO</v>
          </cell>
          <cell r="C3689">
            <v>0</v>
          </cell>
          <cell r="D3689">
            <v>0</v>
          </cell>
          <cell r="E3689">
            <v>186152850</v>
          </cell>
          <cell r="F3689">
            <v>186152850</v>
          </cell>
        </row>
        <row r="3690">
          <cell r="A3690">
            <v>40798492</v>
          </cell>
          <cell r="B3690" t="str">
            <v xml:space="preserve">MONICA IVON PABON </v>
          </cell>
          <cell r="C3690">
            <v>0</v>
          </cell>
          <cell r="D3690">
            <v>0</v>
          </cell>
          <cell r="E3690">
            <v>62050950</v>
          </cell>
          <cell r="F3690">
            <v>62050950</v>
          </cell>
        </row>
        <row r="3691">
          <cell r="A3691">
            <v>40798517</v>
          </cell>
          <cell r="B3691" t="str">
            <v>ETIENNE LEONOR ARIAS RODRIGUEZ</v>
          </cell>
          <cell r="C3691">
            <v>0</v>
          </cell>
          <cell r="D3691">
            <v>0</v>
          </cell>
          <cell r="E3691">
            <v>186152850</v>
          </cell>
          <cell r="F3691">
            <v>186152850</v>
          </cell>
        </row>
        <row r="3692">
          <cell r="A3692">
            <v>40798574</v>
          </cell>
          <cell r="B3692" t="str">
            <v>YAMILE ESTHER QUINTERO CARRILLO</v>
          </cell>
          <cell r="C3692">
            <v>0</v>
          </cell>
          <cell r="D3692">
            <v>0</v>
          </cell>
          <cell r="E3692">
            <v>62050950</v>
          </cell>
          <cell r="F3692">
            <v>62050950</v>
          </cell>
        </row>
        <row r="3693">
          <cell r="A3693">
            <v>40798686</v>
          </cell>
          <cell r="B3693" t="str">
            <v>DORLIS SOFIA LOPEZ LOPEZ</v>
          </cell>
          <cell r="C3693">
            <v>0</v>
          </cell>
          <cell r="D3693">
            <v>0</v>
          </cell>
          <cell r="E3693">
            <v>310254750</v>
          </cell>
          <cell r="F3693">
            <v>310254750</v>
          </cell>
        </row>
        <row r="3694">
          <cell r="A3694">
            <v>40799194</v>
          </cell>
          <cell r="B3694" t="str">
            <v>XIOMARA  PAREJA MIELES</v>
          </cell>
          <cell r="C3694">
            <v>0</v>
          </cell>
          <cell r="D3694">
            <v>0</v>
          </cell>
          <cell r="E3694">
            <v>62050950</v>
          </cell>
          <cell r="F3694">
            <v>62050950</v>
          </cell>
        </row>
        <row r="3695">
          <cell r="A3695">
            <v>40799329</v>
          </cell>
          <cell r="B3695" t="str">
            <v>DELCY MARIA BRACHO ALVAREZ</v>
          </cell>
          <cell r="C3695">
            <v>0</v>
          </cell>
          <cell r="D3695">
            <v>0</v>
          </cell>
          <cell r="E3695">
            <v>62050950</v>
          </cell>
          <cell r="F3695">
            <v>62050950</v>
          </cell>
        </row>
        <row r="3696">
          <cell r="A3696">
            <v>40799455</v>
          </cell>
          <cell r="B3696" t="str">
            <v>LUZ DARIS PELAEZ NUÑEZ</v>
          </cell>
          <cell r="C3696">
            <v>0</v>
          </cell>
          <cell r="D3696">
            <v>0</v>
          </cell>
          <cell r="E3696">
            <v>248203800</v>
          </cell>
          <cell r="F3696">
            <v>248203800</v>
          </cell>
        </row>
        <row r="3697">
          <cell r="A3697">
            <v>40799459</v>
          </cell>
          <cell r="B3697" t="str">
            <v>LUISA MERCEDES TORRES BERNUY</v>
          </cell>
          <cell r="C3697">
            <v>0</v>
          </cell>
          <cell r="D3697">
            <v>0</v>
          </cell>
          <cell r="E3697">
            <v>62050950</v>
          </cell>
          <cell r="F3697">
            <v>62050950</v>
          </cell>
        </row>
        <row r="3698">
          <cell r="A3698">
            <v>40799583</v>
          </cell>
          <cell r="B3698" t="str">
            <v xml:space="preserve">DIBA ESTHER ROSADO </v>
          </cell>
          <cell r="C3698">
            <v>0</v>
          </cell>
          <cell r="D3698">
            <v>0</v>
          </cell>
          <cell r="E3698">
            <v>62050950</v>
          </cell>
          <cell r="F3698">
            <v>62050950</v>
          </cell>
        </row>
        <row r="3699">
          <cell r="A3699">
            <v>40799712</v>
          </cell>
          <cell r="B3699" t="str">
            <v>ANALBIS MERCEDES SUAREZ SARMIENTO</v>
          </cell>
          <cell r="C3699">
            <v>0</v>
          </cell>
          <cell r="D3699">
            <v>0</v>
          </cell>
          <cell r="E3699">
            <v>124101900</v>
          </cell>
          <cell r="F3699">
            <v>124101900</v>
          </cell>
        </row>
        <row r="3700">
          <cell r="A3700">
            <v>40800575</v>
          </cell>
          <cell r="B3700" t="str">
            <v>ROSARIO ELENA RUMBO MUEGUEZ</v>
          </cell>
          <cell r="C3700">
            <v>0</v>
          </cell>
          <cell r="D3700">
            <v>0</v>
          </cell>
          <cell r="E3700">
            <v>62050950</v>
          </cell>
          <cell r="F3700">
            <v>62050950</v>
          </cell>
        </row>
        <row r="3701">
          <cell r="A3701">
            <v>40800848</v>
          </cell>
          <cell r="B3701" t="str">
            <v>LUISA LEONOR PELAEZ GUERRA</v>
          </cell>
          <cell r="C3701">
            <v>0</v>
          </cell>
          <cell r="D3701">
            <v>0</v>
          </cell>
          <cell r="E3701">
            <v>124101900</v>
          </cell>
          <cell r="F3701">
            <v>124101900</v>
          </cell>
        </row>
        <row r="3702">
          <cell r="A3702">
            <v>40800874</v>
          </cell>
          <cell r="B3702" t="str">
            <v>YADAMIS  BARROS TORRES</v>
          </cell>
          <cell r="C3702">
            <v>0</v>
          </cell>
          <cell r="D3702">
            <v>0</v>
          </cell>
          <cell r="E3702">
            <v>124101900</v>
          </cell>
          <cell r="F3702">
            <v>124101900</v>
          </cell>
        </row>
        <row r="3703">
          <cell r="A3703">
            <v>40801222</v>
          </cell>
          <cell r="B3703" t="str">
            <v>MARLENYS  RAMOS ALVARADO</v>
          </cell>
          <cell r="C3703">
            <v>0</v>
          </cell>
          <cell r="D3703">
            <v>0</v>
          </cell>
          <cell r="E3703">
            <v>62050950</v>
          </cell>
          <cell r="F3703">
            <v>62050950</v>
          </cell>
        </row>
        <row r="3704">
          <cell r="A3704">
            <v>40801357</v>
          </cell>
          <cell r="B3704" t="str">
            <v>VIRGILIA DE LOS REYES SOLANO BROCHERO</v>
          </cell>
          <cell r="C3704">
            <v>0</v>
          </cell>
          <cell r="D3704">
            <v>0</v>
          </cell>
          <cell r="E3704">
            <v>124101900</v>
          </cell>
          <cell r="F3704">
            <v>124101900</v>
          </cell>
        </row>
        <row r="3705">
          <cell r="A3705">
            <v>40801558</v>
          </cell>
          <cell r="B3705" t="str">
            <v>YAMEIRA MARIA MURGAS LAGO</v>
          </cell>
          <cell r="C3705">
            <v>0</v>
          </cell>
          <cell r="D3705">
            <v>0</v>
          </cell>
          <cell r="E3705">
            <v>62050950</v>
          </cell>
          <cell r="F3705">
            <v>62050950</v>
          </cell>
        </row>
        <row r="3706">
          <cell r="A3706">
            <v>40801575</v>
          </cell>
          <cell r="B3706" t="str">
            <v>CRUCELFA  LIÑAN BROCHERO</v>
          </cell>
          <cell r="C3706">
            <v>0</v>
          </cell>
          <cell r="D3706">
            <v>0</v>
          </cell>
          <cell r="E3706">
            <v>62050950</v>
          </cell>
          <cell r="F3706">
            <v>62050950</v>
          </cell>
        </row>
        <row r="3707">
          <cell r="A3707">
            <v>40807084</v>
          </cell>
          <cell r="B3707" t="str">
            <v>YECENIA MARIA COBO CERA</v>
          </cell>
          <cell r="C3707">
            <v>0</v>
          </cell>
          <cell r="D3707">
            <v>0</v>
          </cell>
          <cell r="E3707">
            <v>124101900</v>
          </cell>
          <cell r="F3707">
            <v>124101900</v>
          </cell>
        </row>
        <row r="3708">
          <cell r="A3708">
            <v>40807179</v>
          </cell>
          <cell r="B3708" t="str">
            <v>DIANA KAROLINA TOLEDO CERVANTES</v>
          </cell>
          <cell r="C3708">
            <v>0</v>
          </cell>
          <cell r="D3708">
            <v>0</v>
          </cell>
          <cell r="E3708">
            <v>124101900</v>
          </cell>
          <cell r="F3708">
            <v>124101900</v>
          </cell>
        </row>
        <row r="3709">
          <cell r="A3709">
            <v>40807181</v>
          </cell>
          <cell r="B3709" t="str">
            <v>KAREN PAOLA PINTO DAZA</v>
          </cell>
          <cell r="C3709">
            <v>0</v>
          </cell>
          <cell r="D3709">
            <v>0</v>
          </cell>
          <cell r="E3709">
            <v>62050950</v>
          </cell>
          <cell r="F3709">
            <v>62050950</v>
          </cell>
        </row>
        <row r="3710">
          <cell r="A3710">
            <v>40912547</v>
          </cell>
          <cell r="B3710" t="str">
            <v>AMALVIS BEATRIZ ROMERO MENDOZA</v>
          </cell>
          <cell r="C3710">
            <v>0</v>
          </cell>
          <cell r="D3710">
            <v>0</v>
          </cell>
          <cell r="E3710">
            <v>62050950</v>
          </cell>
          <cell r="F3710">
            <v>62050950</v>
          </cell>
        </row>
        <row r="3711">
          <cell r="A3711">
            <v>40924366</v>
          </cell>
          <cell r="B3711" t="str">
            <v>YASMIN BEATRIZ GUTIERREZ EPIAYU</v>
          </cell>
          <cell r="C3711">
            <v>0</v>
          </cell>
          <cell r="D3711">
            <v>0</v>
          </cell>
          <cell r="E3711">
            <v>62050950</v>
          </cell>
          <cell r="F3711">
            <v>62050950</v>
          </cell>
        </row>
        <row r="3712">
          <cell r="A3712">
            <v>40936136</v>
          </cell>
          <cell r="B3712" t="str">
            <v>YELETZA RAFAELA LOPEZ AMAYA</v>
          </cell>
          <cell r="C3712">
            <v>0</v>
          </cell>
          <cell r="D3712">
            <v>0</v>
          </cell>
          <cell r="E3712">
            <v>62050950</v>
          </cell>
          <cell r="F3712">
            <v>62050950</v>
          </cell>
        </row>
        <row r="3713">
          <cell r="A3713">
            <v>40943929</v>
          </cell>
          <cell r="B3713" t="str">
            <v>YAKELIN COROMOTO MEJIA BOLAÑO</v>
          </cell>
          <cell r="C3713">
            <v>0</v>
          </cell>
          <cell r="D3713">
            <v>0</v>
          </cell>
          <cell r="E3713">
            <v>62050950</v>
          </cell>
          <cell r="F3713">
            <v>62050950</v>
          </cell>
        </row>
        <row r="3714">
          <cell r="A3714">
            <v>42403583</v>
          </cell>
          <cell r="B3714" t="str">
            <v>DUBYS ELENA ARZUAGA ARZUAGA</v>
          </cell>
          <cell r="C3714">
            <v>0</v>
          </cell>
          <cell r="D3714">
            <v>0</v>
          </cell>
          <cell r="E3714">
            <v>62050950</v>
          </cell>
          <cell r="F3714">
            <v>62050950</v>
          </cell>
        </row>
        <row r="3715">
          <cell r="A3715">
            <v>42403744</v>
          </cell>
          <cell r="B3715" t="str">
            <v>MARTHA CECILIA CAMARGO ROSADO</v>
          </cell>
          <cell r="C3715">
            <v>0</v>
          </cell>
          <cell r="D3715">
            <v>0</v>
          </cell>
          <cell r="E3715">
            <v>62050950</v>
          </cell>
          <cell r="F3715">
            <v>62050950</v>
          </cell>
        </row>
        <row r="3716">
          <cell r="A3716">
            <v>42403945</v>
          </cell>
          <cell r="B3716" t="str">
            <v>MARIA ISABEL OROZCO LOPEZ</v>
          </cell>
          <cell r="C3716">
            <v>0</v>
          </cell>
          <cell r="D3716">
            <v>0</v>
          </cell>
          <cell r="E3716">
            <v>62050950</v>
          </cell>
          <cell r="F3716">
            <v>62050950</v>
          </cell>
        </row>
        <row r="3717">
          <cell r="A3717">
            <v>42404335</v>
          </cell>
          <cell r="B3717" t="str">
            <v>HERMILDES  GOMEZ MORALES</v>
          </cell>
          <cell r="C3717">
            <v>0</v>
          </cell>
          <cell r="D3717">
            <v>0</v>
          </cell>
          <cell r="E3717">
            <v>62050950</v>
          </cell>
          <cell r="F3717">
            <v>62050950</v>
          </cell>
        </row>
        <row r="3718">
          <cell r="A3718">
            <v>42404759</v>
          </cell>
          <cell r="B3718" t="str">
            <v>ERIKA  MURGAS OÑATE</v>
          </cell>
          <cell r="C3718">
            <v>0</v>
          </cell>
          <cell r="D3718">
            <v>0</v>
          </cell>
          <cell r="E3718">
            <v>62050950</v>
          </cell>
          <cell r="F3718">
            <v>62050950</v>
          </cell>
        </row>
        <row r="3719">
          <cell r="A3719">
            <v>49607431</v>
          </cell>
          <cell r="B3719" t="str">
            <v>JEISA ELENA CARRILLO FUENTES</v>
          </cell>
          <cell r="C3719">
            <v>0</v>
          </cell>
          <cell r="D3719">
            <v>124101900</v>
          </cell>
          <cell r="E3719">
            <v>124101900</v>
          </cell>
          <cell r="F3719">
            <v>0</v>
          </cell>
        </row>
        <row r="3720">
          <cell r="A3720">
            <v>49692651</v>
          </cell>
          <cell r="B3720" t="str">
            <v>LILIANA ISABEL AVILA PEÑALOZA</v>
          </cell>
          <cell r="C3720">
            <v>0</v>
          </cell>
          <cell r="D3720">
            <v>0</v>
          </cell>
          <cell r="E3720">
            <v>62050950</v>
          </cell>
          <cell r="F3720">
            <v>62050950</v>
          </cell>
        </row>
        <row r="3721">
          <cell r="A3721">
            <v>49719668</v>
          </cell>
          <cell r="B3721" t="str">
            <v>YURANIS CAROLINA LOPEZ ROSADO</v>
          </cell>
          <cell r="C3721">
            <v>0</v>
          </cell>
          <cell r="D3721">
            <v>0</v>
          </cell>
          <cell r="E3721">
            <v>62050950</v>
          </cell>
          <cell r="F3721">
            <v>62050950</v>
          </cell>
        </row>
        <row r="3722">
          <cell r="A3722">
            <v>49720464</v>
          </cell>
          <cell r="B3722" t="str">
            <v>KERLLYS PATRICIA DAZA LOPEZ</v>
          </cell>
          <cell r="C3722">
            <v>0</v>
          </cell>
          <cell r="D3722">
            <v>0</v>
          </cell>
          <cell r="E3722">
            <v>186152850</v>
          </cell>
          <cell r="F3722">
            <v>186152850</v>
          </cell>
        </row>
        <row r="3723">
          <cell r="A3723">
            <v>49724350</v>
          </cell>
          <cell r="B3723" t="str">
            <v>KELLY JOHANA MAESTRE BALETA</v>
          </cell>
          <cell r="C3723">
            <v>0</v>
          </cell>
          <cell r="D3723">
            <v>0</v>
          </cell>
          <cell r="E3723">
            <v>62050950</v>
          </cell>
          <cell r="F3723">
            <v>62050950</v>
          </cell>
        </row>
        <row r="3724">
          <cell r="A3724">
            <v>49730882</v>
          </cell>
          <cell r="B3724" t="str">
            <v>LILIANA  MERA PEÑALOZA</v>
          </cell>
          <cell r="C3724">
            <v>0</v>
          </cell>
          <cell r="D3724">
            <v>0</v>
          </cell>
          <cell r="E3724">
            <v>62050950</v>
          </cell>
          <cell r="F3724">
            <v>62050950</v>
          </cell>
        </row>
        <row r="3725">
          <cell r="A3725">
            <v>49742941</v>
          </cell>
          <cell r="B3725" t="str">
            <v>NATALIS MERCEDES FUENTES DAZA</v>
          </cell>
          <cell r="C3725">
            <v>0</v>
          </cell>
          <cell r="D3725">
            <v>0</v>
          </cell>
          <cell r="E3725">
            <v>62050950</v>
          </cell>
          <cell r="F3725">
            <v>62050950</v>
          </cell>
        </row>
        <row r="3726">
          <cell r="A3726">
            <v>49755152</v>
          </cell>
          <cell r="B3726" t="str">
            <v>ELIZABETH  CAMELO CURVELO</v>
          </cell>
          <cell r="C3726">
            <v>0</v>
          </cell>
          <cell r="D3726">
            <v>0</v>
          </cell>
          <cell r="E3726">
            <v>62050950</v>
          </cell>
          <cell r="F3726">
            <v>62050950</v>
          </cell>
        </row>
        <row r="3727">
          <cell r="A3727">
            <v>49755419</v>
          </cell>
          <cell r="B3727" t="str">
            <v>DORIANA  JAIMES ARIAS</v>
          </cell>
          <cell r="C3727">
            <v>0</v>
          </cell>
          <cell r="D3727">
            <v>0</v>
          </cell>
          <cell r="E3727">
            <v>124101900</v>
          </cell>
          <cell r="F3727">
            <v>124101900</v>
          </cell>
        </row>
        <row r="3728">
          <cell r="A3728">
            <v>49755872</v>
          </cell>
          <cell r="B3728" t="str">
            <v>YULITZA  CURVELO PRADO</v>
          </cell>
          <cell r="C3728">
            <v>0</v>
          </cell>
          <cell r="D3728">
            <v>0</v>
          </cell>
          <cell r="E3728">
            <v>62050950</v>
          </cell>
          <cell r="F3728">
            <v>62050950</v>
          </cell>
        </row>
        <row r="3729">
          <cell r="A3729">
            <v>49755944</v>
          </cell>
          <cell r="B3729" t="str">
            <v>CARMEN BIBIANA ECHAVEZ NAVARRO</v>
          </cell>
          <cell r="C3729">
            <v>0</v>
          </cell>
          <cell r="D3729">
            <v>0</v>
          </cell>
          <cell r="E3729">
            <v>62050950</v>
          </cell>
          <cell r="F3729">
            <v>62050950</v>
          </cell>
        </row>
        <row r="3730">
          <cell r="A3730">
            <v>49755953</v>
          </cell>
          <cell r="B3730" t="str">
            <v>KATHERINE PAOLA BECERRA MARTINEZ</v>
          </cell>
          <cell r="C3730">
            <v>0</v>
          </cell>
          <cell r="D3730">
            <v>0</v>
          </cell>
          <cell r="E3730">
            <v>62050950</v>
          </cell>
          <cell r="F3730">
            <v>62050950</v>
          </cell>
        </row>
        <row r="3731">
          <cell r="A3731">
            <v>49755965</v>
          </cell>
          <cell r="B3731" t="str">
            <v>NOLIS FELICIA SARABIA PINTO</v>
          </cell>
          <cell r="C3731">
            <v>0</v>
          </cell>
          <cell r="D3731">
            <v>0</v>
          </cell>
          <cell r="E3731">
            <v>62050950</v>
          </cell>
          <cell r="F3731">
            <v>62050950</v>
          </cell>
        </row>
        <row r="3732">
          <cell r="A3732">
            <v>49767570</v>
          </cell>
          <cell r="B3732" t="str">
            <v>MARIA MANUELA GARIZADO ARRIETA</v>
          </cell>
          <cell r="C3732">
            <v>0</v>
          </cell>
          <cell r="D3732">
            <v>0</v>
          </cell>
          <cell r="E3732">
            <v>186152850</v>
          </cell>
          <cell r="F3732">
            <v>186152850</v>
          </cell>
        </row>
        <row r="3733">
          <cell r="A3733">
            <v>49768375</v>
          </cell>
          <cell r="B3733" t="str">
            <v>ADA ROCIO BARROS MUEGUES</v>
          </cell>
          <cell r="C3733">
            <v>0</v>
          </cell>
          <cell r="D3733">
            <v>0</v>
          </cell>
          <cell r="E3733">
            <v>62050950</v>
          </cell>
          <cell r="F3733">
            <v>62050950</v>
          </cell>
        </row>
        <row r="3734">
          <cell r="A3734">
            <v>49768921</v>
          </cell>
          <cell r="B3734" t="str">
            <v>ROSA MARIA TORRES BELLO</v>
          </cell>
          <cell r="C3734">
            <v>0</v>
          </cell>
          <cell r="D3734">
            <v>124101900</v>
          </cell>
          <cell r="E3734">
            <v>124101900</v>
          </cell>
          <cell r="F3734">
            <v>0</v>
          </cell>
        </row>
        <row r="3735">
          <cell r="A3735">
            <v>49771427</v>
          </cell>
          <cell r="B3735" t="str">
            <v>ARELYS  MEDINA LEMUS</v>
          </cell>
          <cell r="C3735">
            <v>0</v>
          </cell>
          <cell r="D3735">
            <v>0</v>
          </cell>
          <cell r="E3735">
            <v>62050950</v>
          </cell>
          <cell r="F3735">
            <v>62050950</v>
          </cell>
        </row>
        <row r="3736">
          <cell r="A3736">
            <v>49778845</v>
          </cell>
          <cell r="B3736" t="str">
            <v>MARISOL  ROPERO QUINTERO</v>
          </cell>
          <cell r="C3736">
            <v>0</v>
          </cell>
          <cell r="D3736">
            <v>0</v>
          </cell>
          <cell r="E3736">
            <v>62050950</v>
          </cell>
          <cell r="F3736">
            <v>62050950</v>
          </cell>
        </row>
        <row r="3737">
          <cell r="A3737">
            <v>49779050</v>
          </cell>
          <cell r="B3737" t="str">
            <v>DURLEY  ALVAREZ SIERRA</v>
          </cell>
          <cell r="C3737">
            <v>0</v>
          </cell>
          <cell r="D3737">
            <v>0</v>
          </cell>
          <cell r="E3737">
            <v>186152850</v>
          </cell>
          <cell r="F3737">
            <v>186152850</v>
          </cell>
        </row>
        <row r="3738">
          <cell r="A3738">
            <v>49780589</v>
          </cell>
          <cell r="B3738" t="str">
            <v>ALIX RAQUEL MOSQUERA SILVERA</v>
          </cell>
          <cell r="C3738">
            <v>0</v>
          </cell>
          <cell r="D3738">
            <v>0</v>
          </cell>
          <cell r="E3738">
            <v>62050950</v>
          </cell>
          <cell r="F3738">
            <v>62050950</v>
          </cell>
        </row>
        <row r="3739">
          <cell r="A3739">
            <v>49780908</v>
          </cell>
          <cell r="B3739" t="str">
            <v>SARA ELODIA ARIAS RODRIGUEZ</v>
          </cell>
          <cell r="C3739">
            <v>0</v>
          </cell>
          <cell r="D3739">
            <v>0</v>
          </cell>
          <cell r="E3739">
            <v>248203800</v>
          </cell>
          <cell r="F3739">
            <v>248203800</v>
          </cell>
        </row>
        <row r="3740">
          <cell r="A3740">
            <v>49782664</v>
          </cell>
          <cell r="B3740" t="str">
            <v>YANERIS  GARCIA ACEVEDO</v>
          </cell>
          <cell r="C3740">
            <v>0</v>
          </cell>
          <cell r="D3740">
            <v>62050950</v>
          </cell>
          <cell r="E3740">
            <v>186152850</v>
          </cell>
          <cell r="F3740">
            <v>124101900</v>
          </cell>
        </row>
        <row r="3741">
          <cell r="A3741">
            <v>49783595</v>
          </cell>
          <cell r="B3741" t="str">
            <v>DALVIS LAUDITH ORTIZ CORREA</v>
          </cell>
          <cell r="C3741">
            <v>0</v>
          </cell>
          <cell r="D3741">
            <v>0</v>
          </cell>
          <cell r="E3741">
            <v>62050950</v>
          </cell>
          <cell r="F3741">
            <v>62050950</v>
          </cell>
        </row>
        <row r="3742">
          <cell r="A3742">
            <v>49784504</v>
          </cell>
          <cell r="B3742" t="str">
            <v>MARIA XIMENA PANA SALINA</v>
          </cell>
          <cell r="C3742">
            <v>0</v>
          </cell>
          <cell r="D3742">
            <v>0</v>
          </cell>
          <cell r="E3742">
            <v>62050950</v>
          </cell>
          <cell r="F3742">
            <v>62050950</v>
          </cell>
        </row>
        <row r="3743">
          <cell r="A3743">
            <v>49786626</v>
          </cell>
          <cell r="B3743" t="str">
            <v>SENEDIS  QUINTERO GUERRERO</v>
          </cell>
          <cell r="C3743">
            <v>0</v>
          </cell>
          <cell r="D3743">
            <v>0</v>
          </cell>
          <cell r="E3743">
            <v>62050950</v>
          </cell>
          <cell r="F3743">
            <v>62050950</v>
          </cell>
        </row>
        <row r="3744">
          <cell r="A3744">
            <v>49789726</v>
          </cell>
          <cell r="B3744" t="str">
            <v>LUISA REMEDIOS ROMERO CASTILLA</v>
          </cell>
          <cell r="C3744">
            <v>0</v>
          </cell>
          <cell r="D3744">
            <v>0</v>
          </cell>
          <cell r="E3744">
            <v>62050950</v>
          </cell>
          <cell r="F3744">
            <v>62050950</v>
          </cell>
        </row>
        <row r="3745">
          <cell r="A3745">
            <v>49790600</v>
          </cell>
          <cell r="B3745" t="str">
            <v>EMALINE  MINDIOLA MEJIA</v>
          </cell>
          <cell r="C3745">
            <v>0</v>
          </cell>
          <cell r="D3745">
            <v>0</v>
          </cell>
          <cell r="E3745">
            <v>124101900</v>
          </cell>
          <cell r="F3745">
            <v>124101900</v>
          </cell>
        </row>
        <row r="3746">
          <cell r="A3746">
            <v>49790984</v>
          </cell>
          <cell r="B3746" t="str">
            <v>IBELIS  MUEGUES RODRIGUEZ</v>
          </cell>
          <cell r="C3746">
            <v>0</v>
          </cell>
          <cell r="D3746">
            <v>0</v>
          </cell>
          <cell r="E3746">
            <v>124101900</v>
          </cell>
          <cell r="F3746">
            <v>124101900</v>
          </cell>
        </row>
        <row r="3747">
          <cell r="A3747">
            <v>56054256</v>
          </cell>
          <cell r="B3747" t="str">
            <v>DELIBETH  SUAREZ CAMARGO</v>
          </cell>
          <cell r="C3747">
            <v>0</v>
          </cell>
          <cell r="D3747">
            <v>0</v>
          </cell>
          <cell r="E3747">
            <v>62050950</v>
          </cell>
          <cell r="F3747">
            <v>62050950</v>
          </cell>
        </row>
        <row r="3748">
          <cell r="A3748">
            <v>56054835</v>
          </cell>
          <cell r="B3748" t="str">
            <v>RUMILDA MARIA SOLANO BAQUERO</v>
          </cell>
          <cell r="C3748">
            <v>0</v>
          </cell>
          <cell r="D3748">
            <v>0</v>
          </cell>
          <cell r="E3748">
            <v>186152850</v>
          </cell>
          <cell r="F3748">
            <v>186152850</v>
          </cell>
        </row>
        <row r="3749">
          <cell r="A3749">
            <v>56055311</v>
          </cell>
          <cell r="B3749" t="str">
            <v>ALBA LUZ JIMENEZ PERALTA</v>
          </cell>
          <cell r="C3749">
            <v>0</v>
          </cell>
          <cell r="D3749">
            <v>0</v>
          </cell>
          <cell r="E3749">
            <v>124101900</v>
          </cell>
          <cell r="F3749">
            <v>124101900</v>
          </cell>
        </row>
        <row r="3750">
          <cell r="A3750">
            <v>56055337</v>
          </cell>
          <cell r="B3750" t="str">
            <v xml:space="preserve">MALYORIS  CAMARGO </v>
          </cell>
          <cell r="C3750">
            <v>0</v>
          </cell>
          <cell r="D3750">
            <v>0</v>
          </cell>
          <cell r="E3750">
            <v>124101900</v>
          </cell>
          <cell r="F3750">
            <v>124101900</v>
          </cell>
        </row>
        <row r="3751">
          <cell r="A3751">
            <v>56056092</v>
          </cell>
          <cell r="B3751" t="str">
            <v>ESMERALDA MARIA ROMERO ZARATE</v>
          </cell>
          <cell r="C3751">
            <v>0</v>
          </cell>
          <cell r="D3751">
            <v>0</v>
          </cell>
          <cell r="E3751">
            <v>62050950</v>
          </cell>
          <cell r="F3751">
            <v>62050950</v>
          </cell>
        </row>
        <row r="3752">
          <cell r="A3752">
            <v>56056164</v>
          </cell>
          <cell r="B3752" t="str">
            <v>YILDA CECILIA SOLANO SOLANO</v>
          </cell>
          <cell r="C3752">
            <v>0</v>
          </cell>
          <cell r="D3752">
            <v>0</v>
          </cell>
          <cell r="E3752">
            <v>186152850</v>
          </cell>
          <cell r="F3752">
            <v>186152850</v>
          </cell>
        </row>
        <row r="3753">
          <cell r="A3753">
            <v>56056489</v>
          </cell>
          <cell r="B3753" t="str">
            <v>HARLE TATIANA FREYLE MANJARREZ</v>
          </cell>
          <cell r="C3753">
            <v>0</v>
          </cell>
          <cell r="D3753">
            <v>0</v>
          </cell>
          <cell r="E3753">
            <v>62050950</v>
          </cell>
          <cell r="F3753">
            <v>62050950</v>
          </cell>
        </row>
        <row r="3754">
          <cell r="A3754">
            <v>56057427</v>
          </cell>
          <cell r="B3754" t="str">
            <v>MARIA CONSUELO CHINCHIA FERNANDEZ</v>
          </cell>
          <cell r="C3754">
            <v>0</v>
          </cell>
          <cell r="D3754">
            <v>0</v>
          </cell>
          <cell r="E3754">
            <v>124101900</v>
          </cell>
          <cell r="F3754">
            <v>124101900</v>
          </cell>
        </row>
        <row r="3755">
          <cell r="A3755">
            <v>56074215</v>
          </cell>
          <cell r="B3755" t="str">
            <v xml:space="preserve">NELVIS DOLORES BOLAÑO </v>
          </cell>
          <cell r="C3755">
            <v>0</v>
          </cell>
          <cell r="D3755">
            <v>0</v>
          </cell>
          <cell r="E3755">
            <v>62050950</v>
          </cell>
          <cell r="F3755">
            <v>62050950</v>
          </cell>
        </row>
        <row r="3756">
          <cell r="A3756">
            <v>56074308</v>
          </cell>
          <cell r="B3756" t="str">
            <v>ANA BEATRIZ VEGA CATAÑO</v>
          </cell>
          <cell r="C3756">
            <v>0</v>
          </cell>
          <cell r="D3756">
            <v>0</v>
          </cell>
          <cell r="E3756">
            <v>124101900</v>
          </cell>
          <cell r="F3756">
            <v>124101900</v>
          </cell>
        </row>
        <row r="3757">
          <cell r="A3757">
            <v>56074911</v>
          </cell>
          <cell r="B3757" t="str">
            <v>SILENE DE JESUS FRAGOZO PEÑARANDA</v>
          </cell>
          <cell r="C3757">
            <v>0</v>
          </cell>
          <cell r="D3757">
            <v>62050950</v>
          </cell>
          <cell r="E3757">
            <v>62050950</v>
          </cell>
          <cell r="F3757">
            <v>0</v>
          </cell>
        </row>
        <row r="3758">
          <cell r="A3758">
            <v>56074971</v>
          </cell>
          <cell r="B3758" t="str">
            <v>GELEN YANETH DAZA CORDOBA</v>
          </cell>
          <cell r="C3758">
            <v>0</v>
          </cell>
          <cell r="D3758">
            <v>0</v>
          </cell>
          <cell r="E3758">
            <v>124101900</v>
          </cell>
          <cell r="F3758">
            <v>124101900</v>
          </cell>
        </row>
        <row r="3759">
          <cell r="A3759">
            <v>56075763</v>
          </cell>
          <cell r="B3759" t="str">
            <v>ENEIDA BEATRIZ MARTINEZ BERMUDEZ</v>
          </cell>
          <cell r="C3759">
            <v>0</v>
          </cell>
          <cell r="D3759">
            <v>0</v>
          </cell>
          <cell r="E3759">
            <v>124101900</v>
          </cell>
          <cell r="F3759">
            <v>124101900</v>
          </cell>
        </row>
        <row r="3760">
          <cell r="A3760">
            <v>56076044</v>
          </cell>
          <cell r="B3760" t="str">
            <v>MARTHA IRENE BOLAÑO PERTUZ</v>
          </cell>
          <cell r="C3760">
            <v>0</v>
          </cell>
          <cell r="D3760">
            <v>0</v>
          </cell>
          <cell r="E3760">
            <v>62050950</v>
          </cell>
          <cell r="F3760">
            <v>62050950</v>
          </cell>
        </row>
        <row r="3761">
          <cell r="A3761">
            <v>56076508</v>
          </cell>
          <cell r="B3761" t="str">
            <v>CARMEN CRISTINA BOLAÑO FUENTES</v>
          </cell>
          <cell r="C3761">
            <v>0</v>
          </cell>
          <cell r="D3761">
            <v>0</v>
          </cell>
          <cell r="E3761">
            <v>62050950</v>
          </cell>
          <cell r="F3761">
            <v>62050950</v>
          </cell>
        </row>
        <row r="3762">
          <cell r="A3762">
            <v>56077427</v>
          </cell>
          <cell r="B3762" t="str">
            <v>LUISA PAOLA FUENTES FUENTES</v>
          </cell>
          <cell r="C3762">
            <v>0</v>
          </cell>
          <cell r="D3762">
            <v>0</v>
          </cell>
          <cell r="E3762">
            <v>62050950</v>
          </cell>
          <cell r="F3762">
            <v>62050950</v>
          </cell>
        </row>
        <row r="3763">
          <cell r="A3763">
            <v>56077458</v>
          </cell>
          <cell r="B3763" t="str">
            <v>LUZ MERYS CUELLO DAZA</v>
          </cell>
          <cell r="C3763">
            <v>0</v>
          </cell>
          <cell r="D3763">
            <v>0</v>
          </cell>
          <cell r="E3763">
            <v>62050950</v>
          </cell>
          <cell r="F3763">
            <v>62050950</v>
          </cell>
        </row>
        <row r="3764">
          <cell r="A3764">
            <v>56077626</v>
          </cell>
          <cell r="B3764" t="str">
            <v>YARELIS ELENA DAZA DAZA</v>
          </cell>
          <cell r="C3764">
            <v>0</v>
          </cell>
          <cell r="D3764">
            <v>0</v>
          </cell>
          <cell r="E3764">
            <v>124101900</v>
          </cell>
          <cell r="F3764">
            <v>124101900</v>
          </cell>
        </row>
        <row r="3765">
          <cell r="A3765">
            <v>56077751</v>
          </cell>
          <cell r="B3765" t="str">
            <v>LIDYS ELADIA DAZA SALCEDO</v>
          </cell>
          <cell r="C3765">
            <v>0</v>
          </cell>
          <cell r="D3765">
            <v>0</v>
          </cell>
          <cell r="E3765">
            <v>124101900</v>
          </cell>
          <cell r="F3765">
            <v>124101900</v>
          </cell>
        </row>
        <row r="3766">
          <cell r="A3766">
            <v>56077846</v>
          </cell>
          <cell r="B3766" t="str">
            <v>INGRID YOHANA MENDOZA DAZA</v>
          </cell>
          <cell r="C3766">
            <v>0</v>
          </cell>
          <cell r="D3766">
            <v>0</v>
          </cell>
          <cell r="E3766">
            <v>186152850</v>
          </cell>
          <cell r="F3766">
            <v>186152850</v>
          </cell>
        </row>
        <row r="3767">
          <cell r="A3767">
            <v>56078216</v>
          </cell>
          <cell r="B3767" t="str">
            <v>HEXICA  SUAREZ ROJAS</v>
          </cell>
          <cell r="C3767">
            <v>0</v>
          </cell>
          <cell r="D3767">
            <v>0</v>
          </cell>
          <cell r="E3767">
            <v>62050950</v>
          </cell>
          <cell r="F3767">
            <v>62050950</v>
          </cell>
        </row>
        <row r="3768">
          <cell r="A3768">
            <v>56078341</v>
          </cell>
          <cell r="B3768" t="str">
            <v>DAMARYS YOJANA BRITO VEGA</v>
          </cell>
          <cell r="C3768">
            <v>0</v>
          </cell>
          <cell r="D3768">
            <v>0</v>
          </cell>
          <cell r="E3768">
            <v>62050950</v>
          </cell>
          <cell r="F3768">
            <v>62050950</v>
          </cell>
        </row>
        <row r="3769">
          <cell r="A3769">
            <v>56078344</v>
          </cell>
          <cell r="B3769" t="str">
            <v>SARA ELENA GAMEZ GAMEZ</v>
          </cell>
          <cell r="C3769">
            <v>0</v>
          </cell>
          <cell r="D3769">
            <v>62050950</v>
          </cell>
          <cell r="E3769">
            <v>62050950</v>
          </cell>
          <cell r="F3769">
            <v>0</v>
          </cell>
        </row>
        <row r="3770">
          <cell r="A3770">
            <v>56078917</v>
          </cell>
          <cell r="B3770" t="str">
            <v>YERIS BEATRIZ BERMUDES VILLAZON</v>
          </cell>
          <cell r="C3770">
            <v>0</v>
          </cell>
          <cell r="D3770">
            <v>0</v>
          </cell>
          <cell r="E3770">
            <v>62050950</v>
          </cell>
          <cell r="F3770">
            <v>62050950</v>
          </cell>
        </row>
        <row r="3771">
          <cell r="A3771">
            <v>56079276</v>
          </cell>
          <cell r="B3771" t="str">
            <v>YISETH PAOLA GAMEZ GRANADILLO</v>
          </cell>
          <cell r="C3771">
            <v>0</v>
          </cell>
          <cell r="D3771">
            <v>0</v>
          </cell>
          <cell r="E3771">
            <v>62050950</v>
          </cell>
          <cell r="F3771">
            <v>62050950</v>
          </cell>
        </row>
        <row r="3772">
          <cell r="A3772">
            <v>56079337</v>
          </cell>
          <cell r="B3772" t="str">
            <v>ROSA MARGARITA BLANCHAR REYES</v>
          </cell>
          <cell r="C3772">
            <v>0</v>
          </cell>
          <cell r="D3772">
            <v>0</v>
          </cell>
          <cell r="E3772">
            <v>62050950</v>
          </cell>
          <cell r="F3772">
            <v>62050950</v>
          </cell>
        </row>
        <row r="3773">
          <cell r="A3773">
            <v>56096789</v>
          </cell>
          <cell r="B3773" t="str">
            <v>LUZ KARINE OLAYA CATAÑO</v>
          </cell>
          <cell r="C3773">
            <v>0</v>
          </cell>
          <cell r="D3773">
            <v>0</v>
          </cell>
          <cell r="E3773">
            <v>62050950</v>
          </cell>
          <cell r="F3773">
            <v>62050950</v>
          </cell>
        </row>
        <row r="3774">
          <cell r="A3774">
            <v>56096971</v>
          </cell>
          <cell r="B3774" t="str">
            <v>ESTHER CECILIA GUERRA BARROS</v>
          </cell>
          <cell r="C3774">
            <v>0</v>
          </cell>
          <cell r="D3774">
            <v>0</v>
          </cell>
          <cell r="E3774">
            <v>62050950</v>
          </cell>
          <cell r="F3774">
            <v>62050950</v>
          </cell>
        </row>
        <row r="3775">
          <cell r="A3775">
            <v>56096988</v>
          </cell>
          <cell r="B3775" t="str">
            <v>CAROLINA ISABEL CASTRO BRITO</v>
          </cell>
          <cell r="C3775">
            <v>0</v>
          </cell>
          <cell r="D3775">
            <v>0</v>
          </cell>
          <cell r="E3775">
            <v>62050950</v>
          </cell>
          <cell r="F3775">
            <v>62050950</v>
          </cell>
        </row>
        <row r="3776">
          <cell r="A3776">
            <v>56097010</v>
          </cell>
          <cell r="B3776" t="str">
            <v>ORIANA LUZ CARRILLO OÑATE</v>
          </cell>
          <cell r="C3776">
            <v>0</v>
          </cell>
          <cell r="D3776">
            <v>0</v>
          </cell>
          <cell r="E3776">
            <v>62050950</v>
          </cell>
          <cell r="F3776">
            <v>62050950</v>
          </cell>
        </row>
        <row r="3777">
          <cell r="A3777">
            <v>56097468</v>
          </cell>
          <cell r="B3777" t="str">
            <v>CLAUDIA MILENA DANGOND ACEVEDO</v>
          </cell>
          <cell r="C3777">
            <v>0</v>
          </cell>
          <cell r="D3777">
            <v>0</v>
          </cell>
          <cell r="E3777">
            <v>124101900</v>
          </cell>
          <cell r="F3777">
            <v>124101900</v>
          </cell>
        </row>
        <row r="3778">
          <cell r="A3778">
            <v>56097507</v>
          </cell>
          <cell r="B3778" t="str">
            <v>LORENA SOFIA MARTINEZ PINTO</v>
          </cell>
          <cell r="C3778">
            <v>0</v>
          </cell>
          <cell r="D3778">
            <v>0</v>
          </cell>
          <cell r="E3778">
            <v>124101900</v>
          </cell>
          <cell r="F3778">
            <v>124101900</v>
          </cell>
        </row>
        <row r="3779">
          <cell r="A3779">
            <v>56098330</v>
          </cell>
          <cell r="B3779" t="str">
            <v>GLORIA ELENA RODRIGUEZ CUADRADO</v>
          </cell>
          <cell r="C3779">
            <v>0</v>
          </cell>
          <cell r="D3779">
            <v>0</v>
          </cell>
          <cell r="E3779">
            <v>186152850</v>
          </cell>
          <cell r="F3779">
            <v>186152850</v>
          </cell>
        </row>
        <row r="3780">
          <cell r="A3780">
            <v>56098674</v>
          </cell>
          <cell r="B3780" t="str">
            <v>BERLICA  OÑATE RIZO</v>
          </cell>
          <cell r="C3780">
            <v>0</v>
          </cell>
          <cell r="D3780">
            <v>0</v>
          </cell>
          <cell r="E3780">
            <v>62050950</v>
          </cell>
          <cell r="F3780">
            <v>62050950</v>
          </cell>
        </row>
        <row r="3781">
          <cell r="A3781">
            <v>56098680</v>
          </cell>
          <cell r="B3781" t="str">
            <v>MARIA FERNANDA SOLANO MEDINA</v>
          </cell>
          <cell r="C3781">
            <v>0</v>
          </cell>
          <cell r="D3781">
            <v>0</v>
          </cell>
          <cell r="E3781">
            <v>62050950</v>
          </cell>
          <cell r="F3781">
            <v>62050950</v>
          </cell>
        </row>
        <row r="3782">
          <cell r="A3782">
            <v>56098804</v>
          </cell>
          <cell r="B3782" t="str">
            <v>FABIANA PAOLA PAREJA GUERRA</v>
          </cell>
          <cell r="C3782">
            <v>0</v>
          </cell>
          <cell r="D3782">
            <v>0</v>
          </cell>
          <cell r="E3782">
            <v>62050950</v>
          </cell>
          <cell r="F3782">
            <v>62050950</v>
          </cell>
        </row>
        <row r="3783">
          <cell r="A3783">
            <v>56098841</v>
          </cell>
          <cell r="B3783" t="str">
            <v>LISBETH  ESCOBAR FRAGOZO</v>
          </cell>
          <cell r="C3783">
            <v>0</v>
          </cell>
          <cell r="D3783">
            <v>0</v>
          </cell>
          <cell r="E3783">
            <v>124101900</v>
          </cell>
          <cell r="F3783">
            <v>124101900</v>
          </cell>
        </row>
        <row r="3784">
          <cell r="A3784">
            <v>56098854</v>
          </cell>
          <cell r="B3784" t="str">
            <v>PHILIN LEONELA ORJUELA GUERRA</v>
          </cell>
          <cell r="C3784">
            <v>0</v>
          </cell>
          <cell r="D3784">
            <v>0</v>
          </cell>
          <cell r="E3784">
            <v>62050950</v>
          </cell>
          <cell r="F3784">
            <v>62050950</v>
          </cell>
        </row>
        <row r="3785">
          <cell r="A3785">
            <v>56098925</v>
          </cell>
          <cell r="B3785" t="str">
            <v>MARIA ROSA OLMEDO ACOSTA</v>
          </cell>
          <cell r="C3785">
            <v>0</v>
          </cell>
          <cell r="D3785">
            <v>0</v>
          </cell>
          <cell r="E3785">
            <v>62050950</v>
          </cell>
          <cell r="F3785">
            <v>62050950</v>
          </cell>
        </row>
        <row r="3786">
          <cell r="A3786">
            <v>56098941</v>
          </cell>
          <cell r="B3786" t="str">
            <v>LINIBETH  CARRILLO RINCONES</v>
          </cell>
          <cell r="C3786">
            <v>0</v>
          </cell>
          <cell r="D3786">
            <v>0</v>
          </cell>
          <cell r="E3786">
            <v>124101900</v>
          </cell>
          <cell r="F3786">
            <v>124101900</v>
          </cell>
        </row>
        <row r="3787">
          <cell r="A3787">
            <v>56099421</v>
          </cell>
          <cell r="B3787" t="str">
            <v>ADIS JULIETH LOPEZ RAMIREZ</v>
          </cell>
          <cell r="C3787">
            <v>0</v>
          </cell>
          <cell r="D3787">
            <v>0</v>
          </cell>
          <cell r="E3787">
            <v>62050950</v>
          </cell>
          <cell r="F3787">
            <v>62050950</v>
          </cell>
        </row>
        <row r="3788">
          <cell r="A3788">
            <v>57405688</v>
          </cell>
          <cell r="B3788" t="str">
            <v>MARIA JOSE ANGARITA VILLALOBOS</v>
          </cell>
          <cell r="C3788">
            <v>0</v>
          </cell>
          <cell r="D3788">
            <v>0</v>
          </cell>
          <cell r="E3788">
            <v>62050950</v>
          </cell>
          <cell r="F3788">
            <v>62050950</v>
          </cell>
        </row>
        <row r="3789">
          <cell r="A3789">
            <v>57428320</v>
          </cell>
          <cell r="B3789" t="str">
            <v>LUZ MIRIAN CABARCAS JIMENEZ</v>
          </cell>
          <cell r="C3789">
            <v>0</v>
          </cell>
          <cell r="D3789">
            <v>62050950</v>
          </cell>
          <cell r="E3789">
            <v>62050950</v>
          </cell>
          <cell r="F3789">
            <v>0</v>
          </cell>
        </row>
        <row r="3790">
          <cell r="A3790">
            <v>60394411</v>
          </cell>
          <cell r="B3790" t="str">
            <v>OBEIDA  ORTEGA GALVIS</v>
          </cell>
          <cell r="C3790">
            <v>0</v>
          </cell>
          <cell r="D3790">
            <v>124101900</v>
          </cell>
          <cell r="E3790">
            <v>124101900</v>
          </cell>
          <cell r="F3790">
            <v>0</v>
          </cell>
        </row>
        <row r="3791">
          <cell r="A3791">
            <v>63528341</v>
          </cell>
          <cell r="B3791" t="str">
            <v>KEILA MARESA ROMERO HENAO</v>
          </cell>
          <cell r="C3791">
            <v>0</v>
          </cell>
          <cell r="D3791">
            <v>0</v>
          </cell>
          <cell r="E3791">
            <v>62050950</v>
          </cell>
          <cell r="F3791">
            <v>62050950</v>
          </cell>
        </row>
        <row r="3792">
          <cell r="A3792">
            <v>77168866</v>
          </cell>
          <cell r="B3792" t="str">
            <v>YOBANI  PEREZ CASTILLA</v>
          </cell>
          <cell r="C3792">
            <v>0</v>
          </cell>
          <cell r="D3792">
            <v>0</v>
          </cell>
          <cell r="E3792">
            <v>62050950</v>
          </cell>
          <cell r="F3792">
            <v>62050950</v>
          </cell>
        </row>
        <row r="3793">
          <cell r="A3793">
            <v>77187961</v>
          </cell>
          <cell r="B3793" t="str">
            <v>VICTOR CRISTOBAL MAESTRE MAESTRE</v>
          </cell>
          <cell r="C3793">
            <v>0</v>
          </cell>
          <cell r="D3793">
            <v>0</v>
          </cell>
          <cell r="E3793">
            <v>186152850</v>
          </cell>
          <cell r="F3793">
            <v>186152850</v>
          </cell>
        </row>
        <row r="3794">
          <cell r="A3794">
            <v>79610337</v>
          </cell>
          <cell r="B3794" t="str">
            <v>JAIRO ENRIQUE SIERRA LARROTA</v>
          </cell>
          <cell r="C3794">
            <v>0</v>
          </cell>
          <cell r="D3794">
            <v>0</v>
          </cell>
          <cell r="E3794">
            <v>26000000</v>
          </cell>
          <cell r="F3794">
            <v>26000000</v>
          </cell>
        </row>
        <row r="3795">
          <cell r="A3795">
            <v>84025746</v>
          </cell>
          <cell r="B3795" t="str">
            <v>MARCOS EUGENIO BRITO BRAVO</v>
          </cell>
          <cell r="C3795">
            <v>0</v>
          </cell>
          <cell r="D3795">
            <v>0</v>
          </cell>
          <cell r="E3795">
            <v>62050950</v>
          </cell>
          <cell r="F3795">
            <v>62050950</v>
          </cell>
        </row>
        <row r="3796">
          <cell r="A3796">
            <v>84102276</v>
          </cell>
          <cell r="B3796" t="str">
            <v>MILLER EVELIO RUEDA LOPEZ</v>
          </cell>
          <cell r="C3796">
            <v>0</v>
          </cell>
          <cell r="D3796">
            <v>0</v>
          </cell>
          <cell r="E3796">
            <v>124101900</v>
          </cell>
          <cell r="F3796">
            <v>124101900</v>
          </cell>
        </row>
        <row r="3797">
          <cell r="A3797">
            <v>84103434</v>
          </cell>
          <cell r="B3797" t="str">
            <v>ENRIQUE JOSE CUJIA PERTUZ</v>
          </cell>
          <cell r="C3797">
            <v>0</v>
          </cell>
          <cell r="D3797">
            <v>62050950</v>
          </cell>
          <cell r="E3797">
            <v>248203800</v>
          </cell>
          <cell r="F3797">
            <v>186152850</v>
          </cell>
        </row>
        <row r="3798">
          <cell r="A3798">
            <v>84105112</v>
          </cell>
          <cell r="B3798" t="str">
            <v>JEAN CARLOS BENJUMEA FRAGOZO</v>
          </cell>
          <cell r="C3798">
            <v>0</v>
          </cell>
          <cell r="D3798">
            <v>0</v>
          </cell>
          <cell r="E3798">
            <v>62050950</v>
          </cell>
          <cell r="F3798">
            <v>62050950</v>
          </cell>
        </row>
        <row r="3799">
          <cell r="A3799">
            <v>1062399528</v>
          </cell>
          <cell r="B3799" t="str">
            <v>ADRIANA CAROLINA REYES CALDERON</v>
          </cell>
          <cell r="C3799">
            <v>0</v>
          </cell>
          <cell r="D3799">
            <v>0</v>
          </cell>
          <cell r="E3799">
            <v>62050950</v>
          </cell>
          <cell r="F3799">
            <v>62050950</v>
          </cell>
        </row>
        <row r="3800">
          <cell r="A3800">
            <v>1062910253</v>
          </cell>
          <cell r="B3800" t="str">
            <v>LUBINA  CORRALES RAMOS</v>
          </cell>
          <cell r="C3800">
            <v>0</v>
          </cell>
          <cell r="D3800">
            <v>62050950</v>
          </cell>
          <cell r="E3800">
            <v>62050950</v>
          </cell>
          <cell r="F3800">
            <v>0</v>
          </cell>
        </row>
        <row r="3801">
          <cell r="A3801">
            <v>1064836740</v>
          </cell>
          <cell r="B3801" t="str">
            <v>EBELINN KARIME DIAZ PEREZ</v>
          </cell>
          <cell r="C3801">
            <v>0</v>
          </cell>
          <cell r="D3801">
            <v>62050950</v>
          </cell>
          <cell r="E3801">
            <v>62050950</v>
          </cell>
          <cell r="F3801">
            <v>0</v>
          </cell>
        </row>
        <row r="3802">
          <cell r="A3802">
            <v>1064836858</v>
          </cell>
          <cell r="B3802" t="str">
            <v>JHONY ARGEMIRO URIBE URIBE</v>
          </cell>
          <cell r="C3802">
            <v>0</v>
          </cell>
          <cell r="D3802">
            <v>0</v>
          </cell>
          <cell r="E3802">
            <v>62050950</v>
          </cell>
          <cell r="F3802">
            <v>62050950</v>
          </cell>
        </row>
        <row r="3803">
          <cell r="A3803">
            <v>1064837646</v>
          </cell>
          <cell r="B3803" t="str">
            <v>KAREN ALEJANDRA CAMACHO MENDOZA</v>
          </cell>
          <cell r="C3803">
            <v>0</v>
          </cell>
          <cell r="D3803">
            <v>0</v>
          </cell>
          <cell r="E3803">
            <v>62050950</v>
          </cell>
          <cell r="F3803">
            <v>62050950</v>
          </cell>
        </row>
        <row r="3804">
          <cell r="A3804">
            <v>1065202551</v>
          </cell>
          <cell r="B3804" t="str">
            <v>MADELEINE  OSPINO ARAUJO</v>
          </cell>
          <cell r="C3804">
            <v>0</v>
          </cell>
          <cell r="D3804">
            <v>0</v>
          </cell>
          <cell r="E3804">
            <v>124101900</v>
          </cell>
          <cell r="F3804">
            <v>124101900</v>
          </cell>
        </row>
        <row r="3805">
          <cell r="A3805">
            <v>1065202756</v>
          </cell>
          <cell r="B3805" t="str">
            <v>YUREINIS  VACA RODRIGUEZ</v>
          </cell>
          <cell r="C3805">
            <v>0</v>
          </cell>
          <cell r="D3805">
            <v>0</v>
          </cell>
          <cell r="E3805">
            <v>62050950</v>
          </cell>
          <cell r="F3805">
            <v>62050950</v>
          </cell>
        </row>
        <row r="3806">
          <cell r="A3806">
            <v>1065202888</v>
          </cell>
          <cell r="B3806" t="str">
            <v>YURLEIDIS  PEREZ ALVAREZ</v>
          </cell>
          <cell r="C3806">
            <v>0</v>
          </cell>
          <cell r="D3806">
            <v>62050950</v>
          </cell>
          <cell r="E3806">
            <v>124101900</v>
          </cell>
          <cell r="F3806">
            <v>62050950</v>
          </cell>
        </row>
        <row r="3807">
          <cell r="A3807">
            <v>1065202973</v>
          </cell>
          <cell r="B3807" t="str">
            <v>YILENIS MARIA CHAVEZ GOMEZ</v>
          </cell>
          <cell r="C3807">
            <v>0</v>
          </cell>
          <cell r="D3807">
            <v>0</v>
          </cell>
          <cell r="E3807">
            <v>62050950</v>
          </cell>
          <cell r="F3807">
            <v>62050950</v>
          </cell>
        </row>
        <row r="3808">
          <cell r="A3808">
            <v>1065203010</v>
          </cell>
          <cell r="B3808" t="str">
            <v>FIDEL ERNESTO SIERRA CURVELO</v>
          </cell>
          <cell r="C3808">
            <v>0</v>
          </cell>
          <cell r="D3808">
            <v>0</v>
          </cell>
          <cell r="E3808">
            <v>124101900</v>
          </cell>
          <cell r="F3808">
            <v>124101900</v>
          </cell>
        </row>
        <row r="3809">
          <cell r="A3809">
            <v>1065203090</v>
          </cell>
          <cell r="B3809" t="str">
            <v>CLAUDIA PATRICIA SIERRA PEÑALOZA</v>
          </cell>
          <cell r="C3809">
            <v>0</v>
          </cell>
          <cell r="D3809">
            <v>0</v>
          </cell>
          <cell r="E3809">
            <v>62050950</v>
          </cell>
          <cell r="F3809">
            <v>62050950</v>
          </cell>
        </row>
        <row r="3810">
          <cell r="A3810">
            <v>1065203208</v>
          </cell>
          <cell r="B3810" t="str">
            <v>KELLYS PAOLA QUINTERO SANTANA</v>
          </cell>
          <cell r="C3810">
            <v>0</v>
          </cell>
          <cell r="D3810">
            <v>0</v>
          </cell>
          <cell r="E3810">
            <v>62050950</v>
          </cell>
          <cell r="F3810">
            <v>62050950</v>
          </cell>
        </row>
        <row r="3811">
          <cell r="A3811">
            <v>1065203280</v>
          </cell>
          <cell r="B3811" t="str">
            <v>MARIA ALEJANDRA BECERRA RODRIGUEZ</v>
          </cell>
          <cell r="C3811">
            <v>0</v>
          </cell>
          <cell r="D3811">
            <v>0</v>
          </cell>
          <cell r="E3811">
            <v>62050950</v>
          </cell>
          <cell r="F3811">
            <v>62050950</v>
          </cell>
        </row>
        <row r="3812">
          <cell r="A3812">
            <v>1065203312</v>
          </cell>
          <cell r="B3812" t="str">
            <v>EDUAR ANDRES MANDON ANGARITA</v>
          </cell>
          <cell r="C3812">
            <v>0</v>
          </cell>
          <cell r="D3812">
            <v>0</v>
          </cell>
          <cell r="E3812">
            <v>62050950</v>
          </cell>
          <cell r="F3812">
            <v>62050950</v>
          </cell>
        </row>
        <row r="3813">
          <cell r="A3813">
            <v>1065203530</v>
          </cell>
          <cell r="B3813" t="str">
            <v>KELLYS ENITH VEGA PEREZ</v>
          </cell>
          <cell r="C3813">
            <v>0</v>
          </cell>
          <cell r="D3813">
            <v>0</v>
          </cell>
          <cell r="E3813">
            <v>124101900</v>
          </cell>
          <cell r="F3813">
            <v>124101900</v>
          </cell>
        </row>
        <row r="3814">
          <cell r="A3814">
            <v>1065203732</v>
          </cell>
          <cell r="B3814" t="str">
            <v>YESENIA MAILETH PAEZ ESCOBAR</v>
          </cell>
          <cell r="C3814">
            <v>0</v>
          </cell>
          <cell r="D3814">
            <v>0</v>
          </cell>
          <cell r="E3814">
            <v>62050950</v>
          </cell>
          <cell r="F3814">
            <v>62050950</v>
          </cell>
        </row>
        <row r="3815">
          <cell r="A3815">
            <v>1065203883</v>
          </cell>
          <cell r="B3815" t="str">
            <v>YULMIS KATHERINE MARTINEZ PACHECO</v>
          </cell>
          <cell r="C3815">
            <v>0</v>
          </cell>
          <cell r="D3815">
            <v>0</v>
          </cell>
          <cell r="E3815">
            <v>62050950</v>
          </cell>
          <cell r="F3815">
            <v>62050950</v>
          </cell>
        </row>
        <row r="3816">
          <cell r="A3816">
            <v>1065203934</v>
          </cell>
          <cell r="B3816" t="str">
            <v>YUSETNY ANGELICA MUEGUES CARDONA</v>
          </cell>
          <cell r="C3816">
            <v>0</v>
          </cell>
          <cell r="D3816">
            <v>0</v>
          </cell>
          <cell r="E3816">
            <v>62050950</v>
          </cell>
          <cell r="F3816">
            <v>62050950</v>
          </cell>
        </row>
        <row r="3817">
          <cell r="A3817">
            <v>1065204022</v>
          </cell>
          <cell r="B3817" t="str">
            <v>YULEIDIS  GALEANO LESMES</v>
          </cell>
          <cell r="C3817">
            <v>0</v>
          </cell>
          <cell r="D3817">
            <v>0</v>
          </cell>
          <cell r="E3817">
            <v>62050950</v>
          </cell>
          <cell r="F3817">
            <v>62050950</v>
          </cell>
        </row>
        <row r="3818">
          <cell r="A3818">
            <v>1065204308</v>
          </cell>
          <cell r="B3818" t="str">
            <v>CARMEN ALICIA SILVA MERIÑO</v>
          </cell>
          <cell r="C3818">
            <v>0</v>
          </cell>
          <cell r="D3818">
            <v>0</v>
          </cell>
          <cell r="E3818">
            <v>124101900</v>
          </cell>
          <cell r="F3818">
            <v>124101900</v>
          </cell>
        </row>
        <row r="3819">
          <cell r="A3819">
            <v>1065613277</v>
          </cell>
          <cell r="B3819" t="str">
            <v>KETTY MARGARITA CARABALI CORONEL</v>
          </cell>
          <cell r="C3819">
            <v>0</v>
          </cell>
          <cell r="D3819">
            <v>0</v>
          </cell>
          <cell r="E3819">
            <v>124101900</v>
          </cell>
          <cell r="F3819">
            <v>124101900</v>
          </cell>
        </row>
        <row r="3820">
          <cell r="A3820">
            <v>1065650905</v>
          </cell>
          <cell r="B3820" t="str">
            <v>ANGIE PAOLA BENJUMEA JIMENEZ</v>
          </cell>
          <cell r="C3820">
            <v>0</v>
          </cell>
          <cell r="D3820">
            <v>0</v>
          </cell>
          <cell r="E3820">
            <v>62050950</v>
          </cell>
          <cell r="F3820">
            <v>62050950</v>
          </cell>
        </row>
        <row r="3821">
          <cell r="A3821">
            <v>1067719855</v>
          </cell>
          <cell r="B3821" t="str">
            <v>LEIDYS CAROLINA CASTRO QUINTERO</v>
          </cell>
          <cell r="C3821">
            <v>0</v>
          </cell>
          <cell r="D3821">
            <v>0</v>
          </cell>
          <cell r="E3821">
            <v>186152850</v>
          </cell>
          <cell r="F3821">
            <v>186152850</v>
          </cell>
        </row>
        <row r="3822">
          <cell r="A3822">
            <v>1082846734</v>
          </cell>
          <cell r="B3822" t="str">
            <v>YURANIS MILENA RODRIGUEZ BLANQUICET</v>
          </cell>
          <cell r="C3822">
            <v>0</v>
          </cell>
          <cell r="D3822">
            <v>0</v>
          </cell>
          <cell r="E3822">
            <v>62050950</v>
          </cell>
          <cell r="F3822">
            <v>62050950</v>
          </cell>
        </row>
        <row r="3823">
          <cell r="A3823">
            <v>1091532732</v>
          </cell>
          <cell r="B3823" t="str">
            <v>LISETH CRISTINA BARON RODRIGUEZ</v>
          </cell>
          <cell r="C3823">
            <v>0</v>
          </cell>
          <cell r="D3823">
            <v>62050950</v>
          </cell>
          <cell r="E3823">
            <v>62050950</v>
          </cell>
          <cell r="F3823">
            <v>0</v>
          </cell>
        </row>
        <row r="3824">
          <cell r="A3824">
            <v>1102822353</v>
          </cell>
          <cell r="B3824" t="str">
            <v>MARTHA CECILIA BALSEIRO JULIO</v>
          </cell>
          <cell r="C3824">
            <v>0</v>
          </cell>
          <cell r="D3824">
            <v>0</v>
          </cell>
          <cell r="E3824">
            <v>62050950</v>
          </cell>
          <cell r="F3824">
            <v>62050950</v>
          </cell>
        </row>
        <row r="3825">
          <cell r="A3825">
            <v>1119816886</v>
          </cell>
          <cell r="B3825" t="str">
            <v>YISETH DEL PILAR CUENTAS MOLINA</v>
          </cell>
          <cell r="C3825">
            <v>0</v>
          </cell>
          <cell r="D3825">
            <v>0</v>
          </cell>
          <cell r="E3825">
            <v>62050950</v>
          </cell>
          <cell r="F3825">
            <v>62050950</v>
          </cell>
        </row>
        <row r="3826">
          <cell r="A3826">
            <v>1119838369</v>
          </cell>
          <cell r="B3826" t="str">
            <v>JOCELYN  ARAUJO SAURITH</v>
          </cell>
          <cell r="C3826">
            <v>0</v>
          </cell>
          <cell r="D3826">
            <v>0</v>
          </cell>
          <cell r="E3826">
            <v>62050950</v>
          </cell>
          <cell r="F3826">
            <v>62050950</v>
          </cell>
        </row>
        <row r="3827">
          <cell r="A3827">
            <v>1121041117</v>
          </cell>
          <cell r="B3827" t="str">
            <v>NEILEN NELITZA HERNANDEZ CORDOBA</v>
          </cell>
          <cell r="C3827">
            <v>0</v>
          </cell>
          <cell r="D3827">
            <v>0</v>
          </cell>
          <cell r="E3827">
            <v>62050950</v>
          </cell>
          <cell r="F3827">
            <v>62050950</v>
          </cell>
        </row>
        <row r="3828">
          <cell r="A3828">
            <v>1121041343</v>
          </cell>
          <cell r="B3828" t="str">
            <v>MELEISIS  OÑATE MENDOZA</v>
          </cell>
          <cell r="C3828">
            <v>0</v>
          </cell>
          <cell r="D3828">
            <v>0</v>
          </cell>
          <cell r="E3828">
            <v>62050950</v>
          </cell>
          <cell r="F3828">
            <v>62050950</v>
          </cell>
        </row>
        <row r="3829">
          <cell r="A3829">
            <v>1121326903</v>
          </cell>
          <cell r="B3829" t="str">
            <v>ROSA CAROLINA POVEA PEREZ</v>
          </cell>
          <cell r="C3829">
            <v>0</v>
          </cell>
          <cell r="D3829">
            <v>0</v>
          </cell>
          <cell r="E3829">
            <v>186152850</v>
          </cell>
          <cell r="F3829">
            <v>186152850</v>
          </cell>
        </row>
        <row r="3830">
          <cell r="A3830">
            <v>1122398845</v>
          </cell>
          <cell r="B3830" t="str">
            <v>MYRIAM AMPARO DAZA PELAEZ</v>
          </cell>
          <cell r="C3830">
            <v>0</v>
          </cell>
          <cell r="D3830">
            <v>0</v>
          </cell>
          <cell r="E3830">
            <v>62050950</v>
          </cell>
          <cell r="F3830">
            <v>62050950</v>
          </cell>
        </row>
        <row r="3831">
          <cell r="A3831">
            <v>1122400588</v>
          </cell>
          <cell r="B3831" t="str">
            <v>JESSICA PATRICIA PEÑARANDA MENDOZA</v>
          </cell>
          <cell r="C3831">
            <v>0</v>
          </cell>
          <cell r="D3831">
            <v>0</v>
          </cell>
          <cell r="E3831">
            <v>62050950</v>
          </cell>
          <cell r="F3831">
            <v>62050950</v>
          </cell>
        </row>
        <row r="3832">
          <cell r="A3832">
            <v>1122401448</v>
          </cell>
          <cell r="B3832" t="str">
            <v>CINDY PAOLA AMAYA VILLAR</v>
          </cell>
          <cell r="C3832">
            <v>0</v>
          </cell>
          <cell r="D3832">
            <v>62050950</v>
          </cell>
          <cell r="E3832">
            <v>124101900</v>
          </cell>
          <cell r="F3832">
            <v>62050950</v>
          </cell>
        </row>
        <row r="3833">
          <cell r="A3833">
            <v>1122402314</v>
          </cell>
          <cell r="B3833" t="str">
            <v>ELMER ALEXIS CORONEL RUMBO</v>
          </cell>
          <cell r="C3833">
            <v>0</v>
          </cell>
          <cell r="D3833">
            <v>62050950</v>
          </cell>
          <cell r="E3833">
            <v>62050950</v>
          </cell>
          <cell r="F3833">
            <v>0</v>
          </cell>
        </row>
        <row r="3834">
          <cell r="A3834">
            <v>1122404764</v>
          </cell>
          <cell r="B3834" t="str">
            <v>ISAMAR DELFINA LAGO MARTINEZ</v>
          </cell>
          <cell r="C3834">
            <v>0</v>
          </cell>
          <cell r="D3834">
            <v>0</v>
          </cell>
          <cell r="E3834">
            <v>62050950</v>
          </cell>
          <cell r="F3834">
            <v>62050950</v>
          </cell>
        </row>
        <row r="3835">
          <cell r="A3835">
            <v>1122406374</v>
          </cell>
          <cell r="B3835" t="str">
            <v>ELVIRA ROSA DAZA ROMERO</v>
          </cell>
          <cell r="C3835">
            <v>0</v>
          </cell>
          <cell r="D3835">
            <v>0</v>
          </cell>
          <cell r="E3835">
            <v>124101900</v>
          </cell>
          <cell r="F3835">
            <v>124101900</v>
          </cell>
        </row>
        <row r="3836">
          <cell r="A3836">
            <v>1122808145</v>
          </cell>
          <cell r="B3836" t="str">
            <v>MARIA CONCEPCION TERAN MOLINA</v>
          </cell>
          <cell r="C3836">
            <v>0</v>
          </cell>
          <cell r="D3836">
            <v>0</v>
          </cell>
          <cell r="E3836">
            <v>62050950</v>
          </cell>
          <cell r="F3836">
            <v>62050950</v>
          </cell>
        </row>
        <row r="3837">
          <cell r="A3837">
            <v>1122808223</v>
          </cell>
          <cell r="B3837" t="str">
            <v>EUGENIA VICTORIA ROMERO GAMEZ</v>
          </cell>
          <cell r="C3837">
            <v>0</v>
          </cell>
          <cell r="D3837">
            <v>0</v>
          </cell>
          <cell r="E3837">
            <v>62050950</v>
          </cell>
          <cell r="F3837">
            <v>62050950</v>
          </cell>
        </row>
        <row r="3838">
          <cell r="A3838">
            <v>1122809059</v>
          </cell>
          <cell r="B3838" t="str">
            <v>GREYS YOHANA CABRERA RUA</v>
          </cell>
          <cell r="C3838">
            <v>0</v>
          </cell>
          <cell r="D3838">
            <v>0</v>
          </cell>
          <cell r="E3838">
            <v>62050950</v>
          </cell>
          <cell r="F3838">
            <v>62050950</v>
          </cell>
        </row>
        <row r="3839">
          <cell r="A3839">
            <v>1122810077</v>
          </cell>
          <cell r="B3839" t="str">
            <v>BELGICA CELINA PINTO COBO</v>
          </cell>
          <cell r="C3839">
            <v>0</v>
          </cell>
          <cell r="D3839">
            <v>0</v>
          </cell>
          <cell r="E3839">
            <v>62050950</v>
          </cell>
          <cell r="F3839">
            <v>62050950</v>
          </cell>
        </row>
        <row r="3840">
          <cell r="A3840">
            <v>1124501776</v>
          </cell>
          <cell r="B3840" t="str">
            <v>ZEIDA MARIA MEJIA GOMEZ</v>
          </cell>
          <cell r="C3840">
            <v>0</v>
          </cell>
          <cell r="D3840">
            <v>0</v>
          </cell>
          <cell r="E3840">
            <v>62050950</v>
          </cell>
          <cell r="F3840">
            <v>62050950</v>
          </cell>
        </row>
        <row r="3841">
          <cell r="A3841">
            <v>1124501817</v>
          </cell>
          <cell r="B3841" t="str">
            <v>KENDRI YASIRA MEJIA MARTINEZ</v>
          </cell>
          <cell r="C3841">
            <v>0</v>
          </cell>
          <cell r="D3841">
            <v>0</v>
          </cell>
          <cell r="E3841">
            <v>62050950</v>
          </cell>
          <cell r="F3841">
            <v>62050950</v>
          </cell>
        </row>
        <row r="3842">
          <cell r="A3842">
            <v>13358403</v>
          </cell>
          <cell r="B3842" t="str">
            <v>FRANKLIN  QUINTERO CHINCHILLA</v>
          </cell>
          <cell r="C3842">
            <v>0</v>
          </cell>
          <cell r="D3842">
            <v>70292066</v>
          </cell>
          <cell r="E3842">
            <v>70292066</v>
          </cell>
          <cell r="F3842">
            <v>0</v>
          </cell>
        </row>
        <row r="3843">
          <cell r="A3843">
            <v>5211426</v>
          </cell>
          <cell r="B3843" t="str">
            <v>MILTON RAMIRO VIVEROS MUÑOZ</v>
          </cell>
          <cell r="C3843">
            <v>0</v>
          </cell>
          <cell r="D3843">
            <v>7606950</v>
          </cell>
          <cell r="E3843">
            <v>7606950</v>
          </cell>
          <cell r="F3843">
            <v>0</v>
          </cell>
        </row>
        <row r="3844">
          <cell r="A3844">
            <v>23810414</v>
          </cell>
          <cell r="B3844" t="str">
            <v>LILIA ESPERANZA HERRERA ROJAS</v>
          </cell>
          <cell r="C3844">
            <v>0</v>
          </cell>
          <cell r="D3844">
            <v>3661922</v>
          </cell>
          <cell r="E3844">
            <v>3661922</v>
          </cell>
          <cell r="F3844">
            <v>0</v>
          </cell>
        </row>
        <row r="3845">
          <cell r="A3845">
            <v>24836816</v>
          </cell>
          <cell r="B3845" t="str">
            <v>MARIA CELINA OCAMPO OCAMPO</v>
          </cell>
          <cell r="C3845">
            <v>0</v>
          </cell>
          <cell r="D3845">
            <v>89781033.659999996</v>
          </cell>
          <cell r="E3845">
            <v>89781033.659999996</v>
          </cell>
          <cell r="F3845">
            <v>0</v>
          </cell>
        </row>
        <row r="3846">
          <cell r="A3846">
            <v>4134131</v>
          </cell>
          <cell r="B3846" t="str">
            <v>NELSON  BLANCO CARREÑO</v>
          </cell>
          <cell r="C3846">
            <v>0</v>
          </cell>
          <cell r="D3846">
            <v>1530130</v>
          </cell>
          <cell r="E3846">
            <v>1530130</v>
          </cell>
          <cell r="F3846">
            <v>0</v>
          </cell>
        </row>
        <row r="3847">
          <cell r="A3847">
            <v>5209824</v>
          </cell>
          <cell r="B3847" t="str">
            <v>JORGE GONZALO MONCAYO ORTIZ</v>
          </cell>
          <cell r="C3847">
            <v>0</v>
          </cell>
          <cell r="D3847">
            <v>0</v>
          </cell>
          <cell r="E3847">
            <v>3803475</v>
          </cell>
          <cell r="F3847">
            <v>3803475</v>
          </cell>
        </row>
        <row r="3848">
          <cell r="A3848">
            <v>38216199</v>
          </cell>
          <cell r="B3848" t="str">
            <v>ANA OTILIA ESCOBAR PARDO</v>
          </cell>
          <cell r="C3848">
            <v>0</v>
          </cell>
          <cell r="D3848">
            <v>0</v>
          </cell>
          <cell r="E3848">
            <v>4110766.03</v>
          </cell>
          <cell r="F3848">
            <v>4110766.03</v>
          </cell>
        </row>
        <row r="3849">
          <cell r="A3849">
            <v>5091943</v>
          </cell>
          <cell r="B3849" t="str">
            <v>ELIECER  BACCA ROPERO</v>
          </cell>
          <cell r="C3849">
            <v>0</v>
          </cell>
          <cell r="D3849">
            <v>0</v>
          </cell>
          <cell r="E3849">
            <v>3946649</v>
          </cell>
          <cell r="F3849">
            <v>3946649</v>
          </cell>
        </row>
        <row r="3850">
          <cell r="A3850">
            <v>52000216</v>
          </cell>
          <cell r="B3850" t="str">
            <v>SENEYRA  DIAZ ARGOTE</v>
          </cell>
          <cell r="C3850">
            <v>0</v>
          </cell>
          <cell r="D3850">
            <v>0</v>
          </cell>
          <cell r="E3850">
            <v>62050950</v>
          </cell>
          <cell r="F3850">
            <v>62050950</v>
          </cell>
        </row>
        <row r="3851">
          <cell r="A3851">
            <v>5278187</v>
          </cell>
          <cell r="B3851" t="str">
            <v>SERVIO ALFONSO SALAS CABRERA</v>
          </cell>
          <cell r="C3851">
            <v>0</v>
          </cell>
          <cell r="D3851">
            <v>0</v>
          </cell>
          <cell r="E3851">
            <v>22819986</v>
          </cell>
          <cell r="F3851">
            <v>22819986</v>
          </cell>
        </row>
        <row r="3852">
          <cell r="A3852">
            <v>42404009</v>
          </cell>
          <cell r="B3852" t="str">
            <v>MERCY  ARAUJO MEJIA</v>
          </cell>
          <cell r="C3852">
            <v>0</v>
          </cell>
          <cell r="D3852">
            <v>0</v>
          </cell>
          <cell r="E3852">
            <v>124101900</v>
          </cell>
          <cell r="F3852">
            <v>124101900</v>
          </cell>
        </row>
        <row r="3853">
          <cell r="A3853">
            <v>56057035</v>
          </cell>
          <cell r="B3853" t="str">
            <v>YADIS MARIA MERCADO CHACON</v>
          </cell>
          <cell r="C3853">
            <v>0</v>
          </cell>
          <cell r="D3853">
            <v>0</v>
          </cell>
          <cell r="E3853">
            <v>62050950</v>
          </cell>
          <cell r="F3853">
            <v>62050950</v>
          </cell>
        </row>
        <row r="3854">
          <cell r="A3854">
            <v>65077277</v>
          </cell>
          <cell r="B3854" t="str">
            <v>MARIA ALEJANDRA VEGA BANQUETH</v>
          </cell>
          <cell r="C3854">
            <v>0</v>
          </cell>
          <cell r="D3854">
            <v>0</v>
          </cell>
          <cell r="E3854">
            <v>62050950</v>
          </cell>
          <cell r="F3854">
            <v>62050950</v>
          </cell>
        </row>
        <row r="3855">
          <cell r="A3855">
            <v>1122404069</v>
          </cell>
          <cell r="B3855" t="str">
            <v>MARIA DE LOS ANGELES DIAZ URBINA</v>
          </cell>
          <cell r="C3855">
            <v>0</v>
          </cell>
          <cell r="D3855">
            <v>62050950</v>
          </cell>
          <cell r="E3855">
            <v>62050950</v>
          </cell>
          <cell r="F3855">
            <v>0</v>
          </cell>
        </row>
        <row r="3856">
          <cell r="A3856">
            <v>1121326128</v>
          </cell>
          <cell r="B3856" t="str">
            <v>ISIDORA MARIA PITRE PEREZ</v>
          </cell>
          <cell r="C3856">
            <v>0</v>
          </cell>
          <cell r="D3856">
            <v>62050950</v>
          </cell>
          <cell r="E3856">
            <v>62050950</v>
          </cell>
          <cell r="F3856">
            <v>0</v>
          </cell>
        </row>
        <row r="3857">
          <cell r="A3857">
            <v>51989115</v>
          </cell>
          <cell r="B3857" t="str">
            <v>GLORIA CECILIA PEÑA MARIN</v>
          </cell>
          <cell r="C3857">
            <v>0</v>
          </cell>
          <cell r="D3857">
            <v>6131487</v>
          </cell>
          <cell r="E3857">
            <v>6131487</v>
          </cell>
          <cell r="F3857">
            <v>0</v>
          </cell>
        </row>
        <row r="3858">
          <cell r="A3858">
            <v>5302125</v>
          </cell>
          <cell r="B3858" t="str">
            <v>ALONSO  MEDRADA ANGULO</v>
          </cell>
          <cell r="C3858">
            <v>0</v>
          </cell>
          <cell r="D3858">
            <v>3017020</v>
          </cell>
          <cell r="E3858">
            <v>3017020</v>
          </cell>
          <cell r="F3858">
            <v>0</v>
          </cell>
        </row>
        <row r="3859">
          <cell r="A3859">
            <v>56096963</v>
          </cell>
          <cell r="B3859" t="str">
            <v>MARBELIS DEL CARMEN GUERRA BARROS</v>
          </cell>
          <cell r="C3859">
            <v>0</v>
          </cell>
          <cell r="D3859">
            <v>106330212</v>
          </cell>
          <cell r="E3859">
            <v>168381162</v>
          </cell>
          <cell r="F3859">
            <v>62050950</v>
          </cell>
        </row>
        <row r="3860">
          <cell r="A3860">
            <v>27013800</v>
          </cell>
          <cell r="B3860" t="str">
            <v>EDELVINA MARIA MAESTRE ARIZA</v>
          </cell>
          <cell r="C3860">
            <v>0</v>
          </cell>
          <cell r="D3860">
            <v>62050950</v>
          </cell>
          <cell r="E3860">
            <v>62050950</v>
          </cell>
          <cell r="F3860">
            <v>0</v>
          </cell>
        </row>
        <row r="3861">
          <cell r="A3861">
            <v>36087549</v>
          </cell>
          <cell r="B3861" t="str">
            <v>MARIA EUGENIA TRUJILLO GUZMAN</v>
          </cell>
          <cell r="C3861">
            <v>0</v>
          </cell>
          <cell r="D3861">
            <v>62050950</v>
          </cell>
          <cell r="E3861">
            <v>62050950</v>
          </cell>
          <cell r="F3861">
            <v>0</v>
          </cell>
        </row>
        <row r="3862">
          <cell r="A3862">
            <v>40977217</v>
          </cell>
          <cell r="B3862" t="str">
            <v>MARIA LEONOR CARRILLO MENDOZA</v>
          </cell>
          <cell r="C3862">
            <v>0</v>
          </cell>
          <cell r="D3862">
            <v>62050950</v>
          </cell>
          <cell r="E3862">
            <v>62050950</v>
          </cell>
          <cell r="F3862">
            <v>0</v>
          </cell>
        </row>
        <row r="3863">
          <cell r="A3863">
            <v>42404426</v>
          </cell>
          <cell r="B3863" t="str">
            <v>BENILDA ROSA POLO PEDROZO</v>
          </cell>
          <cell r="C3863">
            <v>0</v>
          </cell>
          <cell r="D3863">
            <v>0</v>
          </cell>
          <cell r="E3863">
            <v>124101900</v>
          </cell>
          <cell r="F3863">
            <v>124101900</v>
          </cell>
        </row>
        <row r="3864">
          <cell r="A3864">
            <v>49795807</v>
          </cell>
          <cell r="B3864" t="str">
            <v>YUNERI  DONADO PEREZ</v>
          </cell>
          <cell r="C3864">
            <v>0</v>
          </cell>
          <cell r="D3864">
            <v>0</v>
          </cell>
          <cell r="E3864">
            <v>124101900</v>
          </cell>
          <cell r="F3864">
            <v>124101900</v>
          </cell>
        </row>
        <row r="3865">
          <cell r="A3865">
            <v>1122809593</v>
          </cell>
          <cell r="B3865" t="str">
            <v>KRALIS  PINTO PERTUZ</v>
          </cell>
          <cell r="C3865">
            <v>0</v>
          </cell>
          <cell r="D3865">
            <v>0</v>
          </cell>
          <cell r="E3865">
            <v>62050950</v>
          </cell>
          <cell r="F3865">
            <v>62050950</v>
          </cell>
        </row>
        <row r="3866">
          <cell r="A3866">
            <v>87718544</v>
          </cell>
          <cell r="B3866" t="str">
            <v>CARLOS ALBERTO BRAVO BENAVIDES</v>
          </cell>
          <cell r="C3866">
            <v>0</v>
          </cell>
          <cell r="D3866">
            <v>0</v>
          </cell>
          <cell r="E3866">
            <v>5699657</v>
          </cell>
          <cell r="F3866">
            <v>5699657</v>
          </cell>
        </row>
        <row r="3867">
          <cell r="A3867">
            <v>30709880</v>
          </cell>
          <cell r="B3867" t="str">
            <v>DEIFILIA TERESA HORMAZA JURADO</v>
          </cell>
          <cell r="C3867">
            <v>0</v>
          </cell>
          <cell r="D3867">
            <v>0</v>
          </cell>
          <cell r="E3867">
            <v>6131487</v>
          </cell>
          <cell r="F3867">
            <v>6131487</v>
          </cell>
        </row>
        <row r="3868">
          <cell r="A3868">
            <v>30706261</v>
          </cell>
          <cell r="B3868" t="str">
            <v>FANNY DEL SOCORRO ASTORQUIZA MUÑOZ</v>
          </cell>
          <cell r="C3868">
            <v>0</v>
          </cell>
          <cell r="D3868">
            <v>0</v>
          </cell>
          <cell r="E3868">
            <v>3803474</v>
          </cell>
          <cell r="F3868">
            <v>3803474</v>
          </cell>
        </row>
        <row r="3869">
          <cell r="A3869">
            <v>12977058</v>
          </cell>
          <cell r="B3869" t="str">
            <v>LUIS EFRAIN BOLAÑOS BRAVO</v>
          </cell>
          <cell r="C3869">
            <v>0</v>
          </cell>
          <cell r="D3869">
            <v>0</v>
          </cell>
          <cell r="E3869">
            <v>2786036</v>
          </cell>
          <cell r="F3869">
            <v>2786036</v>
          </cell>
        </row>
        <row r="3870">
          <cell r="A3870">
            <v>5237220</v>
          </cell>
          <cell r="B3870" t="str">
            <v>PEDRO NEL PATIÑO BONILLA</v>
          </cell>
          <cell r="C3870">
            <v>0</v>
          </cell>
          <cell r="D3870">
            <v>0</v>
          </cell>
          <cell r="E3870">
            <v>4891985</v>
          </cell>
          <cell r="F3870">
            <v>4891985</v>
          </cell>
        </row>
        <row r="3871">
          <cell r="A3871">
            <v>30716339</v>
          </cell>
          <cell r="B3871" t="str">
            <v>RUBY NANCY BUCHELY ORDOÑEZ</v>
          </cell>
          <cell r="C3871">
            <v>0</v>
          </cell>
          <cell r="D3871">
            <v>0</v>
          </cell>
          <cell r="E3871">
            <v>5803746</v>
          </cell>
          <cell r="F3871">
            <v>5803746</v>
          </cell>
        </row>
        <row r="3872">
          <cell r="A3872">
            <v>56076356</v>
          </cell>
          <cell r="B3872" t="str">
            <v>BENIGNA ESTHER ROMERO FRIAS</v>
          </cell>
          <cell r="C3872">
            <v>0</v>
          </cell>
          <cell r="D3872">
            <v>120373432</v>
          </cell>
          <cell r="E3872">
            <v>120373432</v>
          </cell>
          <cell r="F3872">
            <v>0</v>
          </cell>
        </row>
        <row r="3873">
          <cell r="A3873">
            <v>60347</v>
          </cell>
          <cell r="B3873" t="str">
            <v xml:space="preserve">NANCY  VELASQUEZ </v>
          </cell>
          <cell r="C3873">
            <v>0</v>
          </cell>
          <cell r="D3873">
            <v>0</v>
          </cell>
          <cell r="E3873">
            <v>1644194</v>
          </cell>
          <cell r="F3873">
            <v>1644194</v>
          </cell>
        </row>
        <row r="3874">
          <cell r="A3874">
            <v>1225007</v>
          </cell>
          <cell r="B3874" t="str">
            <v>ORLANDO  DIAZ SANDOVAL</v>
          </cell>
          <cell r="C3874">
            <v>0</v>
          </cell>
          <cell r="D3874">
            <v>0</v>
          </cell>
          <cell r="E3874">
            <v>3661943</v>
          </cell>
          <cell r="F3874">
            <v>3661943</v>
          </cell>
        </row>
        <row r="3875">
          <cell r="A3875">
            <v>1476956</v>
          </cell>
          <cell r="B3875" t="str">
            <v>AMERICO  MUÑOZ GOMEZ</v>
          </cell>
          <cell r="C3875">
            <v>0</v>
          </cell>
          <cell r="D3875">
            <v>0</v>
          </cell>
          <cell r="E3875">
            <v>2265077</v>
          </cell>
          <cell r="F3875">
            <v>2265077</v>
          </cell>
        </row>
        <row r="3876">
          <cell r="A3876">
            <v>1963203</v>
          </cell>
          <cell r="B3876" t="str">
            <v>CARLOS ENRIQUE RAMIREZ APARICIO</v>
          </cell>
          <cell r="C3876">
            <v>0</v>
          </cell>
          <cell r="D3876">
            <v>0</v>
          </cell>
          <cell r="E3876">
            <v>5875144</v>
          </cell>
          <cell r="F3876">
            <v>5875144</v>
          </cell>
        </row>
        <row r="3877">
          <cell r="A3877">
            <v>2265323</v>
          </cell>
          <cell r="B3877" t="str">
            <v>ALCIDES  HERRERA ROJAS</v>
          </cell>
          <cell r="C3877">
            <v>0</v>
          </cell>
          <cell r="D3877">
            <v>0</v>
          </cell>
          <cell r="E3877">
            <v>1794412</v>
          </cell>
          <cell r="F3877">
            <v>1794412</v>
          </cell>
        </row>
        <row r="3878">
          <cell r="A3878">
            <v>2570269</v>
          </cell>
          <cell r="B3878" t="str">
            <v>ANTONIO JOSE ARANA GONZALEZ</v>
          </cell>
          <cell r="C3878">
            <v>0</v>
          </cell>
          <cell r="D3878">
            <v>0</v>
          </cell>
          <cell r="E3878">
            <v>22189265</v>
          </cell>
          <cell r="F3878">
            <v>22189265</v>
          </cell>
        </row>
        <row r="3879">
          <cell r="A3879">
            <v>2631036</v>
          </cell>
          <cell r="B3879" t="str">
            <v>REINEL DE JESUS MARULANDA ARISTIZABAL</v>
          </cell>
          <cell r="C3879">
            <v>0</v>
          </cell>
          <cell r="D3879">
            <v>0</v>
          </cell>
          <cell r="E3879">
            <v>134995403</v>
          </cell>
          <cell r="F3879">
            <v>134995403</v>
          </cell>
        </row>
        <row r="3880">
          <cell r="A3880">
            <v>3108948</v>
          </cell>
          <cell r="B3880" t="str">
            <v>GONZALO  MOJICA ACOSTA</v>
          </cell>
          <cell r="C3880">
            <v>0</v>
          </cell>
          <cell r="D3880">
            <v>0</v>
          </cell>
          <cell r="E3880">
            <v>13429938</v>
          </cell>
          <cell r="F3880">
            <v>13429938</v>
          </cell>
        </row>
        <row r="3881">
          <cell r="A3881">
            <v>4058874</v>
          </cell>
          <cell r="B3881" t="str">
            <v>LUIS ALBERTO BENAVIDES CETINA</v>
          </cell>
          <cell r="C3881">
            <v>0</v>
          </cell>
          <cell r="D3881">
            <v>0</v>
          </cell>
          <cell r="E3881">
            <v>2904608</v>
          </cell>
          <cell r="F3881">
            <v>2904608</v>
          </cell>
        </row>
        <row r="3882">
          <cell r="A3882">
            <v>4121359</v>
          </cell>
          <cell r="B3882" t="str">
            <v>FELIX ALFREDO CASTILLO FORERO</v>
          </cell>
          <cell r="C3882">
            <v>0</v>
          </cell>
          <cell r="D3882">
            <v>0</v>
          </cell>
          <cell r="E3882">
            <v>2027841</v>
          </cell>
          <cell r="F3882">
            <v>2027841</v>
          </cell>
        </row>
        <row r="3883">
          <cell r="A3883">
            <v>4334033</v>
          </cell>
          <cell r="B3883" t="str">
            <v>ANTONIO DE JESUS REINOSA HENAO</v>
          </cell>
          <cell r="C3883">
            <v>0</v>
          </cell>
          <cell r="D3883">
            <v>0</v>
          </cell>
          <cell r="E3883">
            <v>18327823</v>
          </cell>
          <cell r="F3883">
            <v>18327823</v>
          </cell>
        </row>
        <row r="3884">
          <cell r="A3884">
            <v>4335277</v>
          </cell>
          <cell r="B3884" t="str">
            <v>JOSE NOE BETANCUR VALENCIA</v>
          </cell>
          <cell r="C3884">
            <v>0</v>
          </cell>
          <cell r="D3884">
            <v>0</v>
          </cell>
          <cell r="E3884">
            <v>51684783</v>
          </cell>
          <cell r="F3884">
            <v>51684783</v>
          </cell>
        </row>
        <row r="3885">
          <cell r="A3885">
            <v>4385242</v>
          </cell>
          <cell r="B3885" t="str">
            <v>NORBEY DE JESUS BETANCUR CARDENAS</v>
          </cell>
          <cell r="C3885">
            <v>0</v>
          </cell>
          <cell r="D3885">
            <v>0</v>
          </cell>
          <cell r="E3885">
            <v>66672559</v>
          </cell>
          <cell r="F3885">
            <v>66672559</v>
          </cell>
        </row>
        <row r="3886">
          <cell r="A3886">
            <v>4557856</v>
          </cell>
          <cell r="B3886" t="str">
            <v>JOSE HERNANDO CARDONA OSORIO</v>
          </cell>
          <cell r="C3886">
            <v>0</v>
          </cell>
          <cell r="D3886">
            <v>0</v>
          </cell>
          <cell r="E3886">
            <v>250552857</v>
          </cell>
          <cell r="F3886">
            <v>250552857</v>
          </cell>
        </row>
        <row r="3887">
          <cell r="A3887">
            <v>4946476</v>
          </cell>
          <cell r="B3887" t="str">
            <v xml:space="preserve">SAUL  LEGUIZAMON </v>
          </cell>
          <cell r="C3887">
            <v>0</v>
          </cell>
          <cell r="D3887">
            <v>0</v>
          </cell>
          <cell r="E3887">
            <v>1647538</v>
          </cell>
          <cell r="F3887">
            <v>1647538</v>
          </cell>
        </row>
        <row r="3888">
          <cell r="A3888">
            <v>5174787</v>
          </cell>
          <cell r="B3888" t="str">
            <v>LUIS HERIBERTO GUERRA BARROS</v>
          </cell>
          <cell r="C3888">
            <v>0</v>
          </cell>
          <cell r="D3888">
            <v>0</v>
          </cell>
          <cell r="E3888">
            <v>3001435272</v>
          </cell>
          <cell r="F3888">
            <v>3001435272</v>
          </cell>
        </row>
        <row r="3889">
          <cell r="A3889">
            <v>5211752</v>
          </cell>
          <cell r="B3889" t="str">
            <v>IGNACIO  GOMEZ GOMEZ</v>
          </cell>
          <cell r="C3889">
            <v>0</v>
          </cell>
          <cell r="D3889">
            <v>0</v>
          </cell>
          <cell r="E3889">
            <v>23625700</v>
          </cell>
          <cell r="F3889">
            <v>23625700</v>
          </cell>
        </row>
        <row r="3890">
          <cell r="A3890">
            <v>5328862</v>
          </cell>
          <cell r="B3890" t="str">
            <v xml:space="preserve">LUIS FELIPE MARTINEZ </v>
          </cell>
          <cell r="C3890">
            <v>0</v>
          </cell>
          <cell r="D3890">
            <v>0</v>
          </cell>
          <cell r="E3890">
            <v>30800000</v>
          </cell>
          <cell r="F3890">
            <v>30800000</v>
          </cell>
        </row>
        <row r="3891">
          <cell r="A3891">
            <v>5414821</v>
          </cell>
          <cell r="B3891" t="str">
            <v xml:space="preserve">JOSE RODRIGO RANGEL </v>
          </cell>
          <cell r="C3891">
            <v>0</v>
          </cell>
          <cell r="D3891">
            <v>0</v>
          </cell>
          <cell r="E3891">
            <v>2727865</v>
          </cell>
          <cell r="F3891">
            <v>2727865</v>
          </cell>
        </row>
        <row r="3892">
          <cell r="A3892">
            <v>5430854</v>
          </cell>
          <cell r="B3892" t="str">
            <v>ELPIDIO  ALBARRACIN PARADA</v>
          </cell>
          <cell r="C3892">
            <v>0</v>
          </cell>
          <cell r="D3892">
            <v>0</v>
          </cell>
          <cell r="E3892">
            <v>6026375</v>
          </cell>
          <cell r="F3892">
            <v>6026375</v>
          </cell>
        </row>
        <row r="3893">
          <cell r="A3893">
            <v>5457879</v>
          </cell>
          <cell r="B3893" t="str">
            <v xml:space="preserve">JOSE ELIECER PARADA </v>
          </cell>
          <cell r="C3893">
            <v>0</v>
          </cell>
          <cell r="D3893">
            <v>0</v>
          </cell>
          <cell r="E3893">
            <v>4310063</v>
          </cell>
          <cell r="F3893">
            <v>4310063</v>
          </cell>
        </row>
        <row r="3894">
          <cell r="A3894">
            <v>5481303</v>
          </cell>
          <cell r="B3894" t="str">
            <v>LUIS ALVARO LIZARAZO JAIMES</v>
          </cell>
          <cell r="C3894">
            <v>0</v>
          </cell>
          <cell r="D3894">
            <v>0</v>
          </cell>
          <cell r="E3894">
            <v>1111215</v>
          </cell>
          <cell r="F3894">
            <v>1111215</v>
          </cell>
        </row>
        <row r="3895">
          <cell r="A3895">
            <v>5499210</v>
          </cell>
          <cell r="B3895" t="str">
            <v>JOSE  BARONIO SILVA</v>
          </cell>
          <cell r="C3895">
            <v>0</v>
          </cell>
          <cell r="D3895">
            <v>0</v>
          </cell>
          <cell r="E3895">
            <v>6311790</v>
          </cell>
          <cell r="F3895">
            <v>6311790</v>
          </cell>
        </row>
        <row r="3896">
          <cell r="A3896">
            <v>5529704</v>
          </cell>
          <cell r="B3896" t="str">
            <v>JOSE FRANCISCO CACUA CARVAJAL</v>
          </cell>
          <cell r="C3896">
            <v>0</v>
          </cell>
          <cell r="D3896">
            <v>0</v>
          </cell>
          <cell r="E3896">
            <v>6285508</v>
          </cell>
          <cell r="F3896">
            <v>6285508</v>
          </cell>
        </row>
        <row r="3897">
          <cell r="A3897">
            <v>6025162</v>
          </cell>
          <cell r="B3897" t="str">
            <v>MARIA YAMILE SANTOS DAVILA</v>
          </cell>
          <cell r="C3897">
            <v>0</v>
          </cell>
          <cell r="D3897">
            <v>0</v>
          </cell>
          <cell r="E3897">
            <v>3961505</v>
          </cell>
          <cell r="F3897">
            <v>3961505</v>
          </cell>
        </row>
        <row r="3898">
          <cell r="A3898">
            <v>6218355</v>
          </cell>
          <cell r="B3898" t="str">
            <v>FABIO  QUINTANA BENAVIDEZ</v>
          </cell>
          <cell r="C3898">
            <v>0</v>
          </cell>
          <cell r="D3898">
            <v>0</v>
          </cell>
          <cell r="E3898">
            <v>2500000</v>
          </cell>
          <cell r="F3898">
            <v>2500000</v>
          </cell>
        </row>
        <row r="3899">
          <cell r="A3899">
            <v>6758220</v>
          </cell>
          <cell r="B3899" t="str">
            <v>JOSE MIGUEL CASTAÑEDA BLANCO</v>
          </cell>
          <cell r="C3899">
            <v>0</v>
          </cell>
          <cell r="D3899">
            <v>0</v>
          </cell>
          <cell r="E3899">
            <v>5082579</v>
          </cell>
          <cell r="F3899">
            <v>5082579</v>
          </cell>
        </row>
        <row r="3900">
          <cell r="A3900">
            <v>6767020</v>
          </cell>
          <cell r="B3900" t="str">
            <v>JUAN DE JESUS PARRA CEPEDA</v>
          </cell>
          <cell r="C3900">
            <v>0</v>
          </cell>
          <cell r="D3900">
            <v>0</v>
          </cell>
          <cell r="E3900">
            <v>4055681</v>
          </cell>
          <cell r="F3900">
            <v>4055681</v>
          </cell>
        </row>
        <row r="3901">
          <cell r="A3901">
            <v>7164709</v>
          </cell>
          <cell r="B3901" t="str">
            <v>OSCAR EFREN BONILLA CASTRO</v>
          </cell>
          <cell r="C3901">
            <v>0</v>
          </cell>
          <cell r="D3901">
            <v>0</v>
          </cell>
          <cell r="E3901">
            <v>2027841</v>
          </cell>
          <cell r="F3901">
            <v>2027841</v>
          </cell>
        </row>
        <row r="3902">
          <cell r="A3902">
            <v>7176009</v>
          </cell>
          <cell r="B3902" t="str">
            <v>OSCAR EDUARDO MORALES RINCON</v>
          </cell>
          <cell r="C3902">
            <v>0</v>
          </cell>
          <cell r="D3902">
            <v>0</v>
          </cell>
          <cell r="E3902">
            <v>2027841</v>
          </cell>
          <cell r="F3902">
            <v>2027841</v>
          </cell>
        </row>
        <row r="3903">
          <cell r="A3903">
            <v>7220310</v>
          </cell>
          <cell r="B3903" t="str">
            <v>RAFAEL ORLANDO BECERRA SANCHEZ</v>
          </cell>
          <cell r="C3903">
            <v>0</v>
          </cell>
          <cell r="D3903">
            <v>0</v>
          </cell>
          <cell r="E3903">
            <v>3661763</v>
          </cell>
          <cell r="F3903">
            <v>3661763</v>
          </cell>
        </row>
        <row r="3904">
          <cell r="A3904">
            <v>7253503</v>
          </cell>
          <cell r="B3904" t="str">
            <v>RODRIGO ANTONIO FORERO BARAJAS</v>
          </cell>
          <cell r="C3904">
            <v>0</v>
          </cell>
          <cell r="D3904">
            <v>0</v>
          </cell>
          <cell r="E3904">
            <v>2027841</v>
          </cell>
          <cell r="F3904">
            <v>2027841</v>
          </cell>
        </row>
        <row r="3905">
          <cell r="A3905">
            <v>9395295</v>
          </cell>
          <cell r="B3905" t="str">
            <v>RENE  WILCHES PEREZ</v>
          </cell>
          <cell r="C3905">
            <v>0</v>
          </cell>
          <cell r="D3905">
            <v>0</v>
          </cell>
          <cell r="E3905">
            <v>2027841</v>
          </cell>
          <cell r="F3905">
            <v>2027841</v>
          </cell>
        </row>
        <row r="3906">
          <cell r="A3906">
            <v>9516091</v>
          </cell>
          <cell r="B3906" t="str">
            <v>PEDRO ALEJANDRO DUCON RODRIGUEZ</v>
          </cell>
          <cell r="C3906">
            <v>0</v>
          </cell>
          <cell r="D3906">
            <v>0</v>
          </cell>
          <cell r="E3906">
            <v>2125864</v>
          </cell>
          <cell r="F3906">
            <v>2125864</v>
          </cell>
        </row>
        <row r="3907">
          <cell r="A3907">
            <v>9774640</v>
          </cell>
          <cell r="B3907" t="str">
            <v>RONY JOSEPHT TELLO DUIZA</v>
          </cell>
          <cell r="C3907">
            <v>0</v>
          </cell>
          <cell r="D3907">
            <v>0</v>
          </cell>
          <cell r="E3907">
            <v>14058098</v>
          </cell>
          <cell r="F3907">
            <v>14058098</v>
          </cell>
        </row>
        <row r="3908">
          <cell r="A3908">
            <v>9810005</v>
          </cell>
          <cell r="B3908" t="str">
            <v>RIGOBERTO  CASTRO RAMOS</v>
          </cell>
          <cell r="C3908">
            <v>0</v>
          </cell>
          <cell r="D3908">
            <v>0</v>
          </cell>
          <cell r="E3908">
            <v>96652500</v>
          </cell>
          <cell r="F3908">
            <v>96652500</v>
          </cell>
        </row>
        <row r="3909">
          <cell r="A3909">
            <v>9816097</v>
          </cell>
          <cell r="B3909" t="str">
            <v>CARLOS AUGUSTO CORRALES CARDONA</v>
          </cell>
          <cell r="C3909">
            <v>0</v>
          </cell>
          <cell r="D3909">
            <v>0</v>
          </cell>
          <cell r="E3909">
            <v>17109465</v>
          </cell>
          <cell r="F3909">
            <v>17109465</v>
          </cell>
        </row>
        <row r="3910">
          <cell r="A3910">
            <v>9922320</v>
          </cell>
          <cell r="B3910" t="str">
            <v>VIDAL ANTONIO SERNA HOLGUIN</v>
          </cell>
          <cell r="C3910">
            <v>0</v>
          </cell>
          <cell r="D3910">
            <v>0</v>
          </cell>
          <cell r="E3910">
            <v>96652500</v>
          </cell>
          <cell r="F3910">
            <v>96652500</v>
          </cell>
        </row>
        <row r="3911">
          <cell r="A3911">
            <v>10112275</v>
          </cell>
          <cell r="B3911" t="str">
            <v>GERMAN  HENAO GIRALDO</v>
          </cell>
          <cell r="C3911">
            <v>0</v>
          </cell>
          <cell r="D3911">
            <v>0</v>
          </cell>
          <cell r="E3911">
            <v>3381285</v>
          </cell>
          <cell r="F3911">
            <v>3381285</v>
          </cell>
        </row>
        <row r="3912">
          <cell r="A3912">
            <v>10134731</v>
          </cell>
          <cell r="B3912" t="str">
            <v xml:space="preserve">CARLOS ARTURO ARISTIZABAL </v>
          </cell>
          <cell r="C3912">
            <v>0</v>
          </cell>
          <cell r="D3912">
            <v>0</v>
          </cell>
          <cell r="E3912">
            <v>18805770</v>
          </cell>
          <cell r="F3912">
            <v>18805770</v>
          </cell>
        </row>
        <row r="3913">
          <cell r="A3913">
            <v>10196646</v>
          </cell>
          <cell r="B3913" t="str">
            <v>DAGOBERTO  CARDONA CASTAÑEDA</v>
          </cell>
          <cell r="C3913">
            <v>0</v>
          </cell>
          <cell r="D3913">
            <v>0</v>
          </cell>
          <cell r="E3913">
            <v>16762107</v>
          </cell>
          <cell r="F3913">
            <v>16762107</v>
          </cell>
        </row>
        <row r="3914">
          <cell r="A3914">
            <v>10229241</v>
          </cell>
          <cell r="B3914" t="str">
            <v xml:space="preserve">GERMAN  BONILLA </v>
          </cell>
          <cell r="C3914">
            <v>0</v>
          </cell>
          <cell r="D3914">
            <v>0</v>
          </cell>
          <cell r="E3914">
            <v>28531892</v>
          </cell>
          <cell r="F3914">
            <v>28531892</v>
          </cell>
        </row>
        <row r="3915">
          <cell r="A3915">
            <v>10243696</v>
          </cell>
          <cell r="B3915" t="str">
            <v>JOSE ALFONSO RAMIREZ GIRALDO</v>
          </cell>
          <cell r="C3915">
            <v>0</v>
          </cell>
          <cell r="D3915">
            <v>0</v>
          </cell>
          <cell r="E3915">
            <v>15606356</v>
          </cell>
          <cell r="F3915">
            <v>15606356</v>
          </cell>
        </row>
        <row r="3916">
          <cell r="A3916">
            <v>10243852</v>
          </cell>
          <cell r="B3916" t="str">
            <v>HERNAN  GARCIA AGUDELO</v>
          </cell>
          <cell r="C3916">
            <v>0</v>
          </cell>
          <cell r="D3916">
            <v>0</v>
          </cell>
          <cell r="E3916">
            <v>137848235</v>
          </cell>
          <cell r="F3916">
            <v>137848235</v>
          </cell>
        </row>
        <row r="3917">
          <cell r="A3917">
            <v>10277938</v>
          </cell>
          <cell r="B3917" t="str">
            <v>JOSE ALBEIRO ARIAS OSORIO</v>
          </cell>
          <cell r="C3917">
            <v>0</v>
          </cell>
          <cell r="D3917">
            <v>0</v>
          </cell>
          <cell r="E3917">
            <v>175047926</v>
          </cell>
          <cell r="F3917">
            <v>175047926</v>
          </cell>
        </row>
        <row r="3918">
          <cell r="A3918">
            <v>12480704</v>
          </cell>
          <cell r="B3918" t="str">
            <v>OMAR EDMUNDO BURBANO SANTACRUZ</v>
          </cell>
          <cell r="C3918">
            <v>0</v>
          </cell>
          <cell r="D3918">
            <v>0</v>
          </cell>
          <cell r="E3918">
            <v>13157760</v>
          </cell>
          <cell r="F3918">
            <v>13157760</v>
          </cell>
        </row>
        <row r="3919">
          <cell r="A3919">
            <v>12537011</v>
          </cell>
          <cell r="B3919" t="str">
            <v>JORGE ELIECER GAMARRA GRANADOS</v>
          </cell>
          <cell r="C3919">
            <v>0</v>
          </cell>
          <cell r="D3919">
            <v>0</v>
          </cell>
          <cell r="E3919">
            <v>3526594</v>
          </cell>
          <cell r="F3919">
            <v>3526594</v>
          </cell>
        </row>
        <row r="3920">
          <cell r="A3920">
            <v>12715772</v>
          </cell>
          <cell r="B3920" t="str">
            <v xml:space="preserve">JAIRO ENRIQUE ZULETA </v>
          </cell>
          <cell r="C3920">
            <v>0</v>
          </cell>
          <cell r="D3920">
            <v>0</v>
          </cell>
          <cell r="E3920">
            <v>3526594</v>
          </cell>
          <cell r="F3920">
            <v>3526594</v>
          </cell>
        </row>
        <row r="3921">
          <cell r="A3921">
            <v>13004984</v>
          </cell>
          <cell r="B3921" t="str">
            <v>ENRIQUE CIRO FINDLAY OSEJO</v>
          </cell>
          <cell r="C3921">
            <v>0</v>
          </cell>
          <cell r="D3921">
            <v>0</v>
          </cell>
          <cell r="E3921">
            <v>3803475</v>
          </cell>
          <cell r="F3921">
            <v>3803475</v>
          </cell>
        </row>
        <row r="3922">
          <cell r="A3922">
            <v>13007703</v>
          </cell>
          <cell r="B3922" t="str">
            <v>SEGUNDO ANSELMO CORAL MARTINEZ</v>
          </cell>
          <cell r="C3922">
            <v>0</v>
          </cell>
          <cell r="D3922">
            <v>0</v>
          </cell>
          <cell r="E3922">
            <v>4891985</v>
          </cell>
          <cell r="F3922">
            <v>4891985</v>
          </cell>
        </row>
        <row r="3923">
          <cell r="A3923">
            <v>13166455</v>
          </cell>
          <cell r="B3923" t="str">
            <v>JOSE NEVARDO RODRIGUEZ CONTRERAS</v>
          </cell>
          <cell r="C3923">
            <v>0</v>
          </cell>
          <cell r="D3923">
            <v>0</v>
          </cell>
          <cell r="E3923">
            <v>4978652</v>
          </cell>
          <cell r="F3923">
            <v>4978652</v>
          </cell>
        </row>
        <row r="3924">
          <cell r="A3924">
            <v>13167393</v>
          </cell>
          <cell r="B3924" t="str">
            <v>DEIBE  QUINTERO ANGARITA</v>
          </cell>
          <cell r="C3924">
            <v>0</v>
          </cell>
          <cell r="D3924">
            <v>0</v>
          </cell>
          <cell r="E3924">
            <v>1249536</v>
          </cell>
          <cell r="F3924">
            <v>1249536</v>
          </cell>
        </row>
        <row r="3925">
          <cell r="A3925">
            <v>13167973</v>
          </cell>
          <cell r="B3925" t="str">
            <v>GEOVANNY  CONTRERAS ARIAS</v>
          </cell>
          <cell r="C3925">
            <v>0</v>
          </cell>
          <cell r="D3925">
            <v>0</v>
          </cell>
          <cell r="E3925">
            <v>10647814</v>
          </cell>
          <cell r="F3925">
            <v>10647814</v>
          </cell>
        </row>
        <row r="3926">
          <cell r="A3926">
            <v>13195934</v>
          </cell>
          <cell r="B3926" t="str">
            <v>LUIS GIOVANNY BAYONA LEON</v>
          </cell>
          <cell r="C3926">
            <v>0</v>
          </cell>
          <cell r="D3926">
            <v>0</v>
          </cell>
          <cell r="E3926">
            <v>1214555</v>
          </cell>
          <cell r="F3926">
            <v>1214555</v>
          </cell>
        </row>
        <row r="3927">
          <cell r="A3927">
            <v>13195964</v>
          </cell>
          <cell r="B3927" t="str">
            <v>JORGE HUMBERTO PEREZ COTAMO</v>
          </cell>
          <cell r="C3927">
            <v>0</v>
          </cell>
          <cell r="D3927">
            <v>0</v>
          </cell>
          <cell r="E3927">
            <v>2461661</v>
          </cell>
          <cell r="F3927">
            <v>2461661</v>
          </cell>
        </row>
        <row r="3928">
          <cell r="A3928">
            <v>13229473</v>
          </cell>
          <cell r="B3928" t="str">
            <v>ARTURO  CONTRERAS GAFARO</v>
          </cell>
          <cell r="C3928">
            <v>0</v>
          </cell>
          <cell r="D3928">
            <v>0</v>
          </cell>
          <cell r="E3928">
            <v>5129710</v>
          </cell>
          <cell r="F3928">
            <v>5129710</v>
          </cell>
        </row>
        <row r="3929">
          <cell r="A3929">
            <v>13242225</v>
          </cell>
          <cell r="B3929" t="str">
            <v>ANTONIO MARIA BUITRAGO CANTOR</v>
          </cell>
          <cell r="C3929">
            <v>0</v>
          </cell>
          <cell r="D3929">
            <v>0</v>
          </cell>
          <cell r="E3929">
            <v>3979189</v>
          </cell>
          <cell r="F3929">
            <v>3979189</v>
          </cell>
        </row>
        <row r="3930">
          <cell r="A3930">
            <v>13255091</v>
          </cell>
          <cell r="B3930" t="str">
            <v>HERNANDO ENRIQUE RANGEL ROJAS</v>
          </cell>
          <cell r="C3930">
            <v>0</v>
          </cell>
          <cell r="D3930">
            <v>0</v>
          </cell>
          <cell r="E3930">
            <v>2886514</v>
          </cell>
          <cell r="F3930">
            <v>2886514</v>
          </cell>
        </row>
        <row r="3931">
          <cell r="A3931">
            <v>13256210</v>
          </cell>
          <cell r="B3931" t="str">
            <v>ALFONSO  ROMERO CARDENAS</v>
          </cell>
          <cell r="C3931">
            <v>0</v>
          </cell>
          <cell r="D3931">
            <v>0</v>
          </cell>
          <cell r="E3931">
            <v>6115067</v>
          </cell>
          <cell r="F3931">
            <v>6115067</v>
          </cell>
        </row>
        <row r="3932">
          <cell r="A3932">
            <v>13266128</v>
          </cell>
          <cell r="B3932" t="str">
            <v>GUSTAVO LUIS OROZCO RIAÑO</v>
          </cell>
          <cell r="C3932">
            <v>0</v>
          </cell>
          <cell r="D3932">
            <v>0</v>
          </cell>
          <cell r="E3932">
            <v>2737034</v>
          </cell>
          <cell r="F3932">
            <v>2737034</v>
          </cell>
        </row>
        <row r="3933">
          <cell r="A3933">
            <v>13338240</v>
          </cell>
          <cell r="B3933" t="str">
            <v>CESAR ANTONIO CELIS JAIMES</v>
          </cell>
          <cell r="C3933">
            <v>0</v>
          </cell>
          <cell r="D3933">
            <v>0</v>
          </cell>
          <cell r="E3933">
            <v>6252092</v>
          </cell>
          <cell r="F3933">
            <v>6252092</v>
          </cell>
        </row>
        <row r="3934">
          <cell r="A3934">
            <v>13349144</v>
          </cell>
          <cell r="B3934" t="str">
            <v xml:space="preserve">RAMIRO  VERA </v>
          </cell>
          <cell r="C3934">
            <v>0</v>
          </cell>
          <cell r="D3934">
            <v>0</v>
          </cell>
          <cell r="E3934">
            <v>9156395</v>
          </cell>
          <cell r="F3934">
            <v>9156395</v>
          </cell>
        </row>
        <row r="3935">
          <cell r="A3935">
            <v>13349872</v>
          </cell>
          <cell r="B3935" t="str">
            <v>JORGE VALOIS GOMEZ QUINTERO</v>
          </cell>
          <cell r="C3935">
            <v>0</v>
          </cell>
          <cell r="D3935">
            <v>0</v>
          </cell>
          <cell r="E3935">
            <v>6950148</v>
          </cell>
          <cell r="F3935">
            <v>6950148</v>
          </cell>
        </row>
        <row r="3936">
          <cell r="A3936">
            <v>13350116</v>
          </cell>
          <cell r="B3936" t="str">
            <v>RAMIRO ELOY GARCIA MONROY</v>
          </cell>
          <cell r="C3936">
            <v>0</v>
          </cell>
          <cell r="D3936">
            <v>0</v>
          </cell>
          <cell r="E3936">
            <v>1043796</v>
          </cell>
          <cell r="F3936">
            <v>1043796</v>
          </cell>
        </row>
        <row r="3937">
          <cell r="A3937">
            <v>13350773</v>
          </cell>
          <cell r="B3937" t="str">
            <v>RODOLFO  FONSECA SANCHEZ</v>
          </cell>
          <cell r="C3937">
            <v>0</v>
          </cell>
          <cell r="D3937">
            <v>0</v>
          </cell>
          <cell r="E3937">
            <v>3469782</v>
          </cell>
          <cell r="F3937">
            <v>3469782</v>
          </cell>
        </row>
        <row r="3938">
          <cell r="A3938">
            <v>13352130</v>
          </cell>
          <cell r="B3938" t="str">
            <v>ALVARO  HERNANDEZ BAUTISTA</v>
          </cell>
          <cell r="C3938">
            <v>0</v>
          </cell>
          <cell r="D3938">
            <v>0</v>
          </cell>
          <cell r="E3938">
            <v>3572598</v>
          </cell>
          <cell r="F3938">
            <v>3572598</v>
          </cell>
        </row>
        <row r="3939">
          <cell r="A3939">
            <v>13352809</v>
          </cell>
          <cell r="B3939" t="str">
            <v>CARLOS JULIO CRIADO BOTELLO</v>
          </cell>
          <cell r="C3939">
            <v>0</v>
          </cell>
          <cell r="D3939">
            <v>0</v>
          </cell>
          <cell r="E3939">
            <v>1699622</v>
          </cell>
          <cell r="F3939">
            <v>1699622</v>
          </cell>
        </row>
        <row r="3940">
          <cell r="A3940">
            <v>13352872</v>
          </cell>
          <cell r="B3940" t="str">
            <v>JESUS ALBERTO LOPEZ RAMIREZ</v>
          </cell>
          <cell r="C3940">
            <v>0</v>
          </cell>
          <cell r="D3940">
            <v>0</v>
          </cell>
          <cell r="E3940">
            <v>4470786</v>
          </cell>
          <cell r="F3940">
            <v>4470786</v>
          </cell>
        </row>
        <row r="3941">
          <cell r="A3941">
            <v>13353266</v>
          </cell>
          <cell r="B3941" t="str">
            <v>ELVER AUGUSTO PARADA LANDAZABAL</v>
          </cell>
          <cell r="C3941">
            <v>0</v>
          </cell>
          <cell r="D3941">
            <v>0</v>
          </cell>
          <cell r="E3941">
            <v>1217227</v>
          </cell>
          <cell r="F3941">
            <v>1217227</v>
          </cell>
        </row>
        <row r="3942">
          <cell r="A3942">
            <v>13353900</v>
          </cell>
          <cell r="B3942" t="str">
            <v>JAIRO WILLIAN URBINA WILCHES</v>
          </cell>
          <cell r="C3942">
            <v>0</v>
          </cell>
          <cell r="D3942">
            <v>0</v>
          </cell>
          <cell r="E3942">
            <v>1666483</v>
          </cell>
          <cell r="F3942">
            <v>1666483</v>
          </cell>
        </row>
        <row r="3943">
          <cell r="A3943">
            <v>13354171</v>
          </cell>
          <cell r="B3943" t="str">
            <v>JAVIER OMAR CARRERO MALDONADO</v>
          </cell>
          <cell r="C3943">
            <v>0</v>
          </cell>
          <cell r="D3943">
            <v>0</v>
          </cell>
          <cell r="E3943">
            <v>1353067</v>
          </cell>
          <cell r="F3943">
            <v>1353067</v>
          </cell>
        </row>
        <row r="3944">
          <cell r="A3944">
            <v>13359015</v>
          </cell>
          <cell r="B3944" t="str">
            <v xml:space="preserve">CIRO  QUINTERO </v>
          </cell>
          <cell r="C3944">
            <v>0</v>
          </cell>
          <cell r="D3944">
            <v>0</v>
          </cell>
          <cell r="E3944">
            <v>3594281</v>
          </cell>
          <cell r="F3944">
            <v>3594281</v>
          </cell>
        </row>
        <row r="3945">
          <cell r="A3945">
            <v>13374319</v>
          </cell>
          <cell r="B3945" t="str">
            <v>ULISES  QUINTERO QUINTERO</v>
          </cell>
          <cell r="C3945">
            <v>0</v>
          </cell>
          <cell r="D3945">
            <v>0</v>
          </cell>
          <cell r="E3945">
            <v>2896997</v>
          </cell>
          <cell r="F3945">
            <v>2896997</v>
          </cell>
        </row>
        <row r="3946">
          <cell r="A3946">
            <v>13410351</v>
          </cell>
          <cell r="B3946" t="str">
            <v>JAIME HERNANDO ROLO GELVEZ</v>
          </cell>
          <cell r="C3946">
            <v>0</v>
          </cell>
          <cell r="D3946">
            <v>0</v>
          </cell>
          <cell r="E3946">
            <v>2714759</v>
          </cell>
          <cell r="F3946">
            <v>2714759</v>
          </cell>
        </row>
        <row r="3947">
          <cell r="A3947">
            <v>13437898</v>
          </cell>
          <cell r="B3947" t="str">
            <v>RAMON  VELAIDES JAIMES</v>
          </cell>
          <cell r="C3947">
            <v>0</v>
          </cell>
          <cell r="D3947">
            <v>0</v>
          </cell>
          <cell r="E3947">
            <v>3890174</v>
          </cell>
          <cell r="F3947">
            <v>3890174</v>
          </cell>
        </row>
        <row r="3948">
          <cell r="A3948">
            <v>13438363</v>
          </cell>
          <cell r="B3948" t="str">
            <v>ROBERTO  LEON MENESES</v>
          </cell>
          <cell r="C3948">
            <v>0</v>
          </cell>
          <cell r="D3948">
            <v>0</v>
          </cell>
          <cell r="E3948">
            <v>3768042</v>
          </cell>
          <cell r="F3948">
            <v>3768042</v>
          </cell>
        </row>
        <row r="3949">
          <cell r="A3949">
            <v>13457480</v>
          </cell>
          <cell r="B3949" t="str">
            <v>GONZALO  CORREDOR JAIMES</v>
          </cell>
          <cell r="C3949">
            <v>0</v>
          </cell>
          <cell r="D3949">
            <v>0</v>
          </cell>
          <cell r="E3949">
            <v>10565794</v>
          </cell>
          <cell r="F3949">
            <v>10565794</v>
          </cell>
        </row>
        <row r="3950">
          <cell r="A3950">
            <v>13457887</v>
          </cell>
          <cell r="B3950" t="str">
            <v>HIPOLITO  VILLAMIZAR VILLAMIZAR</v>
          </cell>
          <cell r="C3950">
            <v>0</v>
          </cell>
          <cell r="D3950">
            <v>0</v>
          </cell>
          <cell r="E3950">
            <v>21655476</v>
          </cell>
          <cell r="F3950">
            <v>21655476</v>
          </cell>
        </row>
        <row r="3951">
          <cell r="A3951">
            <v>13471788</v>
          </cell>
          <cell r="B3951" t="str">
            <v>LUDOVIC  GONZALEZ SILVA</v>
          </cell>
          <cell r="C3951">
            <v>0</v>
          </cell>
          <cell r="D3951">
            <v>0</v>
          </cell>
          <cell r="E3951">
            <v>2842612</v>
          </cell>
          <cell r="F3951">
            <v>2842612</v>
          </cell>
        </row>
        <row r="3952">
          <cell r="A3952">
            <v>13474472</v>
          </cell>
          <cell r="B3952" t="str">
            <v>GIOVANNI  MACIAS MOTTA</v>
          </cell>
          <cell r="C3952">
            <v>0</v>
          </cell>
          <cell r="D3952">
            <v>0</v>
          </cell>
          <cell r="E3952">
            <v>7342535</v>
          </cell>
          <cell r="F3952">
            <v>7342535</v>
          </cell>
        </row>
        <row r="3953">
          <cell r="A3953">
            <v>13479975</v>
          </cell>
          <cell r="B3953" t="str">
            <v>JESUS AMADO FLOREZ ORDOÑEZ</v>
          </cell>
          <cell r="C3953">
            <v>0</v>
          </cell>
          <cell r="D3953">
            <v>0</v>
          </cell>
          <cell r="E3953">
            <v>2308430</v>
          </cell>
          <cell r="F3953">
            <v>2308430</v>
          </cell>
        </row>
        <row r="3954">
          <cell r="A3954">
            <v>13484228</v>
          </cell>
          <cell r="B3954" t="str">
            <v>FABIAN ENRIQUE BAUTISTA MONSALVE</v>
          </cell>
          <cell r="C3954">
            <v>0</v>
          </cell>
          <cell r="D3954">
            <v>0</v>
          </cell>
          <cell r="E3954">
            <v>1376615</v>
          </cell>
          <cell r="F3954">
            <v>1376615</v>
          </cell>
        </row>
        <row r="3955">
          <cell r="A3955">
            <v>13485371</v>
          </cell>
          <cell r="B3955" t="str">
            <v>ORLANDO  CONTRERAS ROA</v>
          </cell>
          <cell r="C3955">
            <v>0</v>
          </cell>
          <cell r="D3955">
            <v>0</v>
          </cell>
          <cell r="E3955">
            <v>4979006</v>
          </cell>
          <cell r="F3955">
            <v>4979006</v>
          </cell>
        </row>
        <row r="3956">
          <cell r="A3956">
            <v>13491777</v>
          </cell>
          <cell r="B3956" t="str">
            <v>JOSE IROLDO MENDOZA ORTIZ</v>
          </cell>
          <cell r="C3956">
            <v>0</v>
          </cell>
          <cell r="D3956">
            <v>0</v>
          </cell>
          <cell r="E3956">
            <v>1055804</v>
          </cell>
          <cell r="F3956">
            <v>1055804</v>
          </cell>
        </row>
        <row r="3957">
          <cell r="A3957">
            <v>13503081</v>
          </cell>
          <cell r="B3957" t="str">
            <v>ALEXANDER  BOHORQUEZ CASADIEGO</v>
          </cell>
          <cell r="C3957">
            <v>0</v>
          </cell>
          <cell r="D3957">
            <v>0</v>
          </cell>
          <cell r="E3957">
            <v>4895195</v>
          </cell>
          <cell r="F3957">
            <v>4895195</v>
          </cell>
        </row>
        <row r="3958">
          <cell r="A3958">
            <v>14265702</v>
          </cell>
          <cell r="B3958" t="str">
            <v>EDGAR  SAAVEDRA VILAMIL</v>
          </cell>
          <cell r="C3958">
            <v>0</v>
          </cell>
          <cell r="D3958">
            <v>0</v>
          </cell>
          <cell r="E3958">
            <v>2027841</v>
          </cell>
          <cell r="F3958">
            <v>2027841</v>
          </cell>
        </row>
        <row r="3959">
          <cell r="A3959">
            <v>15507981</v>
          </cell>
          <cell r="B3959" t="str">
            <v>JOSE BELEN MOLINA ROJAS</v>
          </cell>
          <cell r="C3959">
            <v>0</v>
          </cell>
          <cell r="D3959">
            <v>0</v>
          </cell>
          <cell r="E3959">
            <v>6033393</v>
          </cell>
          <cell r="F3959">
            <v>6033393</v>
          </cell>
        </row>
        <row r="3960">
          <cell r="A3960">
            <v>15925130</v>
          </cell>
          <cell r="B3960" t="str">
            <v>HELY DE JESUS ANZOLA RIOS</v>
          </cell>
          <cell r="C3960">
            <v>0</v>
          </cell>
          <cell r="D3960">
            <v>0</v>
          </cell>
          <cell r="E3960">
            <v>18327823</v>
          </cell>
          <cell r="F3960">
            <v>18327823</v>
          </cell>
        </row>
        <row r="3961">
          <cell r="A3961">
            <v>17112512</v>
          </cell>
          <cell r="B3961" t="str">
            <v>GUSTAVO  FUENTES TORRES</v>
          </cell>
          <cell r="C3961">
            <v>0</v>
          </cell>
          <cell r="D3961">
            <v>0</v>
          </cell>
          <cell r="E3961">
            <v>15957833.359999999</v>
          </cell>
          <cell r="F3961">
            <v>15957833.359999999</v>
          </cell>
        </row>
        <row r="3962">
          <cell r="A3962">
            <v>17411111</v>
          </cell>
          <cell r="B3962" t="str">
            <v>LUCAS  SANTAFE ROMERO</v>
          </cell>
          <cell r="C3962">
            <v>0</v>
          </cell>
          <cell r="D3962">
            <v>0</v>
          </cell>
          <cell r="E3962">
            <v>18346162</v>
          </cell>
          <cell r="F3962">
            <v>18346162</v>
          </cell>
        </row>
        <row r="3963">
          <cell r="A3963">
            <v>17631955</v>
          </cell>
          <cell r="B3963" t="str">
            <v>CAMILO  ARDILA RAMOS</v>
          </cell>
          <cell r="C3963">
            <v>0</v>
          </cell>
          <cell r="D3963">
            <v>0</v>
          </cell>
          <cell r="E3963">
            <v>1937956</v>
          </cell>
          <cell r="F3963">
            <v>1937956</v>
          </cell>
        </row>
        <row r="3964">
          <cell r="A3964">
            <v>18505131</v>
          </cell>
          <cell r="B3964" t="str">
            <v>LUIS FERNANDO MARIN LOPEZ</v>
          </cell>
          <cell r="C3964">
            <v>0</v>
          </cell>
          <cell r="D3964">
            <v>0</v>
          </cell>
          <cell r="E3964">
            <v>3519704</v>
          </cell>
          <cell r="F3964">
            <v>3519704</v>
          </cell>
        </row>
        <row r="3965">
          <cell r="A3965">
            <v>18602866</v>
          </cell>
          <cell r="B3965" t="str">
            <v>WILLIAN  RUIZ MURILLO</v>
          </cell>
          <cell r="C3965">
            <v>0</v>
          </cell>
          <cell r="D3965">
            <v>0</v>
          </cell>
          <cell r="E3965">
            <v>18623930</v>
          </cell>
          <cell r="F3965">
            <v>18623930</v>
          </cell>
        </row>
        <row r="3966">
          <cell r="A3966">
            <v>18903668</v>
          </cell>
          <cell r="B3966" t="str">
            <v>FRANCISCO  DURAN PEDROZA</v>
          </cell>
          <cell r="C3966">
            <v>0</v>
          </cell>
          <cell r="D3966">
            <v>0</v>
          </cell>
          <cell r="E3966">
            <v>2795410</v>
          </cell>
          <cell r="F3966">
            <v>2795410</v>
          </cell>
        </row>
        <row r="3967">
          <cell r="A3967">
            <v>18969839</v>
          </cell>
          <cell r="B3967" t="str">
            <v>DORIAN ENRIQUE VILLEGAS RINCON</v>
          </cell>
          <cell r="C3967">
            <v>0</v>
          </cell>
          <cell r="D3967">
            <v>0</v>
          </cell>
          <cell r="E3967">
            <v>5130925</v>
          </cell>
          <cell r="F3967">
            <v>5130925</v>
          </cell>
        </row>
        <row r="3968">
          <cell r="A3968">
            <v>19118821</v>
          </cell>
          <cell r="B3968" t="str">
            <v>CARLOS ALFREDO CRISTANCHO VILLAMIZAR</v>
          </cell>
          <cell r="C3968">
            <v>0</v>
          </cell>
          <cell r="D3968">
            <v>0</v>
          </cell>
          <cell r="E3968">
            <v>903878</v>
          </cell>
          <cell r="F3968">
            <v>903878</v>
          </cell>
        </row>
        <row r="3969">
          <cell r="A3969">
            <v>20259168</v>
          </cell>
          <cell r="B3969" t="str">
            <v>PARMENIO  BARRETO TELLEZ</v>
          </cell>
          <cell r="C3969">
            <v>0</v>
          </cell>
          <cell r="D3969">
            <v>0</v>
          </cell>
          <cell r="E3969">
            <v>6472386.1299999999</v>
          </cell>
          <cell r="F3969">
            <v>6472386.1299999999</v>
          </cell>
        </row>
        <row r="3970">
          <cell r="A3970">
            <v>20624884</v>
          </cell>
          <cell r="B3970" t="str">
            <v>ERNESTINA  LOPEZ MORENO</v>
          </cell>
          <cell r="C3970">
            <v>0</v>
          </cell>
          <cell r="D3970">
            <v>0</v>
          </cell>
          <cell r="E3970">
            <v>3803474</v>
          </cell>
          <cell r="F3970">
            <v>3803474</v>
          </cell>
        </row>
        <row r="3971">
          <cell r="A3971">
            <v>21101374</v>
          </cell>
          <cell r="B3971" t="str">
            <v>VICTOR JULIO LEGUIZAMON RAMIREZ</v>
          </cell>
          <cell r="C3971">
            <v>0</v>
          </cell>
          <cell r="D3971">
            <v>0</v>
          </cell>
          <cell r="E3971">
            <v>2027841</v>
          </cell>
          <cell r="F3971">
            <v>2027841</v>
          </cell>
        </row>
        <row r="3972">
          <cell r="A3972">
            <v>23274325</v>
          </cell>
          <cell r="B3972" t="str">
            <v>MYRIAM  PULIDO PARDO</v>
          </cell>
          <cell r="C3972">
            <v>0</v>
          </cell>
          <cell r="D3972">
            <v>0</v>
          </cell>
          <cell r="E3972">
            <v>3671763</v>
          </cell>
          <cell r="F3972">
            <v>3671763</v>
          </cell>
        </row>
        <row r="3973">
          <cell r="A3973">
            <v>23275520</v>
          </cell>
          <cell r="B3973" t="str">
            <v>ADELA DEL SOCORRO MONROY DE ZAMBRANO</v>
          </cell>
          <cell r="C3973">
            <v>0</v>
          </cell>
          <cell r="D3973">
            <v>0</v>
          </cell>
          <cell r="E3973">
            <v>153426735</v>
          </cell>
          <cell r="F3973">
            <v>153426735</v>
          </cell>
        </row>
        <row r="3974">
          <cell r="A3974">
            <v>23323301</v>
          </cell>
          <cell r="B3974" t="str">
            <v>MARIA ESTHER CARDENAS CASTRILLON</v>
          </cell>
          <cell r="C3974">
            <v>0</v>
          </cell>
          <cell r="D3974">
            <v>0</v>
          </cell>
          <cell r="E3974">
            <v>6122293</v>
          </cell>
          <cell r="F3974">
            <v>6122293</v>
          </cell>
        </row>
        <row r="3975">
          <cell r="A3975">
            <v>23554257</v>
          </cell>
          <cell r="B3975" t="str">
            <v>MERCEDES DEL CARMEN COTAMO MARQUEZ</v>
          </cell>
          <cell r="C3975">
            <v>0</v>
          </cell>
          <cell r="D3975">
            <v>0</v>
          </cell>
          <cell r="E3975">
            <v>3661763</v>
          </cell>
          <cell r="F3975">
            <v>3661763</v>
          </cell>
        </row>
        <row r="3976">
          <cell r="A3976">
            <v>23689278</v>
          </cell>
          <cell r="B3976" t="str">
            <v xml:space="preserve">NELCY JUDITH AGUAZACO </v>
          </cell>
          <cell r="C3976">
            <v>0</v>
          </cell>
          <cell r="D3976">
            <v>0</v>
          </cell>
          <cell r="E3976">
            <v>7606948</v>
          </cell>
          <cell r="F3976">
            <v>7606948</v>
          </cell>
        </row>
        <row r="3977">
          <cell r="A3977">
            <v>23753061</v>
          </cell>
          <cell r="B3977" t="str">
            <v>GLORIA CECILIA UMAÑA RUIZ</v>
          </cell>
          <cell r="C3977">
            <v>0</v>
          </cell>
          <cell r="D3977">
            <v>0</v>
          </cell>
          <cell r="E3977">
            <v>4055681</v>
          </cell>
          <cell r="F3977">
            <v>4055681</v>
          </cell>
        </row>
        <row r="3978">
          <cell r="A3978">
            <v>23763832</v>
          </cell>
          <cell r="B3978" t="str">
            <v>MATILDE  REYES TIBADUISA</v>
          </cell>
          <cell r="C3978">
            <v>0</v>
          </cell>
          <cell r="D3978">
            <v>0</v>
          </cell>
          <cell r="E3978">
            <v>3661763</v>
          </cell>
          <cell r="F3978">
            <v>3661763</v>
          </cell>
        </row>
        <row r="3979">
          <cell r="A3979">
            <v>23942878</v>
          </cell>
          <cell r="B3979" t="str">
            <v>ROSA STELLA CARDOZO DE ZORRO</v>
          </cell>
          <cell r="C3979">
            <v>0</v>
          </cell>
          <cell r="D3979">
            <v>0</v>
          </cell>
          <cell r="E3979">
            <v>3661763</v>
          </cell>
          <cell r="F3979">
            <v>3661763</v>
          </cell>
        </row>
        <row r="3980">
          <cell r="A3980">
            <v>24098146</v>
          </cell>
          <cell r="B3980" t="str">
            <v>MIRYAM ROSA CRISTANCHO VELANDIA</v>
          </cell>
          <cell r="C3980">
            <v>0</v>
          </cell>
          <cell r="D3980">
            <v>0</v>
          </cell>
          <cell r="E3980">
            <v>1794412</v>
          </cell>
          <cell r="F3980">
            <v>1794412</v>
          </cell>
        </row>
        <row r="3981">
          <cell r="A3981">
            <v>24306983</v>
          </cell>
          <cell r="B3981" t="str">
            <v>LILIA DEL SOCORRO SERNA BETANCUR</v>
          </cell>
          <cell r="C3981">
            <v>0</v>
          </cell>
          <cell r="D3981">
            <v>0</v>
          </cell>
          <cell r="E3981">
            <v>158529328</v>
          </cell>
          <cell r="F3981">
            <v>158529328</v>
          </cell>
        </row>
        <row r="3982">
          <cell r="A3982">
            <v>24315738</v>
          </cell>
          <cell r="B3982" t="str">
            <v>GLORIA INES TAMAYO DE ALZATE</v>
          </cell>
          <cell r="C3982">
            <v>0</v>
          </cell>
          <cell r="D3982">
            <v>0</v>
          </cell>
          <cell r="E3982">
            <v>10630047</v>
          </cell>
          <cell r="F3982">
            <v>10630047</v>
          </cell>
        </row>
        <row r="3983">
          <cell r="A3983">
            <v>24318376</v>
          </cell>
          <cell r="B3983" t="str">
            <v>ANA ELSA OSORIO VARGAS</v>
          </cell>
          <cell r="C3983">
            <v>0</v>
          </cell>
          <cell r="D3983">
            <v>0</v>
          </cell>
          <cell r="E3983">
            <v>96652500</v>
          </cell>
          <cell r="F3983">
            <v>96652500</v>
          </cell>
        </row>
        <row r="3984">
          <cell r="A3984">
            <v>24328836</v>
          </cell>
          <cell r="B3984" t="str">
            <v>MARIA ELENA URIBE CIFUENTES</v>
          </cell>
          <cell r="C3984">
            <v>0</v>
          </cell>
          <cell r="D3984">
            <v>0</v>
          </cell>
          <cell r="E3984">
            <v>159296129</v>
          </cell>
          <cell r="F3984">
            <v>159296129</v>
          </cell>
        </row>
        <row r="3985">
          <cell r="A3985">
            <v>24362480</v>
          </cell>
          <cell r="B3985" t="str">
            <v>MARIA LUCERO RAMOS BEDOYA</v>
          </cell>
          <cell r="C3985">
            <v>0</v>
          </cell>
          <cell r="D3985">
            <v>0</v>
          </cell>
          <cell r="E3985">
            <v>96652500</v>
          </cell>
          <cell r="F3985">
            <v>96652500</v>
          </cell>
        </row>
        <row r="3986">
          <cell r="A3986">
            <v>24386851</v>
          </cell>
          <cell r="B3986" t="str">
            <v>RUBIELA  GIL LOPEZ</v>
          </cell>
          <cell r="C3986">
            <v>0</v>
          </cell>
          <cell r="D3986">
            <v>0</v>
          </cell>
          <cell r="E3986">
            <v>260446406</v>
          </cell>
          <cell r="F3986">
            <v>260446406</v>
          </cell>
        </row>
        <row r="3987">
          <cell r="A3987">
            <v>24410903</v>
          </cell>
          <cell r="B3987" t="str">
            <v>CIELO  GUIRALES BETANCUR</v>
          </cell>
          <cell r="C3987">
            <v>0</v>
          </cell>
          <cell r="D3987">
            <v>0</v>
          </cell>
          <cell r="E3987">
            <v>100664462</v>
          </cell>
          <cell r="F3987">
            <v>100664462</v>
          </cell>
        </row>
        <row r="3988">
          <cell r="A3988">
            <v>24432298</v>
          </cell>
          <cell r="B3988" t="str">
            <v>CARMEN BETTY ECHEVERRY OSPINA</v>
          </cell>
          <cell r="C3988">
            <v>0</v>
          </cell>
          <cell r="D3988">
            <v>0</v>
          </cell>
          <cell r="E3988">
            <v>13987477</v>
          </cell>
          <cell r="F3988">
            <v>13987477</v>
          </cell>
        </row>
        <row r="3989">
          <cell r="A3989">
            <v>24574547</v>
          </cell>
          <cell r="B3989" t="str">
            <v>MARIA ISABEL RUIZ HERNANDEZ</v>
          </cell>
          <cell r="C3989">
            <v>0</v>
          </cell>
          <cell r="D3989">
            <v>0</v>
          </cell>
          <cell r="E3989">
            <v>322175000</v>
          </cell>
          <cell r="F3989">
            <v>322175000</v>
          </cell>
        </row>
        <row r="3990">
          <cell r="A3990">
            <v>24853192</v>
          </cell>
          <cell r="B3990" t="str">
            <v>JACKELINE  MARTINEZ SALAZAR</v>
          </cell>
          <cell r="C3990">
            <v>0</v>
          </cell>
          <cell r="D3990">
            <v>0</v>
          </cell>
          <cell r="E3990">
            <v>330937920</v>
          </cell>
          <cell r="F3990">
            <v>330937920</v>
          </cell>
        </row>
        <row r="3991">
          <cell r="A3991">
            <v>25055101</v>
          </cell>
          <cell r="B3991" t="str">
            <v>BLANCA NUBIA SALAZAR CASTAÑO</v>
          </cell>
          <cell r="C3991">
            <v>0</v>
          </cell>
          <cell r="D3991">
            <v>0</v>
          </cell>
          <cell r="E3991">
            <v>25338277</v>
          </cell>
          <cell r="F3991">
            <v>25338277</v>
          </cell>
        </row>
        <row r="3992">
          <cell r="A3992">
            <v>25060456</v>
          </cell>
          <cell r="B3992" t="str">
            <v>ELIZABETH  CASTAÑO PEREZ</v>
          </cell>
          <cell r="C3992">
            <v>0</v>
          </cell>
          <cell r="D3992">
            <v>0</v>
          </cell>
          <cell r="E3992">
            <v>96652500</v>
          </cell>
          <cell r="F3992">
            <v>96652500</v>
          </cell>
        </row>
        <row r="3993">
          <cell r="A3993">
            <v>25159428</v>
          </cell>
          <cell r="B3993" t="str">
            <v>PATRICIA AMPARO LONDOÑO FERNANDEZ</v>
          </cell>
          <cell r="C3993">
            <v>0</v>
          </cell>
          <cell r="D3993">
            <v>0</v>
          </cell>
          <cell r="E3993">
            <v>29710395</v>
          </cell>
          <cell r="F3993">
            <v>29710395</v>
          </cell>
        </row>
        <row r="3994">
          <cell r="A3994">
            <v>26328438</v>
          </cell>
          <cell r="B3994" t="str">
            <v>DIOSELINA  MOSQUERA QUINTO</v>
          </cell>
          <cell r="C3994">
            <v>0</v>
          </cell>
          <cell r="D3994">
            <v>0</v>
          </cell>
          <cell r="E3994">
            <v>12480357100</v>
          </cell>
          <cell r="F3994">
            <v>12480357100</v>
          </cell>
        </row>
        <row r="3995">
          <cell r="A3995">
            <v>26863183</v>
          </cell>
          <cell r="B3995" t="str">
            <v>SABEIDA  BLANCO MANOSALVA</v>
          </cell>
          <cell r="C3995">
            <v>0</v>
          </cell>
          <cell r="D3995">
            <v>0</v>
          </cell>
          <cell r="E3995">
            <v>62050950</v>
          </cell>
          <cell r="F3995">
            <v>62050950</v>
          </cell>
        </row>
        <row r="3996">
          <cell r="A3996">
            <v>26940073</v>
          </cell>
          <cell r="B3996" t="str">
            <v>FLOR DE MARIA PALACIO ESCORCIA</v>
          </cell>
          <cell r="C3996">
            <v>0</v>
          </cell>
          <cell r="D3996">
            <v>0</v>
          </cell>
          <cell r="E3996">
            <v>155377024</v>
          </cell>
          <cell r="F3996">
            <v>155377024</v>
          </cell>
        </row>
        <row r="3997">
          <cell r="A3997">
            <v>26989197</v>
          </cell>
          <cell r="B3997" t="str">
            <v>CLARENA LUZ FIGUEROA EPIAYU</v>
          </cell>
          <cell r="C3997">
            <v>0</v>
          </cell>
          <cell r="D3997">
            <v>0</v>
          </cell>
          <cell r="E3997">
            <v>62050950</v>
          </cell>
          <cell r="F3997">
            <v>62050950</v>
          </cell>
        </row>
        <row r="3998">
          <cell r="A3998">
            <v>27015141</v>
          </cell>
          <cell r="B3998" t="str">
            <v>FEBE ESTHER FRAGOZO URDIALES</v>
          </cell>
          <cell r="C3998">
            <v>0</v>
          </cell>
          <cell r="D3998">
            <v>0</v>
          </cell>
          <cell r="E3998">
            <v>124101900</v>
          </cell>
          <cell r="F3998">
            <v>124101900</v>
          </cell>
        </row>
        <row r="3999">
          <cell r="A3999">
            <v>27076325</v>
          </cell>
          <cell r="B3999" t="str">
            <v>MARIA BLANCA ENNA SANTANDER MARCILLO</v>
          </cell>
          <cell r="C3999">
            <v>0</v>
          </cell>
          <cell r="D3999">
            <v>0</v>
          </cell>
          <cell r="E3999">
            <v>24998132</v>
          </cell>
          <cell r="F3999">
            <v>24998132</v>
          </cell>
        </row>
        <row r="4000">
          <cell r="A4000">
            <v>27469335</v>
          </cell>
          <cell r="B4000" t="str">
            <v>JOSEFINA  MOJOMBOY DE MOJOMBOY</v>
          </cell>
          <cell r="C4000">
            <v>0</v>
          </cell>
          <cell r="D4000">
            <v>0</v>
          </cell>
          <cell r="E4000">
            <v>340020000</v>
          </cell>
          <cell r="F4000">
            <v>340020000</v>
          </cell>
        </row>
        <row r="4001">
          <cell r="A4001">
            <v>27600721</v>
          </cell>
          <cell r="B4001" t="str">
            <v>HEYZEL YINETH ALARCON VALERA</v>
          </cell>
          <cell r="C4001">
            <v>0</v>
          </cell>
          <cell r="D4001">
            <v>0</v>
          </cell>
          <cell r="E4001">
            <v>7379244</v>
          </cell>
          <cell r="F4001">
            <v>7379244</v>
          </cell>
        </row>
        <row r="4002">
          <cell r="A4002">
            <v>27614162</v>
          </cell>
          <cell r="B4002" t="str">
            <v>MARIA CARMENZA PEREZ ALVAREZ</v>
          </cell>
          <cell r="C4002">
            <v>0</v>
          </cell>
          <cell r="D4002">
            <v>0</v>
          </cell>
          <cell r="E4002">
            <v>581011</v>
          </cell>
          <cell r="F4002">
            <v>581011</v>
          </cell>
        </row>
        <row r="4003">
          <cell r="A4003">
            <v>27615182</v>
          </cell>
          <cell r="B4003" t="str">
            <v>GLADYS YAMIRA BLANCO BARBOSA</v>
          </cell>
          <cell r="C4003">
            <v>0</v>
          </cell>
          <cell r="D4003">
            <v>0</v>
          </cell>
          <cell r="E4003">
            <v>8665608</v>
          </cell>
          <cell r="F4003">
            <v>8665608</v>
          </cell>
        </row>
        <row r="4004">
          <cell r="A4004">
            <v>27620537</v>
          </cell>
          <cell r="B4004" t="str">
            <v>GRACIELA  GOYENECHE ROLON</v>
          </cell>
          <cell r="C4004">
            <v>0</v>
          </cell>
          <cell r="D4004">
            <v>0</v>
          </cell>
          <cell r="E4004">
            <v>1810503</v>
          </cell>
          <cell r="F4004">
            <v>1810503</v>
          </cell>
        </row>
        <row r="4005">
          <cell r="A4005">
            <v>27620590</v>
          </cell>
          <cell r="B4005" t="str">
            <v>NAIFE BELEN MARQUEZ ORTEGA</v>
          </cell>
          <cell r="C4005">
            <v>0</v>
          </cell>
          <cell r="D4005">
            <v>0</v>
          </cell>
          <cell r="E4005">
            <v>11131524</v>
          </cell>
          <cell r="F4005">
            <v>11131524</v>
          </cell>
        </row>
        <row r="4006">
          <cell r="A4006">
            <v>27620945</v>
          </cell>
          <cell r="B4006" t="str">
            <v>ROSA ELVA MENDOZA MONCADA</v>
          </cell>
          <cell r="C4006">
            <v>0</v>
          </cell>
          <cell r="D4006">
            <v>0</v>
          </cell>
          <cell r="E4006">
            <v>14001667</v>
          </cell>
          <cell r="F4006">
            <v>14001667</v>
          </cell>
        </row>
        <row r="4007">
          <cell r="A4007">
            <v>27621162</v>
          </cell>
          <cell r="B4007" t="str">
            <v>JUDITH MARINA LAGUADO PEÑARANDA</v>
          </cell>
          <cell r="C4007">
            <v>0</v>
          </cell>
          <cell r="D4007">
            <v>0</v>
          </cell>
          <cell r="E4007">
            <v>7289762</v>
          </cell>
          <cell r="F4007">
            <v>7289762</v>
          </cell>
        </row>
        <row r="4008">
          <cell r="A4008">
            <v>27659998</v>
          </cell>
          <cell r="B4008" t="str">
            <v>MARLENE  ALVAREZ OVALLOS</v>
          </cell>
          <cell r="C4008">
            <v>0</v>
          </cell>
          <cell r="D4008">
            <v>0</v>
          </cell>
          <cell r="E4008">
            <v>2053622</v>
          </cell>
          <cell r="F4008">
            <v>2053622</v>
          </cell>
        </row>
        <row r="4009">
          <cell r="A4009">
            <v>27660313</v>
          </cell>
          <cell r="B4009" t="str">
            <v>SOL MARINA TRUJILLO PAEZ</v>
          </cell>
          <cell r="C4009">
            <v>0</v>
          </cell>
          <cell r="D4009">
            <v>0</v>
          </cell>
          <cell r="E4009">
            <v>1299091</v>
          </cell>
          <cell r="F4009">
            <v>1299091</v>
          </cell>
        </row>
        <row r="4010">
          <cell r="A4010">
            <v>27660405</v>
          </cell>
          <cell r="B4010" t="str">
            <v>DIOSELINA  CONTRERAS PRADO</v>
          </cell>
          <cell r="C4010">
            <v>0</v>
          </cell>
          <cell r="D4010">
            <v>0</v>
          </cell>
          <cell r="E4010">
            <v>11251535</v>
          </cell>
          <cell r="F4010">
            <v>11251535</v>
          </cell>
        </row>
        <row r="4011">
          <cell r="A4011">
            <v>27680859</v>
          </cell>
          <cell r="B4011" t="str">
            <v>FANNY SOCORRO VEGA CAICEDO</v>
          </cell>
          <cell r="C4011">
            <v>0</v>
          </cell>
          <cell r="D4011">
            <v>0</v>
          </cell>
          <cell r="E4011">
            <v>12539727</v>
          </cell>
          <cell r="F4011">
            <v>12539727</v>
          </cell>
        </row>
        <row r="4012">
          <cell r="A4012">
            <v>27681170</v>
          </cell>
          <cell r="B4012" t="str">
            <v>AURORA  BUITRAGO CANTOR</v>
          </cell>
          <cell r="C4012">
            <v>0</v>
          </cell>
          <cell r="D4012">
            <v>0</v>
          </cell>
          <cell r="E4012">
            <v>1812281</v>
          </cell>
          <cell r="F4012">
            <v>1812281</v>
          </cell>
        </row>
        <row r="4013">
          <cell r="A4013">
            <v>27681364</v>
          </cell>
          <cell r="B4013" t="str">
            <v>GUILLERMINA  MONCADA CONTRERAS</v>
          </cell>
          <cell r="C4013">
            <v>0</v>
          </cell>
          <cell r="D4013">
            <v>0</v>
          </cell>
          <cell r="E4013">
            <v>697864</v>
          </cell>
          <cell r="F4013">
            <v>697864</v>
          </cell>
        </row>
        <row r="4014">
          <cell r="A4014">
            <v>27681422</v>
          </cell>
          <cell r="B4014" t="str">
            <v>OLGA YOLANDA MENDOZA ACEVEDO</v>
          </cell>
          <cell r="C4014">
            <v>0</v>
          </cell>
          <cell r="D4014">
            <v>0</v>
          </cell>
          <cell r="E4014">
            <v>3965414</v>
          </cell>
          <cell r="F4014">
            <v>3965414</v>
          </cell>
        </row>
        <row r="4015">
          <cell r="A4015">
            <v>27681647</v>
          </cell>
          <cell r="B4015" t="str">
            <v>CRISTINA AMPARO RINCON GARCIA</v>
          </cell>
          <cell r="C4015">
            <v>0</v>
          </cell>
          <cell r="D4015">
            <v>0</v>
          </cell>
          <cell r="E4015">
            <v>3764242</v>
          </cell>
          <cell r="F4015">
            <v>3764242</v>
          </cell>
        </row>
        <row r="4016">
          <cell r="A4016">
            <v>27681927</v>
          </cell>
          <cell r="B4016" t="str">
            <v>JULIA EDITH SALAZAR SUAREZ</v>
          </cell>
          <cell r="C4016">
            <v>0</v>
          </cell>
          <cell r="D4016">
            <v>0</v>
          </cell>
          <cell r="E4016">
            <v>6677613</v>
          </cell>
          <cell r="F4016">
            <v>6677613</v>
          </cell>
        </row>
        <row r="4017">
          <cell r="A4017">
            <v>27682773</v>
          </cell>
          <cell r="B4017" t="str">
            <v>BLANCA MIRYAM SUAREZ RUBIO</v>
          </cell>
          <cell r="C4017">
            <v>0</v>
          </cell>
          <cell r="D4017">
            <v>0</v>
          </cell>
          <cell r="E4017">
            <v>4979006</v>
          </cell>
          <cell r="F4017">
            <v>4979006</v>
          </cell>
        </row>
        <row r="4018">
          <cell r="A4018">
            <v>27686325</v>
          </cell>
          <cell r="B4018" t="str">
            <v>FLOR DE MARIA ALBARRACIN HERNANDEZ</v>
          </cell>
          <cell r="C4018">
            <v>0</v>
          </cell>
          <cell r="D4018">
            <v>0</v>
          </cell>
          <cell r="E4018">
            <v>6576619</v>
          </cell>
          <cell r="F4018">
            <v>6576619</v>
          </cell>
        </row>
        <row r="4019">
          <cell r="A4019">
            <v>27687368</v>
          </cell>
          <cell r="B4019" t="str">
            <v>RUTH MARLENE SALAZAR PARRA</v>
          </cell>
          <cell r="C4019">
            <v>0</v>
          </cell>
          <cell r="D4019">
            <v>0</v>
          </cell>
          <cell r="E4019">
            <v>4311019</v>
          </cell>
          <cell r="F4019">
            <v>4311019</v>
          </cell>
        </row>
        <row r="4020">
          <cell r="A4020">
            <v>27698276</v>
          </cell>
          <cell r="B4020" t="str">
            <v>MARTHA  RODRIGUEZ BARON</v>
          </cell>
          <cell r="C4020">
            <v>0</v>
          </cell>
          <cell r="D4020">
            <v>0</v>
          </cell>
          <cell r="E4020">
            <v>2596988</v>
          </cell>
          <cell r="F4020">
            <v>2596988</v>
          </cell>
        </row>
        <row r="4021">
          <cell r="A4021">
            <v>27705318</v>
          </cell>
          <cell r="B4021" t="str">
            <v>VIANY  HERNANDEZ CARRASCAL</v>
          </cell>
          <cell r="C4021">
            <v>0</v>
          </cell>
          <cell r="D4021">
            <v>0</v>
          </cell>
          <cell r="E4021">
            <v>5194742</v>
          </cell>
          <cell r="F4021">
            <v>5194742</v>
          </cell>
        </row>
        <row r="4022">
          <cell r="A4022">
            <v>27705898</v>
          </cell>
          <cell r="B4022" t="str">
            <v>MARIA CONCEPCION GELVIS GALVIS</v>
          </cell>
          <cell r="C4022">
            <v>0</v>
          </cell>
          <cell r="D4022">
            <v>0</v>
          </cell>
          <cell r="E4022">
            <v>3930459</v>
          </cell>
          <cell r="F4022">
            <v>3930459</v>
          </cell>
        </row>
        <row r="4023">
          <cell r="A4023">
            <v>27706703</v>
          </cell>
          <cell r="B4023" t="str">
            <v>AMPARO  NAVARRO QUINTERO</v>
          </cell>
          <cell r="C4023">
            <v>0</v>
          </cell>
          <cell r="D4023">
            <v>0</v>
          </cell>
          <cell r="E4023">
            <v>2678432</v>
          </cell>
          <cell r="F4023">
            <v>2678432</v>
          </cell>
        </row>
        <row r="4024">
          <cell r="A4024">
            <v>27720640</v>
          </cell>
          <cell r="B4024" t="str">
            <v>HAYDEE  CARDENAS GRANADOS</v>
          </cell>
          <cell r="C4024">
            <v>0</v>
          </cell>
          <cell r="D4024">
            <v>0</v>
          </cell>
          <cell r="E4024">
            <v>10754889</v>
          </cell>
          <cell r="F4024">
            <v>10754889</v>
          </cell>
        </row>
        <row r="4025">
          <cell r="A4025">
            <v>27728003</v>
          </cell>
          <cell r="B4025" t="str">
            <v>SONIA MARIA DELGADO VELASQUEZ</v>
          </cell>
          <cell r="C4025">
            <v>0</v>
          </cell>
          <cell r="D4025">
            <v>0</v>
          </cell>
          <cell r="E4025">
            <v>7134684</v>
          </cell>
          <cell r="F4025">
            <v>7134684</v>
          </cell>
        </row>
        <row r="4026">
          <cell r="A4026">
            <v>27737238</v>
          </cell>
          <cell r="B4026" t="str">
            <v>NANCY JANETH BASTO MENDOZA</v>
          </cell>
          <cell r="C4026">
            <v>0</v>
          </cell>
          <cell r="D4026">
            <v>0</v>
          </cell>
          <cell r="E4026">
            <v>8093965</v>
          </cell>
          <cell r="F4026">
            <v>8093965</v>
          </cell>
        </row>
        <row r="4027">
          <cell r="A4027">
            <v>27740571</v>
          </cell>
          <cell r="B4027" t="str">
            <v>IMELDA CECILIA ARENAS SANCHEZ</v>
          </cell>
          <cell r="C4027">
            <v>0</v>
          </cell>
          <cell r="D4027">
            <v>0</v>
          </cell>
          <cell r="E4027">
            <v>8710292</v>
          </cell>
          <cell r="F4027">
            <v>8710292</v>
          </cell>
        </row>
        <row r="4028">
          <cell r="A4028">
            <v>27741042</v>
          </cell>
          <cell r="B4028" t="str">
            <v>MIRIAM DEL CARMEN GARCIA CELIS</v>
          </cell>
          <cell r="C4028">
            <v>0</v>
          </cell>
          <cell r="D4028">
            <v>0</v>
          </cell>
          <cell r="E4028">
            <v>6147126</v>
          </cell>
          <cell r="F4028">
            <v>6147126</v>
          </cell>
        </row>
        <row r="4029">
          <cell r="A4029">
            <v>27766451</v>
          </cell>
          <cell r="B4029" t="str">
            <v>IRMAN DEL CARMEN MARTINEZ RODRIGUEZ</v>
          </cell>
          <cell r="C4029">
            <v>0</v>
          </cell>
          <cell r="D4029">
            <v>0</v>
          </cell>
          <cell r="E4029">
            <v>2732991</v>
          </cell>
          <cell r="F4029">
            <v>2732991</v>
          </cell>
        </row>
        <row r="4030">
          <cell r="A4030">
            <v>27786699</v>
          </cell>
          <cell r="B4030" t="str">
            <v>CARMEN ALICIA DUAREZ CARVAJAL</v>
          </cell>
          <cell r="C4030">
            <v>0</v>
          </cell>
          <cell r="D4030">
            <v>0</v>
          </cell>
          <cell r="E4030">
            <v>4979006</v>
          </cell>
          <cell r="F4030">
            <v>4979006</v>
          </cell>
        </row>
        <row r="4031">
          <cell r="A4031">
            <v>27788925</v>
          </cell>
          <cell r="B4031" t="str">
            <v>STELLA  NAVIA CASTRILLON</v>
          </cell>
          <cell r="C4031">
            <v>0</v>
          </cell>
          <cell r="D4031">
            <v>0</v>
          </cell>
          <cell r="E4031">
            <v>2384439</v>
          </cell>
          <cell r="F4031">
            <v>2384439</v>
          </cell>
        </row>
        <row r="4032">
          <cell r="A4032">
            <v>27789349</v>
          </cell>
          <cell r="B4032" t="str">
            <v>CARMEN OLINDA MALDONADO QUINTERO</v>
          </cell>
          <cell r="C4032">
            <v>0</v>
          </cell>
          <cell r="D4032">
            <v>0</v>
          </cell>
          <cell r="E4032">
            <v>1323171</v>
          </cell>
          <cell r="F4032">
            <v>1323171</v>
          </cell>
        </row>
        <row r="4033">
          <cell r="A4033">
            <v>27790427</v>
          </cell>
          <cell r="B4033" t="str">
            <v>MERCEDES  RICO CAICEDO</v>
          </cell>
          <cell r="C4033">
            <v>0</v>
          </cell>
          <cell r="D4033">
            <v>0</v>
          </cell>
          <cell r="E4033">
            <v>7719746</v>
          </cell>
          <cell r="F4033">
            <v>7719746</v>
          </cell>
        </row>
        <row r="4034">
          <cell r="A4034">
            <v>27799694</v>
          </cell>
          <cell r="B4034" t="str">
            <v>NANCY AMPARO CONTRERAS SANTOS</v>
          </cell>
          <cell r="C4034">
            <v>0</v>
          </cell>
          <cell r="D4034">
            <v>0</v>
          </cell>
          <cell r="E4034">
            <v>2834546</v>
          </cell>
          <cell r="F4034">
            <v>2834546</v>
          </cell>
        </row>
        <row r="4035">
          <cell r="A4035">
            <v>27800976</v>
          </cell>
          <cell r="B4035" t="str">
            <v>DEYANIRA  BONILLA OCHOA</v>
          </cell>
          <cell r="C4035">
            <v>0</v>
          </cell>
          <cell r="D4035">
            <v>0</v>
          </cell>
          <cell r="E4035">
            <v>2423161</v>
          </cell>
          <cell r="F4035">
            <v>2423161</v>
          </cell>
        </row>
        <row r="4036">
          <cell r="A4036">
            <v>27801016</v>
          </cell>
          <cell r="B4036" t="str">
            <v>ALIX YASMIN ESPITIA SANDOVAL</v>
          </cell>
          <cell r="C4036">
            <v>0</v>
          </cell>
          <cell r="D4036">
            <v>0</v>
          </cell>
          <cell r="E4036">
            <v>2535610</v>
          </cell>
          <cell r="F4036">
            <v>2535610</v>
          </cell>
        </row>
        <row r="4037">
          <cell r="A4037">
            <v>27804823</v>
          </cell>
          <cell r="B4037" t="str">
            <v>CARMEN ALICIA SERRANO LINDARTE</v>
          </cell>
          <cell r="C4037">
            <v>0</v>
          </cell>
          <cell r="D4037">
            <v>0</v>
          </cell>
          <cell r="E4037">
            <v>8847493</v>
          </cell>
          <cell r="F4037">
            <v>8847493</v>
          </cell>
        </row>
        <row r="4038">
          <cell r="A4038">
            <v>27805233</v>
          </cell>
          <cell r="B4038" t="str">
            <v>DORIS  TORRES GAMBOA</v>
          </cell>
          <cell r="C4038">
            <v>0</v>
          </cell>
          <cell r="D4038">
            <v>0</v>
          </cell>
          <cell r="E4038">
            <v>2930064</v>
          </cell>
          <cell r="F4038">
            <v>2930064</v>
          </cell>
        </row>
        <row r="4039">
          <cell r="A4039">
            <v>27835278</v>
          </cell>
          <cell r="B4039" t="str">
            <v>MELIDA ROSA ASCENCIO ROLON</v>
          </cell>
          <cell r="C4039">
            <v>0</v>
          </cell>
          <cell r="D4039">
            <v>0</v>
          </cell>
          <cell r="E4039">
            <v>5813572</v>
          </cell>
          <cell r="F4039">
            <v>5813572</v>
          </cell>
        </row>
        <row r="4040">
          <cell r="A4040">
            <v>27836508</v>
          </cell>
          <cell r="B4040" t="str">
            <v>ADA CECILIA RAMIREZ CAMPEROS</v>
          </cell>
          <cell r="C4040">
            <v>0</v>
          </cell>
          <cell r="D4040">
            <v>0</v>
          </cell>
          <cell r="E4040">
            <v>2572820</v>
          </cell>
          <cell r="F4040">
            <v>2572820</v>
          </cell>
        </row>
        <row r="4041">
          <cell r="A4041">
            <v>27837724</v>
          </cell>
          <cell r="B4041" t="str">
            <v>MARIBEL  PINEDA MEDINA</v>
          </cell>
          <cell r="C4041">
            <v>0</v>
          </cell>
          <cell r="D4041">
            <v>0</v>
          </cell>
          <cell r="E4041">
            <v>2179158</v>
          </cell>
          <cell r="F4041">
            <v>2179158</v>
          </cell>
        </row>
        <row r="4042">
          <cell r="A4042">
            <v>27847096</v>
          </cell>
          <cell r="B4042" t="str">
            <v>YOLANDA  PARRA BLANCO</v>
          </cell>
          <cell r="C4042">
            <v>0</v>
          </cell>
          <cell r="D4042">
            <v>0</v>
          </cell>
          <cell r="E4042">
            <v>2176214</v>
          </cell>
          <cell r="F4042">
            <v>2176214</v>
          </cell>
        </row>
        <row r="4043">
          <cell r="A4043">
            <v>27851872</v>
          </cell>
          <cell r="B4043" t="str">
            <v>FRANCY ELENA MANOSALVA URQUIJO</v>
          </cell>
          <cell r="C4043">
            <v>0</v>
          </cell>
          <cell r="D4043">
            <v>0</v>
          </cell>
          <cell r="E4043">
            <v>7884104</v>
          </cell>
          <cell r="F4043">
            <v>7884104</v>
          </cell>
        </row>
        <row r="4044">
          <cell r="A4044">
            <v>27878542</v>
          </cell>
          <cell r="B4044" t="str">
            <v>ANA HYLDRED CAPACHO PEÑALOZA</v>
          </cell>
          <cell r="C4044">
            <v>0</v>
          </cell>
          <cell r="D4044">
            <v>0</v>
          </cell>
          <cell r="E4044">
            <v>2464684</v>
          </cell>
          <cell r="F4044">
            <v>2464684</v>
          </cell>
        </row>
        <row r="4045">
          <cell r="A4045">
            <v>27886671</v>
          </cell>
          <cell r="B4045" t="str">
            <v>BLANCA BELEN GARCIA ACEVEDO</v>
          </cell>
          <cell r="C4045">
            <v>0</v>
          </cell>
          <cell r="D4045">
            <v>0</v>
          </cell>
          <cell r="E4045">
            <v>3243530</v>
          </cell>
          <cell r="F4045">
            <v>3243530</v>
          </cell>
        </row>
        <row r="4046">
          <cell r="A4046">
            <v>27897249</v>
          </cell>
          <cell r="B4046" t="str">
            <v>NORA YOLANDA RANGEL PRADA</v>
          </cell>
          <cell r="C4046">
            <v>0</v>
          </cell>
          <cell r="D4046">
            <v>0</v>
          </cell>
          <cell r="E4046">
            <v>2843435</v>
          </cell>
          <cell r="F4046">
            <v>2843435</v>
          </cell>
        </row>
        <row r="4047">
          <cell r="A4047">
            <v>27897432</v>
          </cell>
          <cell r="B4047" t="str">
            <v>MARIA IRMA PARADA PABUENCE</v>
          </cell>
          <cell r="C4047">
            <v>0</v>
          </cell>
          <cell r="D4047">
            <v>0</v>
          </cell>
          <cell r="E4047">
            <v>4665873</v>
          </cell>
          <cell r="F4047">
            <v>4665873</v>
          </cell>
        </row>
        <row r="4048">
          <cell r="A4048">
            <v>27898346</v>
          </cell>
          <cell r="B4048" t="str">
            <v>DORIS YOLANDA BAUTISTA DE GRANADOS</v>
          </cell>
          <cell r="C4048">
            <v>0</v>
          </cell>
          <cell r="D4048">
            <v>0</v>
          </cell>
          <cell r="E4048">
            <v>1664466</v>
          </cell>
          <cell r="F4048">
            <v>1664466</v>
          </cell>
        </row>
        <row r="4049">
          <cell r="A4049">
            <v>28531304</v>
          </cell>
          <cell r="B4049" t="str">
            <v xml:space="preserve">MARIA ELSA ZABALA </v>
          </cell>
          <cell r="C4049">
            <v>0</v>
          </cell>
          <cell r="D4049">
            <v>0</v>
          </cell>
          <cell r="E4049">
            <v>9774971.9800000004</v>
          </cell>
          <cell r="F4049">
            <v>9774971.9800000004</v>
          </cell>
        </row>
        <row r="4050">
          <cell r="A4050">
            <v>28531379</v>
          </cell>
          <cell r="B4050" t="str">
            <v>LEONOR  BARRERO RODRIGUEZ</v>
          </cell>
          <cell r="C4050">
            <v>0</v>
          </cell>
          <cell r="D4050">
            <v>0</v>
          </cell>
          <cell r="E4050">
            <v>1794412</v>
          </cell>
          <cell r="F4050">
            <v>1794412</v>
          </cell>
        </row>
        <row r="4051">
          <cell r="A4051">
            <v>28561357</v>
          </cell>
          <cell r="B4051" t="str">
            <v>MARIA VILMA PEÑA ROJAS</v>
          </cell>
          <cell r="C4051">
            <v>0</v>
          </cell>
          <cell r="D4051">
            <v>0</v>
          </cell>
          <cell r="E4051">
            <v>16158573.49</v>
          </cell>
          <cell r="F4051">
            <v>16158573.49</v>
          </cell>
        </row>
        <row r="4052">
          <cell r="A4052">
            <v>28677622</v>
          </cell>
          <cell r="B4052" t="str">
            <v>MARIA SOFIA GORDILLO OSPINA</v>
          </cell>
          <cell r="C4052">
            <v>0</v>
          </cell>
          <cell r="D4052">
            <v>0</v>
          </cell>
          <cell r="E4052">
            <v>1794412</v>
          </cell>
          <cell r="F4052">
            <v>1794412</v>
          </cell>
        </row>
        <row r="4053">
          <cell r="A4053">
            <v>28816958</v>
          </cell>
          <cell r="B4053" t="str">
            <v>LUZ STELLA RUBIO SANTOS</v>
          </cell>
          <cell r="C4053">
            <v>0</v>
          </cell>
          <cell r="D4053">
            <v>0</v>
          </cell>
          <cell r="E4053">
            <v>15467122.810000001</v>
          </cell>
          <cell r="F4053">
            <v>15467122.810000001</v>
          </cell>
        </row>
        <row r="4054">
          <cell r="A4054">
            <v>29779713</v>
          </cell>
          <cell r="B4054" t="str">
            <v>ESMERALDA  GARCIA CARVAJAL</v>
          </cell>
          <cell r="C4054">
            <v>0</v>
          </cell>
          <cell r="D4054">
            <v>0</v>
          </cell>
          <cell r="E4054">
            <v>5665642</v>
          </cell>
          <cell r="F4054">
            <v>5665642</v>
          </cell>
        </row>
        <row r="4055">
          <cell r="A4055">
            <v>30283438</v>
          </cell>
          <cell r="B4055" t="str">
            <v>MARIA CRISTINA CARDONA ARIAS</v>
          </cell>
          <cell r="C4055">
            <v>0</v>
          </cell>
          <cell r="D4055">
            <v>0</v>
          </cell>
          <cell r="E4055">
            <v>23369344.620000001</v>
          </cell>
          <cell r="F4055">
            <v>23369344.620000001</v>
          </cell>
        </row>
        <row r="4056">
          <cell r="A4056">
            <v>30299156</v>
          </cell>
          <cell r="B4056" t="str">
            <v>MARTHA LILIANA GRANADA MONTOYA</v>
          </cell>
          <cell r="C4056">
            <v>0</v>
          </cell>
          <cell r="D4056">
            <v>0</v>
          </cell>
          <cell r="E4056">
            <v>29877325</v>
          </cell>
          <cell r="F4056">
            <v>29877325</v>
          </cell>
        </row>
        <row r="4057">
          <cell r="A4057">
            <v>30309792</v>
          </cell>
          <cell r="B4057" t="str">
            <v>GLORIA PATRICIA RINCON SALAZAR</v>
          </cell>
          <cell r="C4057">
            <v>0</v>
          </cell>
          <cell r="D4057">
            <v>0</v>
          </cell>
          <cell r="E4057">
            <v>179693174</v>
          </cell>
          <cell r="F4057">
            <v>179693174</v>
          </cell>
        </row>
        <row r="4058">
          <cell r="A4058">
            <v>30316535</v>
          </cell>
          <cell r="B4058" t="str">
            <v>HAYDEE  MANTILLLA CALDERON</v>
          </cell>
          <cell r="C4058">
            <v>0</v>
          </cell>
          <cell r="D4058">
            <v>0</v>
          </cell>
          <cell r="E4058">
            <v>10754889</v>
          </cell>
          <cell r="F4058">
            <v>10754889</v>
          </cell>
        </row>
        <row r="4059">
          <cell r="A4059">
            <v>30702679</v>
          </cell>
          <cell r="B4059" t="str">
            <v>MARIA CECILIA JARAMILLO RIVERA</v>
          </cell>
          <cell r="C4059">
            <v>0</v>
          </cell>
          <cell r="D4059">
            <v>0</v>
          </cell>
          <cell r="E4059">
            <v>25790579</v>
          </cell>
          <cell r="F4059">
            <v>25790579</v>
          </cell>
        </row>
        <row r="4060">
          <cell r="A4060">
            <v>30706813</v>
          </cell>
          <cell r="B4060" t="str">
            <v>CECILIA ESPERANZA PAREDES AGUIRRE</v>
          </cell>
          <cell r="C4060">
            <v>0</v>
          </cell>
          <cell r="D4060">
            <v>0</v>
          </cell>
          <cell r="E4060">
            <v>25790579</v>
          </cell>
          <cell r="F4060">
            <v>25790579</v>
          </cell>
        </row>
        <row r="4061">
          <cell r="A4061">
            <v>30715201</v>
          </cell>
          <cell r="B4061" t="str">
            <v xml:space="preserve">LOURDES  ALMEIDA </v>
          </cell>
          <cell r="C4061">
            <v>0</v>
          </cell>
          <cell r="D4061">
            <v>0</v>
          </cell>
          <cell r="E4061">
            <v>100000000</v>
          </cell>
          <cell r="F4061">
            <v>100000000</v>
          </cell>
        </row>
        <row r="4062">
          <cell r="A4062">
            <v>31207505</v>
          </cell>
          <cell r="B4062" t="str">
            <v>MARIA CECILIA MUÑOZ CARDOZO</v>
          </cell>
          <cell r="C4062">
            <v>0</v>
          </cell>
          <cell r="D4062">
            <v>0</v>
          </cell>
          <cell r="E4062">
            <v>4036778</v>
          </cell>
          <cell r="F4062">
            <v>4036778</v>
          </cell>
        </row>
        <row r="4063">
          <cell r="A4063">
            <v>31246690</v>
          </cell>
          <cell r="B4063" t="str">
            <v>BETSABE  LOZANO BOLAÑOS</v>
          </cell>
          <cell r="C4063">
            <v>0</v>
          </cell>
          <cell r="D4063">
            <v>0</v>
          </cell>
          <cell r="E4063">
            <v>5082579</v>
          </cell>
          <cell r="F4063">
            <v>5082579</v>
          </cell>
        </row>
        <row r="4064">
          <cell r="A4064">
            <v>31672506</v>
          </cell>
          <cell r="B4064" t="str">
            <v>BLANCA NUBIA SIERRA GONZALEZ</v>
          </cell>
          <cell r="C4064">
            <v>0</v>
          </cell>
          <cell r="D4064">
            <v>0</v>
          </cell>
          <cell r="E4064">
            <v>1794412</v>
          </cell>
          <cell r="F4064">
            <v>1794412</v>
          </cell>
        </row>
        <row r="4065">
          <cell r="A4065">
            <v>32180217</v>
          </cell>
          <cell r="B4065" t="str">
            <v xml:space="preserve">GILMA CARDONA ALVAREZ </v>
          </cell>
          <cell r="C4065">
            <v>0</v>
          </cell>
          <cell r="D4065">
            <v>0</v>
          </cell>
          <cell r="E4065">
            <v>4526659</v>
          </cell>
          <cell r="F4065">
            <v>4526659</v>
          </cell>
        </row>
        <row r="4066">
          <cell r="A4066">
            <v>32450664</v>
          </cell>
          <cell r="B4066" t="str">
            <v>MARIA LUCELLY PARRA DUQUE</v>
          </cell>
          <cell r="C4066">
            <v>0</v>
          </cell>
          <cell r="D4066">
            <v>0</v>
          </cell>
          <cell r="E4066">
            <v>3519704</v>
          </cell>
          <cell r="F4066">
            <v>3519704</v>
          </cell>
        </row>
        <row r="4067">
          <cell r="A4067">
            <v>32533262</v>
          </cell>
          <cell r="B4067" t="str">
            <v>LUZ DARY ESPINOSA TORO</v>
          </cell>
          <cell r="C4067">
            <v>0</v>
          </cell>
          <cell r="D4067">
            <v>0</v>
          </cell>
          <cell r="E4067">
            <v>3848788</v>
          </cell>
          <cell r="F4067">
            <v>3848788</v>
          </cell>
        </row>
        <row r="4068">
          <cell r="A4068">
            <v>34059130</v>
          </cell>
          <cell r="B4068" t="str">
            <v xml:space="preserve">NORMA CONSTANZA SANTOFIMIO </v>
          </cell>
          <cell r="C4068">
            <v>0</v>
          </cell>
          <cell r="D4068">
            <v>0</v>
          </cell>
          <cell r="E4068">
            <v>12233814</v>
          </cell>
          <cell r="F4068">
            <v>12233814</v>
          </cell>
        </row>
        <row r="4069">
          <cell r="A4069">
            <v>34526652</v>
          </cell>
          <cell r="B4069" t="str">
            <v xml:space="preserve">MARY LUCY MARTINEZ </v>
          </cell>
          <cell r="C4069">
            <v>0</v>
          </cell>
          <cell r="D4069">
            <v>0</v>
          </cell>
          <cell r="E4069">
            <v>3800000</v>
          </cell>
          <cell r="F4069">
            <v>3800000</v>
          </cell>
        </row>
        <row r="4070">
          <cell r="A4070">
            <v>36173467</v>
          </cell>
          <cell r="B4070" t="str">
            <v>ELIZABETH  NIETO COMETA</v>
          </cell>
          <cell r="C4070">
            <v>0</v>
          </cell>
          <cell r="D4070">
            <v>0</v>
          </cell>
          <cell r="E4070">
            <v>4835640</v>
          </cell>
          <cell r="F4070">
            <v>4835640</v>
          </cell>
        </row>
        <row r="4071">
          <cell r="A4071">
            <v>36183506</v>
          </cell>
          <cell r="B4071" t="str">
            <v xml:space="preserve">IDALI CARDENAS GONZALEZ </v>
          </cell>
          <cell r="C4071">
            <v>0</v>
          </cell>
          <cell r="D4071">
            <v>0</v>
          </cell>
          <cell r="E4071">
            <v>11400074</v>
          </cell>
          <cell r="F4071">
            <v>11400074</v>
          </cell>
        </row>
        <row r="4072">
          <cell r="A4072">
            <v>36485408</v>
          </cell>
          <cell r="B4072" t="str">
            <v>TERESA  SANGUINO DE QUINTERO</v>
          </cell>
          <cell r="C4072">
            <v>0</v>
          </cell>
          <cell r="D4072">
            <v>0</v>
          </cell>
          <cell r="E4072">
            <v>10827806</v>
          </cell>
          <cell r="F4072">
            <v>10827806</v>
          </cell>
        </row>
        <row r="4073">
          <cell r="A4073">
            <v>36531562</v>
          </cell>
          <cell r="B4073" t="str">
            <v>ROSA  LABARCES DE PIMIENTA</v>
          </cell>
          <cell r="C4073">
            <v>0</v>
          </cell>
          <cell r="D4073">
            <v>0</v>
          </cell>
          <cell r="E4073">
            <v>149643062</v>
          </cell>
          <cell r="F4073">
            <v>149643062</v>
          </cell>
        </row>
        <row r="4074">
          <cell r="A4074">
            <v>36967450</v>
          </cell>
          <cell r="B4074" t="str">
            <v>ANGELICA MARIA RUIZ TAPIAS</v>
          </cell>
          <cell r="C4074">
            <v>0</v>
          </cell>
          <cell r="D4074">
            <v>0</v>
          </cell>
          <cell r="E4074">
            <v>3166144</v>
          </cell>
          <cell r="F4074">
            <v>3166144</v>
          </cell>
        </row>
        <row r="4075">
          <cell r="A4075">
            <v>36992305</v>
          </cell>
          <cell r="B4075" t="str">
            <v xml:space="preserve">EULALIA CLEMENCIA RIVERA </v>
          </cell>
          <cell r="C4075">
            <v>0</v>
          </cell>
          <cell r="D4075">
            <v>0</v>
          </cell>
          <cell r="E4075">
            <v>5847567</v>
          </cell>
          <cell r="F4075">
            <v>5847567</v>
          </cell>
        </row>
        <row r="4076">
          <cell r="A4076">
            <v>37179661</v>
          </cell>
          <cell r="B4076" t="str">
            <v xml:space="preserve">GISELA  GUERRERO </v>
          </cell>
          <cell r="C4076">
            <v>0</v>
          </cell>
          <cell r="D4076">
            <v>0</v>
          </cell>
          <cell r="E4076">
            <v>1094998</v>
          </cell>
          <cell r="F4076">
            <v>1094998</v>
          </cell>
        </row>
        <row r="4077">
          <cell r="A4077">
            <v>37219840</v>
          </cell>
          <cell r="B4077" t="str">
            <v>FLOR DE MARIA PEÑA WILCHES</v>
          </cell>
          <cell r="C4077">
            <v>0</v>
          </cell>
          <cell r="D4077">
            <v>0</v>
          </cell>
          <cell r="E4077">
            <v>11958662</v>
          </cell>
          <cell r="F4077">
            <v>11958662</v>
          </cell>
        </row>
        <row r="4078">
          <cell r="A4078">
            <v>37220932</v>
          </cell>
          <cell r="B4078" t="str">
            <v>ANA ISABEL IBARRA ROLON</v>
          </cell>
          <cell r="C4078">
            <v>0</v>
          </cell>
          <cell r="D4078">
            <v>0</v>
          </cell>
          <cell r="E4078">
            <v>1418037</v>
          </cell>
          <cell r="F4078">
            <v>1418037</v>
          </cell>
        </row>
        <row r="4079">
          <cell r="A4079">
            <v>37231601</v>
          </cell>
          <cell r="B4079" t="str">
            <v>CLARA ISABEL PABON DE SOTO</v>
          </cell>
          <cell r="C4079">
            <v>0</v>
          </cell>
          <cell r="D4079">
            <v>0</v>
          </cell>
          <cell r="E4079">
            <v>21068768</v>
          </cell>
          <cell r="F4079">
            <v>21068768</v>
          </cell>
        </row>
        <row r="4080">
          <cell r="A4080">
            <v>37232544</v>
          </cell>
          <cell r="B4080" t="str">
            <v>CARMEN TERESA FONSECA MORA</v>
          </cell>
          <cell r="C4080">
            <v>0</v>
          </cell>
          <cell r="D4080">
            <v>0</v>
          </cell>
          <cell r="E4080">
            <v>1630775</v>
          </cell>
          <cell r="F4080">
            <v>1630775</v>
          </cell>
        </row>
        <row r="4081">
          <cell r="A4081">
            <v>37239180</v>
          </cell>
          <cell r="B4081" t="str">
            <v>MARLENE  BARBOSA BLANCO</v>
          </cell>
          <cell r="C4081">
            <v>0</v>
          </cell>
          <cell r="D4081">
            <v>0</v>
          </cell>
          <cell r="E4081">
            <v>2178210</v>
          </cell>
          <cell r="F4081">
            <v>2178210</v>
          </cell>
        </row>
        <row r="4082">
          <cell r="A4082">
            <v>37240773</v>
          </cell>
          <cell r="B4082" t="str">
            <v xml:space="preserve">GLORIA CECILIA SANCHEZ </v>
          </cell>
          <cell r="C4082">
            <v>0</v>
          </cell>
          <cell r="D4082">
            <v>0</v>
          </cell>
          <cell r="E4082">
            <v>4686091</v>
          </cell>
          <cell r="F4082">
            <v>4686091</v>
          </cell>
        </row>
        <row r="4083">
          <cell r="A4083">
            <v>37241524</v>
          </cell>
          <cell r="B4083" t="str">
            <v>ADELA  ZAPATA DE BUITRAGO</v>
          </cell>
          <cell r="C4083">
            <v>0</v>
          </cell>
          <cell r="D4083">
            <v>0</v>
          </cell>
          <cell r="E4083">
            <v>3931247</v>
          </cell>
          <cell r="F4083">
            <v>3931247</v>
          </cell>
        </row>
        <row r="4084">
          <cell r="A4084">
            <v>37243626</v>
          </cell>
          <cell r="B4084" t="str">
            <v>NERGY ESPERANZA BLANCO AREVALO</v>
          </cell>
          <cell r="C4084">
            <v>0</v>
          </cell>
          <cell r="D4084">
            <v>0</v>
          </cell>
          <cell r="E4084">
            <v>11243940</v>
          </cell>
          <cell r="F4084">
            <v>11243940</v>
          </cell>
        </row>
        <row r="4085">
          <cell r="A4085">
            <v>37244064</v>
          </cell>
          <cell r="B4085" t="str">
            <v>MARIA EFIGENIA LINDARTE ORTIZ</v>
          </cell>
          <cell r="C4085">
            <v>0</v>
          </cell>
          <cell r="D4085">
            <v>0</v>
          </cell>
          <cell r="E4085">
            <v>4771544</v>
          </cell>
          <cell r="F4085">
            <v>4771544</v>
          </cell>
        </row>
        <row r="4086">
          <cell r="A4086">
            <v>37248175</v>
          </cell>
          <cell r="B4086" t="str">
            <v>MYRIAM DEL SOCORRO SANCHEZ BOTELLO</v>
          </cell>
          <cell r="C4086">
            <v>0</v>
          </cell>
          <cell r="D4086">
            <v>0</v>
          </cell>
          <cell r="E4086">
            <v>3798739</v>
          </cell>
          <cell r="F4086">
            <v>3798739</v>
          </cell>
        </row>
        <row r="4087">
          <cell r="A4087">
            <v>37249774</v>
          </cell>
          <cell r="B4087" t="str">
            <v xml:space="preserve">CARMEN JOSEFA ROZO </v>
          </cell>
          <cell r="C4087">
            <v>0</v>
          </cell>
          <cell r="D4087">
            <v>0</v>
          </cell>
          <cell r="E4087">
            <v>2123915</v>
          </cell>
          <cell r="F4087">
            <v>2123915</v>
          </cell>
        </row>
        <row r="4088">
          <cell r="A4088">
            <v>37259157</v>
          </cell>
          <cell r="B4088" t="str">
            <v>GRACIELA  BORRERO SOSA</v>
          </cell>
          <cell r="C4088">
            <v>0</v>
          </cell>
          <cell r="D4088">
            <v>0</v>
          </cell>
          <cell r="E4088">
            <v>2853275</v>
          </cell>
          <cell r="F4088">
            <v>2853275</v>
          </cell>
        </row>
        <row r="4089">
          <cell r="A4089">
            <v>37306018</v>
          </cell>
          <cell r="B4089" t="str">
            <v>ANA DEL CARMEN MENESES CARRASCAL</v>
          </cell>
          <cell r="C4089">
            <v>0</v>
          </cell>
          <cell r="D4089">
            <v>0</v>
          </cell>
          <cell r="E4089">
            <v>3913660</v>
          </cell>
          <cell r="F4089">
            <v>3913660</v>
          </cell>
        </row>
        <row r="4090">
          <cell r="A4090">
            <v>37310879</v>
          </cell>
          <cell r="B4090" t="str">
            <v>LUZ MARINA SANTIAGO AMAYA</v>
          </cell>
          <cell r="C4090">
            <v>0</v>
          </cell>
          <cell r="D4090">
            <v>0</v>
          </cell>
          <cell r="E4090">
            <v>1849267</v>
          </cell>
          <cell r="F4090">
            <v>1849267</v>
          </cell>
        </row>
        <row r="4091">
          <cell r="A4091">
            <v>37310926</v>
          </cell>
          <cell r="B4091" t="str">
            <v>LEDYS MARIA ASCANIO CONTRERAS</v>
          </cell>
          <cell r="C4091">
            <v>0</v>
          </cell>
          <cell r="D4091">
            <v>0</v>
          </cell>
          <cell r="E4091">
            <v>8115748</v>
          </cell>
          <cell r="F4091">
            <v>8115748</v>
          </cell>
        </row>
        <row r="4092">
          <cell r="A4092">
            <v>37314365</v>
          </cell>
          <cell r="B4092" t="str">
            <v>MARLENE  TRUJILLO SANTIAGO</v>
          </cell>
          <cell r="C4092">
            <v>0</v>
          </cell>
          <cell r="D4092">
            <v>0</v>
          </cell>
          <cell r="E4092">
            <v>10754889</v>
          </cell>
          <cell r="F4092">
            <v>10754889</v>
          </cell>
        </row>
        <row r="4093">
          <cell r="A4093">
            <v>37317394</v>
          </cell>
          <cell r="B4093" t="str">
            <v>IBETH MERCEDES SANCHEZ GARCIA</v>
          </cell>
          <cell r="C4093">
            <v>0</v>
          </cell>
          <cell r="D4093">
            <v>0</v>
          </cell>
          <cell r="E4093">
            <v>3887111</v>
          </cell>
          <cell r="F4093">
            <v>3887111</v>
          </cell>
        </row>
        <row r="4094">
          <cell r="A4094">
            <v>37317708</v>
          </cell>
          <cell r="B4094" t="str">
            <v>FARIDE  ALVAREZ CARPIO</v>
          </cell>
          <cell r="C4094">
            <v>0</v>
          </cell>
          <cell r="D4094">
            <v>0</v>
          </cell>
          <cell r="E4094">
            <v>2050420</v>
          </cell>
          <cell r="F4094">
            <v>2050420</v>
          </cell>
        </row>
        <row r="4095">
          <cell r="A4095">
            <v>37318117</v>
          </cell>
          <cell r="B4095" t="str">
            <v>MARIA MARLENCY PEREZ AMAYA</v>
          </cell>
          <cell r="C4095">
            <v>0</v>
          </cell>
          <cell r="D4095">
            <v>0</v>
          </cell>
          <cell r="E4095">
            <v>1784592</v>
          </cell>
          <cell r="F4095">
            <v>1784592</v>
          </cell>
        </row>
        <row r="4096">
          <cell r="A4096">
            <v>37318214</v>
          </cell>
          <cell r="B4096" t="str">
            <v>ELIZABETH  MORENO BONILLA</v>
          </cell>
          <cell r="C4096">
            <v>0</v>
          </cell>
          <cell r="D4096">
            <v>0</v>
          </cell>
          <cell r="E4096">
            <v>10766909</v>
          </cell>
          <cell r="F4096">
            <v>10766909</v>
          </cell>
        </row>
        <row r="4097">
          <cell r="A4097">
            <v>37320037</v>
          </cell>
          <cell r="B4097" t="str">
            <v>LUGDY TORCOROMA BARBOSA VERGEL</v>
          </cell>
          <cell r="C4097">
            <v>0</v>
          </cell>
          <cell r="D4097">
            <v>0</v>
          </cell>
          <cell r="E4097">
            <v>1183610</v>
          </cell>
          <cell r="F4097">
            <v>1183610</v>
          </cell>
        </row>
        <row r="4098">
          <cell r="A4098">
            <v>37320040</v>
          </cell>
          <cell r="B4098" t="str">
            <v>LUDY MARIA ARIAS ARENAS</v>
          </cell>
          <cell r="C4098">
            <v>0</v>
          </cell>
          <cell r="D4098">
            <v>0</v>
          </cell>
          <cell r="E4098">
            <v>490731</v>
          </cell>
          <cell r="F4098">
            <v>490731</v>
          </cell>
        </row>
        <row r="4099">
          <cell r="A4099">
            <v>37320109</v>
          </cell>
          <cell r="B4099" t="str">
            <v>CARMEN EMIRA GALLARDO BARRIGA</v>
          </cell>
          <cell r="C4099">
            <v>0</v>
          </cell>
          <cell r="D4099">
            <v>0</v>
          </cell>
          <cell r="E4099">
            <v>5386219</v>
          </cell>
          <cell r="F4099">
            <v>5386219</v>
          </cell>
        </row>
        <row r="4100">
          <cell r="A4100">
            <v>37320379</v>
          </cell>
          <cell r="B4100" t="str">
            <v>LUDY CECILIA ORTIZ ASCANIO</v>
          </cell>
          <cell r="C4100">
            <v>0</v>
          </cell>
          <cell r="D4100">
            <v>0</v>
          </cell>
          <cell r="E4100">
            <v>2616001</v>
          </cell>
          <cell r="F4100">
            <v>2616001</v>
          </cell>
        </row>
        <row r="4101">
          <cell r="A4101">
            <v>37320520</v>
          </cell>
          <cell r="B4101" t="str">
            <v>NURY CECILIA ASAFF MARTINEZ</v>
          </cell>
          <cell r="C4101">
            <v>0</v>
          </cell>
          <cell r="D4101">
            <v>0</v>
          </cell>
          <cell r="E4101">
            <v>5543875</v>
          </cell>
          <cell r="F4101">
            <v>5543875</v>
          </cell>
        </row>
        <row r="4102">
          <cell r="A4102">
            <v>37320597</v>
          </cell>
          <cell r="B4102" t="str">
            <v>LIDIA ESTHER TRILLOS CARDENAS</v>
          </cell>
          <cell r="C4102">
            <v>0</v>
          </cell>
          <cell r="D4102">
            <v>0</v>
          </cell>
          <cell r="E4102">
            <v>3598232</v>
          </cell>
          <cell r="F4102">
            <v>3598232</v>
          </cell>
        </row>
        <row r="4103">
          <cell r="A4103">
            <v>37320881</v>
          </cell>
          <cell r="B4103" t="str">
            <v>ALCIRA  FRANCO TORRADO</v>
          </cell>
          <cell r="C4103">
            <v>0</v>
          </cell>
          <cell r="D4103">
            <v>0</v>
          </cell>
          <cell r="E4103">
            <v>1887905</v>
          </cell>
          <cell r="F4103">
            <v>1887905</v>
          </cell>
        </row>
        <row r="4104">
          <cell r="A4104">
            <v>37321702</v>
          </cell>
          <cell r="B4104" t="str">
            <v>RUBY ESPERANZA MANZANO RINCON</v>
          </cell>
          <cell r="C4104">
            <v>0</v>
          </cell>
          <cell r="D4104">
            <v>0</v>
          </cell>
          <cell r="E4104">
            <v>8648914</v>
          </cell>
          <cell r="F4104">
            <v>8648914</v>
          </cell>
        </row>
        <row r="4105">
          <cell r="A4105">
            <v>37323935</v>
          </cell>
          <cell r="B4105" t="str">
            <v>MAGNOLIA  GALEANO OSORIO</v>
          </cell>
          <cell r="C4105">
            <v>0</v>
          </cell>
          <cell r="D4105">
            <v>0</v>
          </cell>
          <cell r="E4105">
            <v>4350542</v>
          </cell>
          <cell r="F4105">
            <v>4350542</v>
          </cell>
        </row>
        <row r="4106">
          <cell r="A4106">
            <v>37324460</v>
          </cell>
          <cell r="B4106" t="str">
            <v>DIGNERY  PALLARES PEREZ</v>
          </cell>
          <cell r="C4106">
            <v>0</v>
          </cell>
          <cell r="D4106">
            <v>0</v>
          </cell>
          <cell r="E4106">
            <v>3648932</v>
          </cell>
          <cell r="F4106">
            <v>3648932</v>
          </cell>
        </row>
        <row r="4107">
          <cell r="A4107">
            <v>37324464</v>
          </cell>
          <cell r="B4107" t="str">
            <v>MARTHA PATRICIA PEÑALOZA FELIZZOLA</v>
          </cell>
          <cell r="C4107">
            <v>0</v>
          </cell>
          <cell r="D4107">
            <v>0</v>
          </cell>
          <cell r="E4107">
            <v>816710</v>
          </cell>
          <cell r="F4107">
            <v>816710</v>
          </cell>
        </row>
        <row r="4108">
          <cell r="A4108">
            <v>37325857</v>
          </cell>
          <cell r="B4108" t="str">
            <v>YORAIMA  MANZANO PAEZ</v>
          </cell>
          <cell r="C4108">
            <v>0</v>
          </cell>
          <cell r="D4108">
            <v>0</v>
          </cell>
          <cell r="E4108">
            <v>1752413</v>
          </cell>
          <cell r="F4108">
            <v>1752413</v>
          </cell>
        </row>
        <row r="4109">
          <cell r="A4109">
            <v>37326472</v>
          </cell>
          <cell r="B4109" t="str">
            <v>OLGA MILENA CALDERON QUINTERO</v>
          </cell>
          <cell r="C4109">
            <v>0</v>
          </cell>
          <cell r="D4109">
            <v>0</v>
          </cell>
          <cell r="E4109">
            <v>3905807</v>
          </cell>
          <cell r="F4109">
            <v>3905807</v>
          </cell>
        </row>
        <row r="4110">
          <cell r="A4110">
            <v>37327538</v>
          </cell>
          <cell r="B4110" t="str">
            <v xml:space="preserve">MARYURI  PEÑARANDA </v>
          </cell>
          <cell r="C4110">
            <v>0</v>
          </cell>
          <cell r="D4110">
            <v>0</v>
          </cell>
          <cell r="E4110">
            <v>18358367</v>
          </cell>
          <cell r="F4110">
            <v>18358367</v>
          </cell>
        </row>
        <row r="4111">
          <cell r="A4111">
            <v>37327708</v>
          </cell>
          <cell r="B4111" t="str">
            <v>YULIED  CARREÑO SANTIAGO</v>
          </cell>
          <cell r="C4111">
            <v>0</v>
          </cell>
          <cell r="D4111">
            <v>0</v>
          </cell>
          <cell r="E4111">
            <v>6243992</v>
          </cell>
          <cell r="F4111">
            <v>6243992</v>
          </cell>
        </row>
        <row r="4112">
          <cell r="A4112">
            <v>37328604</v>
          </cell>
          <cell r="B4112" t="str">
            <v>ZULEIMA  SANCHEZ OBREGON</v>
          </cell>
          <cell r="C4112">
            <v>0</v>
          </cell>
          <cell r="D4112">
            <v>0</v>
          </cell>
          <cell r="E4112">
            <v>5518463</v>
          </cell>
          <cell r="F4112">
            <v>5518463</v>
          </cell>
        </row>
        <row r="4113">
          <cell r="A4113">
            <v>37342481</v>
          </cell>
          <cell r="B4113" t="str">
            <v>LUZ ENITH SUAREZ SANCHEZ</v>
          </cell>
          <cell r="C4113">
            <v>0</v>
          </cell>
          <cell r="D4113">
            <v>0</v>
          </cell>
          <cell r="E4113">
            <v>2235701</v>
          </cell>
          <cell r="F4113">
            <v>2235701</v>
          </cell>
        </row>
        <row r="4114">
          <cell r="A4114">
            <v>37365508</v>
          </cell>
          <cell r="B4114" t="str">
            <v>ANA DOLORES ORTEGA CONTRERAS</v>
          </cell>
          <cell r="C4114">
            <v>0</v>
          </cell>
          <cell r="D4114">
            <v>0</v>
          </cell>
          <cell r="E4114">
            <v>7518040</v>
          </cell>
          <cell r="F4114">
            <v>7518040</v>
          </cell>
        </row>
        <row r="4115">
          <cell r="A4115">
            <v>37367044</v>
          </cell>
          <cell r="B4115" t="str">
            <v>ANNY CECILIA GUEVARA TORO</v>
          </cell>
          <cell r="C4115">
            <v>0</v>
          </cell>
          <cell r="D4115">
            <v>0</v>
          </cell>
          <cell r="E4115">
            <v>10754889</v>
          </cell>
          <cell r="F4115">
            <v>10754889</v>
          </cell>
        </row>
        <row r="4116">
          <cell r="A4116">
            <v>37367565</v>
          </cell>
          <cell r="B4116" t="str">
            <v>LUDY ESTELA LEMUS PORTILLO</v>
          </cell>
          <cell r="C4116">
            <v>0</v>
          </cell>
          <cell r="D4116">
            <v>0</v>
          </cell>
          <cell r="E4116">
            <v>1342452</v>
          </cell>
          <cell r="F4116">
            <v>1342452</v>
          </cell>
        </row>
        <row r="4117">
          <cell r="A4117">
            <v>37368025</v>
          </cell>
          <cell r="B4117" t="str">
            <v>FRANCY ELENA GUERRERO CARVAJALINO</v>
          </cell>
          <cell r="C4117">
            <v>0</v>
          </cell>
          <cell r="D4117">
            <v>0</v>
          </cell>
          <cell r="E4117">
            <v>1534185</v>
          </cell>
          <cell r="F4117">
            <v>1534185</v>
          </cell>
        </row>
        <row r="4118">
          <cell r="A4118">
            <v>37368452</v>
          </cell>
          <cell r="B4118" t="str">
            <v xml:space="preserve">BETSI ISABEL CONTRERAS </v>
          </cell>
          <cell r="C4118">
            <v>0</v>
          </cell>
          <cell r="D4118">
            <v>0</v>
          </cell>
          <cell r="E4118">
            <v>1218672</v>
          </cell>
          <cell r="F4118">
            <v>1218672</v>
          </cell>
        </row>
        <row r="4119">
          <cell r="A4119">
            <v>37369289</v>
          </cell>
          <cell r="B4119" t="str">
            <v>CELINA  CARDENAS PARADA</v>
          </cell>
          <cell r="C4119">
            <v>0</v>
          </cell>
          <cell r="D4119">
            <v>0</v>
          </cell>
          <cell r="E4119">
            <v>1341880</v>
          </cell>
          <cell r="F4119">
            <v>1341880</v>
          </cell>
        </row>
        <row r="4120">
          <cell r="A4120">
            <v>37842443</v>
          </cell>
          <cell r="B4120" t="str">
            <v>MARIA ALEXANDRA SIERRA ARENALES</v>
          </cell>
          <cell r="C4120">
            <v>0</v>
          </cell>
          <cell r="D4120">
            <v>0</v>
          </cell>
          <cell r="E4120">
            <v>2027841</v>
          </cell>
          <cell r="F4120">
            <v>2027841</v>
          </cell>
        </row>
        <row r="4121">
          <cell r="A4121">
            <v>38239431</v>
          </cell>
          <cell r="B4121" t="str">
            <v xml:space="preserve">FLOR ELISA AGUIAR </v>
          </cell>
          <cell r="C4121">
            <v>0</v>
          </cell>
          <cell r="D4121">
            <v>0</v>
          </cell>
          <cell r="E4121">
            <v>10404291.189999999</v>
          </cell>
          <cell r="F4121">
            <v>10404291.189999999</v>
          </cell>
        </row>
        <row r="4122">
          <cell r="A4122">
            <v>38288383</v>
          </cell>
          <cell r="B4122" t="str">
            <v>SANDRA YASMIN ANDRADE MORENO</v>
          </cell>
          <cell r="C4122">
            <v>0</v>
          </cell>
          <cell r="D4122">
            <v>0</v>
          </cell>
          <cell r="E4122">
            <v>8964037.8300000001</v>
          </cell>
          <cell r="F4122">
            <v>8964037.8300000001</v>
          </cell>
        </row>
        <row r="4123">
          <cell r="A4123">
            <v>38856279</v>
          </cell>
          <cell r="B4123" t="str">
            <v>RUBY ELENA GRAJALES MONTOYA</v>
          </cell>
          <cell r="C4123">
            <v>0</v>
          </cell>
          <cell r="D4123">
            <v>0</v>
          </cell>
          <cell r="E4123">
            <v>13345177</v>
          </cell>
          <cell r="F4123">
            <v>13345177</v>
          </cell>
        </row>
        <row r="4124">
          <cell r="A4124">
            <v>40009347</v>
          </cell>
          <cell r="B4124" t="str">
            <v>MARIA HELENA ROMERO MOJICA</v>
          </cell>
          <cell r="C4124">
            <v>0</v>
          </cell>
          <cell r="D4124">
            <v>0</v>
          </cell>
          <cell r="E4124">
            <v>3661763</v>
          </cell>
          <cell r="F4124">
            <v>3661763</v>
          </cell>
        </row>
        <row r="4125">
          <cell r="A4125">
            <v>40020362</v>
          </cell>
          <cell r="B4125" t="str">
            <v>ELIZABETH  BASTIDAS OTALORA</v>
          </cell>
          <cell r="C4125">
            <v>0</v>
          </cell>
          <cell r="D4125">
            <v>0</v>
          </cell>
          <cell r="E4125">
            <v>1879805</v>
          </cell>
          <cell r="F4125">
            <v>1879805</v>
          </cell>
        </row>
        <row r="4126">
          <cell r="A4126">
            <v>40023684</v>
          </cell>
          <cell r="B4126" t="str">
            <v>NORA YAMILE PIÑA ROJAS</v>
          </cell>
          <cell r="C4126">
            <v>0</v>
          </cell>
          <cell r="D4126">
            <v>0</v>
          </cell>
          <cell r="E4126">
            <v>3215181</v>
          </cell>
          <cell r="F4126">
            <v>3215181</v>
          </cell>
        </row>
        <row r="4127">
          <cell r="A4127">
            <v>40029747</v>
          </cell>
          <cell r="B4127" t="str">
            <v>LIGIA MIREYA BUITRAGO CARDENAS</v>
          </cell>
          <cell r="C4127">
            <v>0</v>
          </cell>
          <cell r="D4127">
            <v>0</v>
          </cell>
          <cell r="E4127">
            <v>2904608</v>
          </cell>
          <cell r="F4127">
            <v>2904608</v>
          </cell>
        </row>
        <row r="4128">
          <cell r="A4128">
            <v>40779280</v>
          </cell>
          <cell r="B4128" t="str">
            <v>GIOLA KENELIA FRAGOZO DIAZ</v>
          </cell>
          <cell r="C4128">
            <v>0</v>
          </cell>
          <cell r="D4128">
            <v>0</v>
          </cell>
          <cell r="E4128">
            <v>62050950</v>
          </cell>
          <cell r="F4128">
            <v>62050950</v>
          </cell>
        </row>
        <row r="4129">
          <cell r="A4129">
            <v>40797518</v>
          </cell>
          <cell r="B4129" t="str">
            <v>NORA ESTELA OLIVELLA RODRIGUEZ</v>
          </cell>
          <cell r="C4129">
            <v>0</v>
          </cell>
          <cell r="D4129">
            <v>0</v>
          </cell>
          <cell r="E4129">
            <v>124101900</v>
          </cell>
          <cell r="F4129">
            <v>124101900</v>
          </cell>
        </row>
        <row r="4130">
          <cell r="A4130">
            <v>40799830</v>
          </cell>
          <cell r="B4130" t="str">
            <v xml:space="preserve">LUZ ENA MOLINA </v>
          </cell>
          <cell r="C4130">
            <v>0</v>
          </cell>
          <cell r="D4130">
            <v>0</v>
          </cell>
          <cell r="E4130">
            <v>62050950</v>
          </cell>
          <cell r="F4130">
            <v>62050950</v>
          </cell>
        </row>
        <row r="4131">
          <cell r="A4131">
            <v>41181013</v>
          </cell>
          <cell r="B4131" t="str">
            <v>LOURDES  RUEDA MENESES</v>
          </cell>
          <cell r="C4131">
            <v>0</v>
          </cell>
          <cell r="D4131">
            <v>0</v>
          </cell>
          <cell r="E4131">
            <v>11182117</v>
          </cell>
          <cell r="F4131">
            <v>11182117</v>
          </cell>
        </row>
        <row r="4132">
          <cell r="A4132">
            <v>41445697</v>
          </cell>
          <cell r="B4132" t="str">
            <v>ROSARIO  SABOGAL VALDES</v>
          </cell>
          <cell r="C4132">
            <v>0</v>
          </cell>
          <cell r="D4132">
            <v>0</v>
          </cell>
          <cell r="E4132">
            <v>1794412</v>
          </cell>
          <cell r="F4132">
            <v>1794412</v>
          </cell>
        </row>
        <row r="4133">
          <cell r="A4133">
            <v>41482789</v>
          </cell>
          <cell r="B4133" t="str">
            <v>ROSALBA  HERNANDEZ CORDOBA</v>
          </cell>
          <cell r="C4133">
            <v>0</v>
          </cell>
          <cell r="D4133">
            <v>0</v>
          </cell>
          <cell r="E4133">
            <v>9873394</v>
          </cell>
          <cell r="F4133">
            <v>9873394</v>
          </cell>
        </row>
        <row r="4134">
          <cell r="A4134">
            <v>41540622</v>
          </cell>
          <cell r="B4134" t="str">
            <v>MIRIAM  TORRES DE GARCIA</v>
          </cell>
          <cell r="C4134">
            <v>0</v>
          </cell>
          <cell r="D4134">
            <v>0</v>
          </cell>
          <cell r="E4134">
            <v>5046786</v>
          </cell>
          <cell r="F4134">
            <v>5046786</v>
          </cell>
        </row>
        <row r="4135">
          <cell r="A4135">
            <v>41629388</v>
          </cell>
          <cell r="B4135" t="str">
            <v>ROSA IMELDA VELA TORRES</v>
          </cell>
          <cell r="C4135">
            <v>0</v>
          </cell>
          <cell r="D4135">
            <v>0</v>
          </cell>
          <cell r="E4135">
            <v>3661763</v>
          </cell>
          <cell r="F4135">
            <v>3661763</v>
          </cell>
        </row>
        <row r="4136">
          <cell r="A4136">
            <v>41678165</v>
          </cell>
          <cell r="B4136" t="str">
            <v>ROSA STELLA LADINO SIERRA</v>
          </cell>
          <cell r="C4136">
            <v>0</v>
          </cell>
          <cell r="D4136">
            <v>0</v>
          </cell>
          <cell r="E4136">
            <v>4979006</v>
          </cell>
          <cell r="F4136">
            <v>4979006</v>
          </cell>
        </row>
        <row r="4137">
          <cell r="A4137">
            <v>41682624</v>
          </cell>
          <cell r="B4137" t="str">
            <v>MARIA GLORIA LAVACUDE MONGUI</v>
          </cell>
          <cell r="C4137">
            <v>0</v>
          </cell>
          <cell r="D4137">
            <v>0</v>
          </cell>
          <cell r="E4137">
            <v>3661763</v>
          </cell>
          <cell r="F4137">
            <v>3661763</v>
          </cell>
        </row>
        <row r="4138">
          <cell r="A4138">
            <v>41799781</v>
          </cell>
          <cell r="B4138" t="str">
            <v>CECILIA  ALMAIRO MAYOR</v>
          </cell>
          <cell r="C4138">
            <v>0</v>
          </cell>
          <cell r="D4138">
            <v>0</v>
          </cell>
          <cell r="E4138">
            <v>1937956</v>
          </cell>
          <cell r="F4138">
            <v>1937956</v>
          </cell>
        </row>
        <row r="4139">
          <cell r="A4139">
            <v>42020192</v>
          </cell>
          <cell r="B4139" t="str">
            <v xml:space="preserve">MARTHA ORLANDY GUAPACHA </v>
          </cell>
          <cell r="C4139">
            <v>0</v>
          </cell>
          <cell r="D4139">
            <v>0</v>
          </cell>
          <cell r="E4139">
            <v>96652500</v>
          </cell>
          <cell r="F4139">
            <v>96652500</v>
          </cell>
        </row>
        <row r="4140">
          <cell r="A4140">
            <v>42057762</v>
          </cell>
          <cell r="B4140" t="str">
            <v>YOLANDA  VARGAS HENAO</v>
          </cell>
          <cell r="C4140">
            <v>0</v>
          </cell>
          <cell r="D4140">
            <v>0</v>
          </cell>
          <cell r="E4140">
            <v>100457754</v>
          </cell>
          <cell r="F4140">
            <v>100457754</v>
          </cell>
        </row>
        <row r="4141">
          <cell r="A4141">
            <v>42122762</v>
          </cell>
          <cell r="B4141" t="str">
            <v>MARTHA CECILIA PINO MOSQUERA</v>
          </cell>
          <cell r="C4141">
            <v>0</v>
          </cell>
          <cell r="D4141">
            <v>0</v>
          </cell>
          <cell r="E4141">
            <v>20306906</v>
          </cell>
          <cell r="F4141">
            <v>20306906</v>
          </cell>
        </row>
        <row r="4142">
          <cell r="A4142">
            <v>42135207</v>
          </cell>
          <cell r="B4142" t="str">
            <v>PRADEXIS  SALAZAR QUINTERO</v>
          </cell>
          <cell r="C4142">
            <v>0</v>
          </cell>
          <cell r="D4142">
            <v>0</v>
          </cell>
          <cell r="E4142">
            <v>216311218</v>
          </cell>
          <cell r="F4142">
            <v>216311218</v>
          </cell>
        </row>
        <row r="4143">
          <cell r="A4143">
            <v>42496147</v>
          </cell>
          <cell r="B4143" t="str">
            <v>BETTY BEATRIZ SOLORZANO CLEVER</v>
          </cell>
          <cell r="C4143">
            <v>0</v>
          </cell>
          <cell r="D4143">
            <v>0</v>
          </cell>
          <cell r="E4143">
            <v>71024459</v>
          </cell>
          <cell r="F4143">
            <v>71024459</v>
          </cell>
        </row>
        <row r="4144">
          <cell r="A4144">
            <v>42964785</v>
          </cell>
          <cell r="B4144" t="str">
            <v>CARMEN ELENA LONDOÑO PIMIENTA</v>
          </cell>
          <cell r="C4144">
            <v>0</v>
          </cell>
          <cell r="D4144">
            <v>0</v>
          </cell>
          <cell r="E4144">
            <v>4978464</v>
          </cell>
          <cell r="F4144">
            <v>4978464</v>
          </cell>
        </row>
        <row r="4145">
          <cell r="A4145">
            <v>43344567</v>
          </cell>
          <cell r="B4145" t="str">
            <v>CLAUDIA STELLA PINO FIGUEROA</v>
          </cell>
          <cell r="C4145">
            <v>0</v>
          </cell>
          <cell r="D4145">
            <v>0</v>
          </cell>
          <cell r="E4145">
            <v>36587515</v>
          </cell>
          <cell r="F4145">
            <v>36587515</v>
          </cell>
        </row>
        <row r="4146">
          <cell r="A4146">
            <v>43544527</v>
          </cell>
          <cell r="B4146" t="str">
            <v>MARBELUZ  HOYOS SALAZAR</v>
          </cell>
          <cell r="C4146">
            <v>0</v>
          </cell>
          <cell r="D4146">
            <v>0</v>
          </cell>
          <cell r="E4146">
            <v>386610</v>
          </cell>
          <cell r="F4146">
            <v>386610</v>
          </cell>
        </row>
        <row r="4147">
          <cell r="A4147">
            <v>43558416</v>
          </cell>
          <cell r="B4147" t="str">
            <v>MARICELLIS  MOSQUERA WALDO</v>
          </cell>
          <cell r="C4147">
            <v>0</v>
          </cell>
          <cell r="D4147">
            <v>0</v>
          </cell>
          <cell r="E4147">
            <v>4979007</v>
          </cell>
          <cell r="F4147">
            <v>4979007</v>
          </cell>
        </row>
        <row r="4148">
          <cell r="A4148">
            <v>46361691</v>
          </cell>
          <cell r="B4148" t="str">
            <v>MYRIAM CLEMENCIA DIAZ AYALA</v>
          </cell>
          <cell r="C4148">
            <v>0</v>
          </cell>
          <cell r="D4148">
            <v>0</v>
          </cell>
          <cell r="E4148">
            <v>3661763</v>
          </cell>
          <cell r="F4148">
            <v>3661763</v>
          </cell>
        </row>
        <row r="4149">
          <cell r="A4149">
            <v>46669279</v>
          </cell>
          <cell r="B4149" t="str">
            <v>NANCY ASTRID VARGAS PALENCIA</v>
          </cell>
          <cell r="C4149">
            <v>0</v>
          </cell>
          <cell r="D4149">
            <v>0</v>
          </cell>
          <cell r="E4149">
            <v>6193446</v>
          </cell>
          <cell r="F4149">
            <v>6193446</v>
          </cell>
        </row>
        <row r="4150">
          <cell r="A4150">
            <v>49762146</v>
          </cell>
          <cell r="B4150" t="str">
            <v>NOLIS ARLET GAMARRA RODRIGUEZ</v>
          </cell>
          <cell r="C4150">
            <v>0</v>
          </cell>
          <cell r="D4150">
            <v>0</v>
          </cell>
          <cell r="E4150">
            <v>62050950</v>
          </cell>
          <cell r="F4150">
            <v>62050950</v>
          </cell>
        </row>
        <row r="4151">
          <cell r="A4151">
            <v>51600673</v>
          </cell>
          <cell r="B4151" t="str">
            <v>DORIS  HERNANDEZ CORREDOR</v>
          </cell>
          <cell r="C4151">
            <v>0</v>
          </cell>
          <cell r="D4151">
            <v>0</v>
          </cell>
          <cell r="E4151">
            <v>2027841</v>
          </cell>
          <cell r="F4151">
            <v>2027841</v>
          </cell>
        </row>
        <row r="4152">
          <cell r="A4152">
            <v>51897960</v>
          </cell>
          <cell r="B4152" t="str">
            <v>ESPERANZA  CARDENAS CAMACHO</v>
          </cell>
          <cell r="C4152">
            <v>0</v>
          </cell>
          <cell r="D4152">
            <v>0</v>
          </cell>
          <cell r="E4152">
            <v>13429938</v>
          </cell>
          <cell r="F4152">
            <v>13429938</v>
          </cell>
        </row>
        <row r="4153">
          <cell r="A4153">
            <v>52006108</v>
          </cell>
          <cell r="B4153" t="str">
            <v>ROSSE MARY MORALES PIÑEROS</v>
          </cell>
          <cell r="C4153">
            <v>0</v>
          </cell>
          <cell r="D4153">
            <v>0</v>
          </cell>
          <cell r="E4153">
            <v>13429938</v>
          </cell>
          <cell r="F4153">
            <v>13429938</v>
          </cell>
        </row>
        <row r="4154">
          <cell r="A4154">
            <v>52775381</v>
          </cell>
          <cell r="B4154" t="str">
            <v xml:space="preserve">ADRIANA MARIA FONSECA </v>
          </cell>
          <cell r="C4154">
            <v>0</v>
          </cell>
          <cell r="D4154">
            <v>0</v>
          </cell>
          <cell r="E4154">
            <v>12386892</v>
          </cell>
          <cell r="F4154">
            <v>12386892</v>
          </cell>
        </row>
        <row r="4155">
          <cell r="A4155">
            <v>53029356</v>
          </cell>
          <cell r="B4155" t="str">
            <v>DEYSI MARIBEL MONTERO BOTELLO</v>
          </cell>
          <cell r="C4155">
            <v>0</v>
          </cell>
          <cell r="D4155">
            <v>0</v>
          </cell>
          <cell r="E4155">
            <v>13429938</v>
          </cell>
          <cell r="F4155">
            <v>13429938</v>
          </cell>
        </row>
        <row r="4156">
          <cell r="A4156">
            <v>54252000</v>
          </cell>
          <cell r="B4156" t="str">
            <v>AYDA LUZ ASPRILLA SALCEDO</v>
          </cell>
          <cell r="C4156">
            <v>0</v>
          </cell>
          <cell r="D4156">
            <v>0</v>
          </cell>
          <cell r="E4156">
            <v>5562375</v>
          </cell>
          <cell r="F4156">
            <v>5562375</v>
          </cell>
        </row>
        <row r="4157">
          <cell r="A4157">
            <v>56095731</v>
          </cell>
          <cell r="B4157" t="str">
            <v>MARTHA ELENA RUMBO GUERRA</v>
          </cell>
          <cell r="C4157">
            <v>0</v>
          </cell>
          <cell r="D4157">
            <v>0</v>
          </cell>
          <cell r="E4157">
            <v>124101900</v>
          </cell>
          <cell r="F4157">
            <v>124101900</v>
          </cell>
        </row>
        <row r="4158">
          <cell r="A4158">
            <v>56098696</v>
          </cell>
          <cell r="B4158" t="str">
            <v>KELILYS  PUCHE CONTRERAS</v>
          </cell>
          <cell r="C4158">
            <v>0</v>
          </cell>
          <cell r="D4158">
            <v>0</v>
          </cell>
          <cell r="E4158">
            <v>62050950</v>
          </cell>
          <cell r="F4158">
            <v>62050950</v>
          </cell>
        </row>
        <row r="4159">
          <cell r="A4159">
            <v>56098738</v>
          </cell>
          <cell r="B4159" t="str">
            <v>MARIA VICTORIA DORIA CUJIA</v>
          </cell>
          <cell r="C4159">
            <v>0</v>
          </cell>
          <cell r="D4159">
            <v>0</v>
          </cell>
          <cell r="E4159">
            <v>62050950</v>
          </cell>
          <cell r="F4159">
            <v>62050950</v>
          </cell>
        </row>
        <row r="4160">
          <cell r="A4160">
            <v>60250556</v>
          </cell>
          <cell r="B4160" t="str">
            <v>GLORIA AIDEE ZAPATA PARADA</v>
          </cell>
          <cell r="C4160">
            <v>0</v>
          </cell>
          <cell r="D4160">
            <v>0</v>
          </cell>
          <cell r="E4160">
            <v>3363351</v>
          </cell>
          <cell r="F4160">
            <v>3363351</v>
          </cell>
        </row>
        <row r="4161">
          <cell r="A4161">
            <v>60250916</v>
          </cell>
          <cell r="B4161" t="str">
            <v>ANA TERESA JAIMES FLOREZ</v>
          </cell>
          <cell r="C4161">
            <v>0</v>
          </cell>
          <cell r="D4161">
            <v>0</v>
          </cell>
          <cell r="E4161">
            <v>2662737</v>
          </cell>
          <cell r="F4161">
            <v>2662737</v>
          </cell>
        </row>
        <row r="4162">
          <cell r="A4162">
            <v>60251105</v>
          </cell>
          <cell r="B4162" t="str">
            <v>LUCY ELENA GRANADOS LEMUS</v>
          </cell>
          <cell r="C4162">
            <v>0</v>
          </cell>
          <cell r="D4162">
            <v>0</v>
          </cell>
          <cell r="E4162">
            <v>7333273</v>
          </cell>
          <cell r="F4162">
            <v>7333273</v>
          </cell>
        </row>
        <row r="4163">
          <cell r="A4163">
            <v>60251228</v>
          </cell>
          <cell r="B4163" t="str">
            <v xml:space="preserve">CARMEN STELLA BERMON </v>
          </cell>
          <cell r="C4163">
            <v>0</v>
          </cell>
          <cell r="D4163">
            <v>0</v>
          </cell>
          <cell r="E4163">
            <v>2403689</v>
          </cell>
          <cell r="F4163">
            <v>2403689</v>
          </cell>
        </row>
        <row r="4164">
          <cell r="A4164">
            <v>60251481</v>
          </cell>
          <cell r="B4164" t="str">
            <v>MARIA GERTRUDIS JAIMES COTE</v>
          </cell>
          <cell r="C4164">
            <v>0</v>
          </cell>
          <cell r="D4164">
            <v>0</v>
          </cell>
          <cell r="E4164">
            <v>982223</v>
          </cell>
          <cell r="F4164">
            <v>982223</v>
          </cell>
        </row>
        <row r="4165">
          <cell r="A4165">
            <v>60251856</v>
          </cell>
          <cell r="B4165" t="str">
            <v>AGDA ELISA RANGEL ALVAREZ</v>
          </cell>
          <cell r="C4165">
            <v>0</v>
          </cell>
          <cell r="D4165">
            <v>0</v>
          </cell>
          <cell r="E4165">
            <v>100000000</v>
          </cell>
          <cell r="F4165">
            <v>100000000</v>
          </cell>
        </row>
        <row r="4166">
          <cell r="A4166">
            <v>60251989</v>
          </cell>
          <cell r="B4166" t="str">
            <v>BELCY YOLANDA PINTO DURAN</v>
          </cell>
          <cell r="C4166">
            <v>0</v>
          </cell>
          <cell r="D4166">
            <v>0</v>
          </cell>
          <cell r="E4166">
            <v>1005321</v>
          </cell>
          <cell r="F4166">
            <v>1005321</v>
          </cell>
        </row>
        <row r="4167">
          <cell r="A4167">
            <v>60252922</v>
          </cell>
          <cell r="B4167" t="str">
            <v>OMAIRA  CARVAJAL SANDOVAL</v>
          </cell>
          <cell r="C4167">
            <v>0</v>
          </cell>
          <cell r="D4167">
            <v>0</v>
          </cell>
          <cell r="E4167">
            <v>4400042</v>
          </cell>
          <cell r="F4167">
            <v>4400042</v>
          </cell>
        </row>
        <row r="4168">
          <cell r="A4168">
            <v>60252962</v>
          </cell>
          <cell r="B4168" t="str">
            <v>SONIA DE JESUS RUIZ CONTRERAS</v>
          </cell>
          <cell r="C4168">
            <v>0</v>
          </cell>
          <cell r="D4168">
            <v>0</v>
          </cell>
          <cell r="E4168">
            <v>7163819</v>
          </cell>
          <cell r="F4168">
            <v>7163819</v>
          </cell>
        </row>
        <row r="4169">
          <cell r="A4169">
            <v>60253552</v>
          </cell>
          <cell r="B4169" t="str">
            <v>CLARA INES VILLAMIL RINCON</v>
          </cell>
          <cell r="C4169">
            <v>0</v>
          </cell>
          <cell r="D4169">
            <v>0</v>
          </cell>
          <cell r="E4169">
            <v>3134619</v>
          </cell>
          <cell r="F4169">
            <v>3134619</v>
          </cell>
        </row>
        <row r="4170">
          <cell r="A4170">
            <v>60253566</v>
          </cell>
          <cell r="B4170" t="str">
            <v>ELSA ESTELLA CACUA JAIMES</v>
          </cell>
          <cell r="C4170">
            <v>0</v>
          </cell>
          <cell r="D4170">
            <v>0</v>
          </cell>
          <cell r="E4170">
            <v>409633</v>
          </cell>
          <cell r="F4170">
            <v>409633</v>
          </cell>
        </row>
        <row r="4171">
          <cell r="A4171">
            <v>60253596</v>
          </cell>
          <cell r="B4171" t="str">
            <v>LULY MARIA YAMILE DAZA GONZALEZ</v>
          </cell>
          <cell r="C4171">
            <v>0</v>
          </cell>
          <cell r="D4171">
            <v>0</v>
          </cell>
          <cell r="E4171">
            <v>3453020</v>
          </cell>
          <cell r="F4171">
            <v>3453020</v>
          </cell>
        </row>
        <row r="4172">
          <cell r="A4172">
            <v>60253602</v>
          </cell>
          <cell r="B4172" t="str">
            <v xml:space="preserve">MERCEDES PATRICIA FERNANDEZ </v>
          </cell>
          <cell r="C4172">
            <v>0</v>
          </cell>
          <cell r="D4172">
            <v>0</v>
          </cell>
          <cell r="E4172">
            <v>7379244</v>
          </cell>
          <cell r="F4172">
            <v>7379244</v>
          </cell>
        </row>
        <row r="4173">
          <cell r="A4173">
            <v>60254527</v>
          </cell>
          <cell r="B4173" t="str">
            <v>FABIOLA  RANGEL SANDOVAL</v>
          </cell>
          <cell r="C4173">
            <v>0</v>
          </cell>
          <cell r="D4173">
            <v>0</v>
          </cell>
          <cell r="E4173">
            <v>514378</v>
          </cell>
          <cell r="F4173">
            <v>514378</v>
          </cell>
        </row>
        <row r="4174">
          <cell r="A4174">
            <v>60255138</v>
          </cell>
          <cell r="B4174" t="str">
            <v>ANA ASCENCION PABON VILLAMIZAR</v>
          </cell>
          <cell r="C4174">
            <v>0</v>
          </cell>
          <cell r="D4174">
            <v>0</v>
          </cell>
          <cell r="E4174">
            <v>1391974</v>
          </cell>
          <cell r="F4174">
            <v>1391974</v>
          </cell>
        </row>
        <row r="4175">
          <cell r="A4175">
            <v>60255840</v>
          </cell>
          <cell r="B4175" t="str">
            <v>SANDRA ELIZABETH RINCON CARRILLO</v>
          </cell>
          <cell r="C4175">
            <v>0</v>
          </cell>
          <cell r="D4175">
            <v>0</v>
          </cell>
          <cell r="E4175">
            <v>903206</v>
          </cell>
          <cell r="F4175">
            <v>903206</v>
          </cell>
        </row>
        <row r="4176">
          <cell r="A4176">
            <v>60256067</v>
          </cell>
          <cell r="B4176" t="str">
            <v>FATIMA INES CAPACHO PORTILLO</v>
          </cell>
          <cell r="C4176">
            <v>0</v>
          </cell>
          <cell r="D4176">
            <v>0</v>
          </cell>
          <cell r="E4176">
            <v>2386087</v>
          </cell>
          <cell r="F4176">
            <v>2386087</v>
          </cell>
        </row>
        <row r="4177">
          <cell r="A4177">
            <v>60256223</v>
          </cell>
          <cell r="B4177" t="str">
            <v>MARTHA CECILIA CARREÑO VARGAS</v>
          </cell>
          <cell r="C4177">
            <v>0</v>
          </cell>
          <cell r="D4177">
            <v>0</v>
          </cell>
          <cell r="E4177">
            <v>2403686</v>
          </cell>
          <cell r="F4177">
            <v>2403686</v>
          </cell>
        </row>
        <row r="4178">
          <cell r="A4178">
            <v>60256850</v>
          </cell>
          <cell r="B4178" t="str">
            <v>LUDY AIDEE BUITRAGO SANDOVAL</v>
          </cell>
          <cell r="C4178">
            <v>0</v>
          </cell>
          <cell r="D4178">
            <v>0</v>
          </cell>
          <cell r="E4178">
            <v>5803709</v>
          </cell>
          <cell r="F4178">
            <v>5803709</v>
          </cell>
        </row>
        <row r="4179">
          <cell r="A4179">
            <v>60257243</v>
          </cell>
          <cell r="B4179" t="str">
            <v>ROSALBA  MOLANO MORENO</v>
          </cell>
          <cell r="C4179">
            <v>0</v>
          </cell>
          <cell r="D4179">
            <v>0</v>
          </cell>
          <cell r="E4179">
            <v>2918996</v>
          </cell>
          <cell r="F4179">
            <v>2918996</v>
          </cell>
        </row>
        <row r="4180">
          <cell r="A4180">
            <v>60258164</v>
          </cell>
          <cell r="B4180" t="str">
            <v xml:space="preserve">NOHORA  PEDRAZA </v>
          </cell>
          <cell r="C4180">
            <v>0</v>
          </cell>
          <cell r="D4180">
            <v>0</v>
          </cell>
          <cell r="E4180">
            <v>5666469</v>
          </cell>
          <cell r="F4180">
            <v>5666469</v>
          </cell>
        </row>
        <row r="4181">
          <cell r="A4181">
            <v>60259967</v>
          </cell>
          <cell r="B4181" t="str">
            <v>LILIANA ASTRID BONILLA PARRA</v>
          </cell>
          <cell r="C4181">
            <v>0</v>
          </cell>
          <cell r="D4181">
            <v>0</v>
          </cell>
          <cell r="E4181">
            <v>2904608</v>
          </cell>
          <cell r="F4181">
            <v>2904608</v>
          </cell>
        </row>
        <row r="4182">
          <cell r="A4182">
            <v>60260152</v>
          </cell>
          <cell r="B4182" t="str">
            <v>ANA DELIA MONCADA GELVEZ</v>
          </cell>
          <cell r="C4182">
            <v>0</v>
          </cell>
          <cell r="D4182">
            <v>0</v>
          </cell>
          <cell r="E4182">
            <v>1323171</v>
          </cell>
          <cell r="F4182">
            <v>1323171</v>
          </cell>
        </row>
        <row r="4183">
          <cell r="A4183">
            <v>60268317</v>
          </cell>
          <cell r="B4183" t="str">
            <v>MARIA DEL CARMEN AVILA RUIZ</v>
          </cell>
          <cell r="C4183">
            <v>0</v>
          </cell>
          <cell r="D4183">
            <v>0</v>
          </cell>
          <cell r="E4183">
            <v>62050950</v>
          </cell>
          <cell r="F4183">
            <v>62050950</v>
          </cell>
        </row>
        <row r="4184">
          <cell r="A4184">
            <v>60279348</v>
          </cell>
          <cell r="B4184" t="str">
            <v>ZORAIDA INES MENDOZA BARRIENTOS</v>
          </cell>
          <cell r="C4184">
            <v>0</v>
          </cell>
          <cell r="D4184">
            <v>0</v>
          </cell>
          <cell r="E4184">
            <v>9976806</v>
          </cell>
          <cell r="F4184">
            <v>9976806</v>
          </cell>
        </row>
        <row r="4185">
          <cell r="A4185">
            <v>60279976</v>
          </cell>
          <cell r="B4185" t="str">
            <v>SHEILA MARTIZA VERA RAMIREZ</v>
          </cell>
          <cell r="C4185">
            <v>0</v>
          </cell>
          <cell r="D4185">
            <v>0</v>
          </cell>
          <cell r="E4185">
            <v>3366493</v>
          </cell>
          <cell r="F4185">
            <v>3366493</v>
          </cell>
        </row>
        <row r="4186">
          <cell r="A4186">
            <v>60287031</v>
          </cell>
          <cell r="B4186" t="str">
            <v>LILIA CONSUELO PEÑA BLANCO</v>
          </cell>
          <cell r="C4186">
            <v>0</v>
          </cell>
          <cell r="D4186">
            <v>0</v>
          </cell>
          <cell r="E4186">
            <v>2913528</v>
          </cell>
          <cell r="F4186">
            <v>2913528</v>
          </cell>
        </row>
        <row r="4187">
          <cell r="A4187">
            <v>60288734</v>
          </cell>
          <cell r="B4187" t="str">
            <v>MARIA LUISA GUALDRON DE CACERES</v>
          </cell>
          <cell r="C4187">
            <v>0</v>
          </cell>
          <cell r="D4187">
            <v>0</v>
          </cell>
          <cell r="E4187">
            <v>6384118</v>
          </cell>
          <cell r="F4187">
            <v>6384118</v>
          </cell>
        </row>
        <row r="4188">
          <cell r="A4188">
            <v>60289257</v>
          </cell>
          <cell r="B4188" t="str">
            <v>ROCIO DEL CARMEN CARDENAS SANTOS</v>
          </cell>
          <cell r="C4188">
            <v>0</v>
          </cell>
          <cell r="D4188">
            <v>0</v>
          </cell>
          <cell r="E4188">
            <v>5284130</v>
          </cell>
          <cell r="F4188">
            <v>5284130</v>
          </cell>
        </row>
        <row r="4189">
          <cell r="A4189">
            <v>60291512</v>
          </cell>
          <cell r="B4189" t="str">
            <v>FANNY  SALAZAR SANGUINO</v>
          </cell>
          <cell r="C4189">
            <v>0</v>
          </cell>
          <cell r="D4189">
            <v>0</v>
          </cell>
          <cell r="E4189">
            <v>2696822</v>
          </cell>
          <cell r="F4189">
            <v>2696822</v>
          </cell>
        </row>
        <row r="4190">
          <cell r="A4190">
            <v>60293094</v>
          </cell>
          <cell r="B4190" t="str">
            <v>NINFA DEL CARMEN LEON NIÑO</v>
          </cell>
          <cell r="C4190">
            <v>0</v>
          </cell>
          <cell r="D4190">
            <v>0</v>
          </cell>
          <cell r="E4190">
            <v>2501067</v>
          </cell>
          <cell r="F4190">
            <v>2501067</v>
          </cell>
        </row>
        <row r="4191">
          <cell r="A4191">
            <v>60298090</v>
          </cell>
          <cell r="B4191" t="str">
            <v>NANCY GERTRUDIS CALDERON LOZANO</v>
          </cell>
          <cell r="C4191">
            <v>0</v>
          </cell>
          <cell r="D4191">
            <v>0</v>
          </cell>
          <cell r="E4191">
            <v>4569357</v>
          </cell>
          <cell r="F4191">
            <v>4569357</v>
          </cell>
        </row>
        <row r="4192">
          <cell r="A4192">
            <v>60300558</v>
          </cell>
          <cell r="B4192" t="str">
            <v>MARIA DEL ROCIO SILVA DURAN</v>
          </cell>
          <cell r="C4192">
            <v>0</v>
          </cell>
          <cell r="D4192">
            <v>0</v>
          </cell>
          <cell r="E4192">
            <v>8124265</v>
          </cell>
          <cell r="F4192">
            <v>8124265</v>
          </cell>
        </row>
        <row r="4193">
          <cell r="A4193">
            <v>60303495</v>
          </cell>
          <cell r="B4193" t="str">
            <v>CARMEN LILIANA RIVERA ALARCON</v>
          </cell>
          <cell r="C4193">
            <v>0</v>
          </cell>
          <cell r="D4193">
            <v>0</v>
          </cell>
          <cell r="E4193">
            <v>9652685</v>
          </cell>
          <cell r="F4193">
            <v>9652685</v>
          </cell>
        </row>
        <row r="4194">
          <cell r="A4194">
            <v>60304062</v>
          </cell>
          <cell r="B4194" t="str">
            <v>MARIA LEONOR CARDENAS BARRETO</v>
          </cell>
          <cell r="C4194">
            <v>0</v>
          </cell>
          <cell r="D4194">
            <v>0</v>
          </cell>
          <cell r="E4194">
            <v>2410737</v>
          </cell>
          <cell r="F4194">
            <v>2410737</v>
          </cell>
        </row>
        <row r="4195">
          <cell r="A4195">
            <v>60304230</v>
          </cell>
          <cell r="B4195" t="str">
            <v>LUZ YANETH AMAYA CORDERO</v>
          </cell>
          <cell r="C4195">
            <v>0</v>
          </cell>
          <cell r="D4195">
            <v>0</v>
          </cell>
          <cell r="E4195">
            <v>7501944</v>
          </cell>
          <cell r="F4195">
            <v>7501944</v>
          </cell>
        </row>
        <row r="4196">
          <cell r="A4196">
            <v>60304998</v>
          </cell>
          <cell r="B4196" t="str">
            <v>LUZ ELVIRA SELPUVEDA VILLAMIZAR</v>
          </cell>
          <cell r="C4196">
            <v>0</v>
          </cell>
          <cell r="D4196">
            <v>0</v>
          </cell>
          <cell r="E4196">
            <v>2853449</v>
          </cell>
          <cell r="F4196">
            <v>2853449</v>
          </cell>
        </row>
        <row r="4197">
          <cell r="A4197">
            <v>60309048</v>
          </cell>
          <cell r="B4197" t="str">
            <v>GELMY  VANEGAS VANEGAS</v>
          </cell>
          <cell r="C4197">
            <v>0</v>
          </cell>
          <cell r="D4197">
            <v>0</v>
          </cell>
          <cell r="E4197">
            <v>4603902</v>
          </cell>
          <cell r="F4197">
            <v>4603902</v>
          </cell>
        </row>
        <row r="4198">
          <cell r="A4198">
            <v>60309419</v>
          </cell>
          <cell r="B4198" t="str">
            <v>SONIA YAMILE CAMACHO SUAREZ</v>
          </cell>
          <cell r="C4198">
            <v>0</v>
          </cell>
          <cell r="D4198">
            <v>0</v>
          </cell>
          <cell r="E4198">
            <v>11958662</v>
          </cell>
          <cell r="F4198">
            <v>11958662</v>
          </cell>
        </row>
        <row r="4199">
          <cell r="A4199">
            <v>60311521</v>
          </cell>
          <cell r="B4199" t="str">
            <v xml:space="preserve">CLARA MARGARITA VANEGAS </v>
          </cell>
          <cell r="C4199">
            <v>0</v>
          </cell>
          <cell r="D4199">
            <v>0</v>
          </cell>
          <cell r="E4199">
            <v>897190</v>
          </cell>
          <cell r="F4199">
            <v>897190</v>
          </cell>
        </row>
        <row r="4200">
          <cell r="A4200">
            <v>60311710</v>
          </cell>
          <cell r="B4200" t="str">
            <v>LUZ MARY TORRES HERRERA</v>
          </cell>
          <cell r="C4200">
            <v>0</v>
          </cell>
          <cell r="D4200">
            <v>0</v>
          </cell>
          <cell r="E4200">
            <v>5101398</v>
          </cell>
          <cell r="F4200">
            <v>5101398</v>
          </cell>
        </row>
        <row r="4201">
          <cell r="A4201">
            <v>60312924</v>
          </cell>
          <cell r="B4201" t="str">
            <v xml:space="preserve">LUZ MARINA MARTINEZ </v>
          </cell>
          <cell r="C4201">
            <v>0</v>
          </cell>
          <cell r="D4201">
            <v>0</v>
          </cell>
          <cell r="E4201">
            <v>1619568</v>
          </cell>
          <cell r="F4201">
            <v>1619568</v>
          </cell>
        </row>
        <row r="4202">
          <cell r="A4202">
            <v>60314042</v>
          </cell>
          <cell r="B4202" t="str">
            <v>MARIA CONSUELO BARRERA JURADO</v>
          </cell>
          <cell r="C4202">
            <v>0</v>
          </cell>
          <cell r="D4202">
            <v>0</v>
          </cell>
          <cell r="E4202">
            <v>6166211</v>
          </cell>
          <cell r="F4202">
            <v>6166211</v>
          </cell>
        </row>
        <row r="4203">
          <cell r="A4203">
            <v>60314839</v>
          </cell>
          <cell r="B4203" t="str">
            <v>MARTHA LILIAN DURAN ZAPATA</v>
          </cell>
          <cell r="C4203">
            <v>0</v>
          </cell>
          <cell r="D4203">
            <v>0</v>
          </cell>
          <cell r="E4203">
            <v>2480729</v>
          </cell>
          <cell r="F4203">
            <v>2480729</v>
          </cell>
        </row>
        <row r="4204">
          <cell r="A4204">
            <v>60317059</v>
          </cell>
          <cell r="B4204" t="str">
            <v>CLAUDIA  NIÑO GONZALEZ</v>
          </cell>
          <cell r="C4204">
            <v>0</v>
          </cell>
          <cell r="D4204">
            <v>0</v>
          </cell>
          <cell r="E4204">
            <v>3220631</v>
          </cell>
          <cell r="F4204">
            <v>3220631</v>
          </cell>
        </row>
        <row r="4205">
          <cell r="A4205">
            <v>60318167</v>
          </cell>
          <cell r="B4205" t="str">
            <v>LIGIA ESTELA BARRIENTOS BAUTISTA</v>
          </cell>
          <cell r="C4205">
            <v>0</v>
          </cell>
          <cell r="D4205">
            <v>0</v>
          </cell>
          <cell r="E4205">
            <v>1320991</v>
          </cell>
          <cell r="F4205">
            <v>1320991</v>
          </cell>
        </row>
        <row r="4206">
          <cell r="A4206">
            <v>60318521</v>
          </cell>
          <cell r="B4206" t="str">
            <v>LILIANA DEL PILAR SANCHEZ RUBIO</v>
          </cell>
          <cell r="C4206">
            <v>0</v>
          </cell>
          <cell r="D4206">
            <v>0</v>
          </cell>
          <cell r="E4206">
            <v>4408231</v>
          </cell>
          <cell r="F4206">
            <v>4408231</v>
          </cell>
        </row>
        <row r="4207">
          <cell r="A4207">
            <v>60320889</v>
          </cell>
          <cell r="B4207" t="str">
            <v>MYRIAM YANNET MENESES QUINTERO</v>
          </cell>
          <cell r="C4207">
            <v>0</v>
          </cell>
          <cell r="D4207">
            <v>0</v>
          </cell>
          <cell r="E4207">
            <v>4616261</v>
          </cell>
          <cell r="F4207">
            <v>4616261</v>
          </cell>
        </row>
        <row r="4208">
          <cell r="A4208">
            <v>60323416</v>
          </cell>
          <cell r="B4208" t="str">
            <v>ZENAIDA  DUARTE DUARTE</v>
          </cell>
          <cell r="C4208">
            <v>0</v>
          </cell>
          <cell r="D4208">
            <v>0</v>
          </cell>
          <cell r="E4208">
            <v>2479991</v>
          </cell>
          <cell r="F4208">
            <v>2479991</v>
          </cell>
        </row>
        <row r="4209">
          <cell r="A4209">
            <v>60324261</v>
          </cell>
          <cell r="B4209" t="str">
            <v>CARMEN ELENA VILLAMIZAR PARRA</v>
          </cell>
          <cell r="C4209">
            <v>0</v>
          </cell>
          <cell r="D4209">
            <v>0</v>
          </cell>
          <cell r="E4209">
            <v>4324790</v>
          </cell>
          <cell r="F4209">
            <v>4324790</v>
          </cell>
        </row>
        <row r="4210">
          <cell r="A4210">
            <v>60325062</v>
          </cell>
          <cell r="B4210" t="str">
            <v>MARIA EUGENIA ZAMBRANO GONZALEZ</v>
          </cell>
          <cell r="C4210">
            <v>0</v>
          </cell>
          <cell r="D4210">
            <v>0</v>
          </cell>
          <cell r="E4210">
            <v>3165694</v>
          </cell>
          <cell r="F4210">
            <v>3165694</v>
          </cell>
        </row>
        <row r="4211">
          <cell r="A4211">
            <v>60326752</v>
          </cell>
          <cell r="B4211" t="str">
            <v>CARMEN SOFIA MEJIA ANDRADE</v>
          </cell>
          <cell r="C4211">
            <v>0</v>
          </cell>
          <cell r="D4211">
            <v>0</v>
          </cell>
          <cell r="E4211">
            <v>5728348</v>
          </cell>
          <cell r="F4211">
            <v>5728348</v>
          </cell>
        </row>
        <row r="4212">
          <cell r="A4212">
            <v>60326956</v>
          </cell>
          <cell r="B4212" t="str">
            <v>FANNY LUZ PARRA PEREZ</v>
          </cell>
          <cell r="C4212">
            <v>0</v>
          </cell>
          <cell r="D4212">
            <v>0</v>
          </cell>
          <cell r="E4212">
            <v>1411388</v>
          </cell>
          <cell r="F4212">
            <v>1411388</v>
          </cell>
        </row>
        <row r="4213">
          <cell r="A4213">
            <v>60327095</v>
          </cell>
          <cell r="B4213" t="str">
            <v>ELISA  DUARTE CHONA</v>
          </cell>
          <cell r="C4213">
            <v>0</v>
          </cell>
          <cell r="D4213">
            <v>0</v>
          </cell>
          <cell r="E4213">
            <v>3046494</v>
          </cell>
          <cell r="F4213">
            <v>3046494</v>
          </cell>
        </row>
        <row r="4214">
          <cell r="A4214">
            <v>60329358</v>
          </cell>
          <cell r="B4214" t="str">
            <v>LUZ ELENA DELGADO CACERES</v>
          </cell>
          <cell r="C4214">
            <v>0</v>
          </cell>
          <cell r="D4214">
            <v>0</v>
          </cell>
          <cell r="E4214">
            <v>3564648</v>
          </cell>
          <cell r="F4214">
            <v>3564648</v>
          </cell>
        </row>
        <row r="4215">
          <cell r="A4215">
            <v>60334599</v>
          </cell>
          <cell r="B4215" t="str">
            <v>DORIS ALICIA DUARTE ROJAS</v>
          </cell>
          <cell r="C4215">
            <v>0</v>
          </cell>
          <cell r="D4215">
            <v>0</v>
          </cell>
          <cell r="E4215">
            <v>4979006</v>
          </cell>
          <cell r="F4215">
            <v>4979006</v>
          </cell>
        </row>
        <row r="4216">
          <cell r="A4216">
            <v>60335048</v>
          </cell>
          <cell r="B4216" t="str">
            <v>SANDRA LILIANA SUAREZ OVIEDO</v>
          </cell>
          <cell r="C4216">
            <v>0</v>
          </cell>
          <cell r="D4216">
            <v>0</v>
          </cell>
          <cell r="E4216">
            <v>4434193</v>
          </cell>
          <cell r="F4216">
            <v>4434193</v>
          </cell>
        </row>
        <row r="4217">
          <cell r="A4217">
            <v>60335736</v>
          </cell>
          <cell r="B4217" t="str">
            <v>BLANCA NUBIA CARDENAS APARICIO</v>
          </cell>
          <cell r="C4217">
            <v>0</v>
          </cell>
          <cell r="D4217">
            <v>0</v>
          </cell>
          <cell r="E4217">
            <v>4543626</v>
          </cell>
          <cell r="F4217">
            <v>4543626</v>
          </cell>
        </row>
        <row r="4218">
          <cell r="A4218">
            <v>60336280</v>
          </cell>
          <cell r="B4218" t="str">
            <v>MARTHA RUTH ROJAS ARIAS</v>
          </cell>
          <cell r="C4218">
            <v>0</v>
          </cell>
          <cell r="D4218">
            <v>0</v>
          </cell>
          <cell r="E4218">
            <v>3607492</v>
          </cell>
          <cell r="F4218">
            <v>3607492</v>
          </cell>
        </row>
        <row r="4219">
          <cell r="A4219">
            <v>60336399</v>
          </cell>
          <cell r="B4219" t="str">
            <v>ELIZABETH  ROJAS BARRIENTOS</v>
          </cell>
          <cell r="C4219">
            <v>0</v>
          </cell>
          <cell r="D4219">
            <v>0</v>
          </cell>
          <cell r="E4219">
            <v>3144028</v>
          </cell>
          <cell r="F4219">
            <v>3144028</v>
          </cell>
        </row>
        <row r="4220">
          <cell r="A4220">
            <v>60338351</v>
          </cell>
          <cell r="B4220" t="str">
            <v>MIRIAN YOLIMA RICO ACOSTA</v>
          </cell>
          <cell r="C4220">
            <v>0</v>
          </cell>
          <cell r="D4220">
            <v>0</v>
          </cell>
          <cell r="E4220">
            <v>3236083</v>
          </cell>
          <cell r="F4220">
            <v>3236083</v>
          </cell>
        </row>
        <row r="4221">
          <cell r="A4221">
            <v>60339599</v>
          </cell>
          <cell r="B4221" t="str">
            <v>DORIS ALICIA DUARTE TORRES</v>
          </cell>
          <cell r="C4221">
            <v>0</v>
          </cell>
          <cell r="D4221">
            <v>0</v>
          </cell>
          <cell r="E4221">
            <v>17215040</v>
          </cell>
          <cell r="F4221">
            <v>17215040</v>
          </cell>
        </row>
        <row r="4222">
          <cell r="A4222">
            <v>60341822</v>
          </cell>
          <cell r="B4222" t="str">
            <v>NUBIA ILEANA LAMPREA MARIN</v>
          </cell>
          <cell r="C4222">
            <v>0</v>
          </cell>
          <cell r="D4222">
            <v>0</v>
          </cell>
          <cell r="E4222">
            <v>6132812</v>
          </cell>
          <cell r="F4222">
            <v>6132812</v>
          </cell>
        </row>
        <row r="4223">
          <cell r="A4223">
            <v>60346556</v>
          </cell>
          <cell r="B4223" t="str">
            <v>MARTA KARINA BACCA BAYONA</v>
          </cell>
          <cell r="C4223">
            <v>0</v>
          </cell>
          <cell r="D4223">
            <v>0</v>
          </cell>
          <cell r="E4223">
            <v>4854370</v>
          </cell>
          <cell r="F4223">
            <v>4854370</v>
          </cell>
        </row>
        <row r="4224">
          <cell r="A4224">
            <v>60347567</v>
          </cell>
          <cell r="B4224" t="str">
            <v>MARY YANETH MADARIAGA LOPEZ</v>
          </cell>
          <cell r="C4224">
            <v>0</v>
          </cell>
          <cell r="D4224">
            <v>0</v>
          </cell>
          <cell r="E4224">
            <v>1538359</v>
          </cell>
          <cell r="F4224">
            <v>1538359</v>
          </cell>
        </row>
        <row r="4225">
          <cell r="A4225">
            <v>60366791</v>
          </cell>
          <cell r="B4225" t="str">
            <v>YANED  CONTRERAS CASTILLA</v>
          </cell>
          <cell r="C4225">
            <v>0</v>
          </cell>
          <cell r="D4225">
            <v>0</v>
          </cell>
          <cell r="E4225">
            <v>11958662</v>
          </cell>
          <cell r="F4225">
            <v>11958662</v>
          </cell>
        </row>
        <row r="4226">
          <cell r="A4226">
            <v>60368878</v>
          </cell>
          <cell r="B4226" t="str">
            <v>SANDRA MARITZA DURAN IBARRA</v>
          </cell>
          <cell r="C4226">
            <v>0</v>
          </cell>
          <cell r="D4226">
            <v>0</v>
          </cell>
          <cell r="E4226">
            <v>1399870</v>
          </cell>
          <cell r="F4226">
            <v>1399870</v>
          </cell>
        </row>
        <row r="4227">
          <cell r="A4227">
            <v>60401786</v>
          </cell>
          <cell r="B4227" t="str">
            <v>MARIA INES BARRERA PEÑARANDA</v>
          </cell>
          <cell r="C4227">
            <v>0</v>
          </cell>
          <cell r="D4227">
            <v>0</v>
          </cell>
          <cell r="E4227">
            <v>4979006</v>
          </cell>
          <cell r="F4227">
            <v>4979006</v>
          </cell>
        </row>
        <row r="4228">
          <cell r="A4228">
            <v>60414946</v>
          </cell>
          <cell r="B4228" t="str">
            <v>LUZ MARINA ACOSTA GALVIS</v>
          </cell>
          <cell r="C4228">
            <v>0</v>
          </cell>
          <cell r="D4228">
            <v>0</v>
          </cell>
          <cell r="E4228">
            <v>7453246</v>
          </cell>
          <cell r="F4228">
            <v>7453246</v>
          </cell>
        </row>
        <row r="4229">
          <cell r="A4229">
            <v>60434041</v>
          </cell>
          <cell r="B4229" t="str">
            <v>ANA SONIA COLLAZOS PORRAS</v>
          </cell>
          <cell r="C4229">
            <v>0</v>
          </cell>
          <cell r="D4229">
            <v>0</v>
          </cell>
          <cell r="E4229">
            <v>10754889</v>
          </cell>
          <cell r="F4229">
            <v>10754889</v>
          </cell>
        </row>
        <row r="4230">
          <cell r="A4230">
            <v>63320112</v>
          </cell>
          <cell r="B4230" t="str">
            <v>GRACIELA  GARCIA ESPINEL</v>
          </cell>
          <cell r="C4230">
            <v>0</v>
          </cell>
          <cell r="D4230">
            <v>0</v>
          </cell>
          <cell r="E4230">
            <v>3010385</v>
          </cell>
          <cell r="F4230">
            <v>3010385</v>
          </cell>
        </row>
        <row r="4231">
          <cell r="A4231">
            <v>63343869</v>
          </cell>
          <cell r="B4231" t="str">
            <v>MYRIAM EDILMA GELVES GALVIS</v>
          </cell>
          <cell r="C4231">
            <v>0</v>
          </cell>
          <cell r="D4231">
            <v>0</v>
          </cell>
          <cell r="E4231">
            <v>2769465</v>
          </cell>
          <cell r="F4231">
            <v>2769465</v>
          </cell>
        </row>
        <row r="4232">
          <cell r="A4232">
            <v>63390020</v>
          </cell>
          <cell r="B4232" t="str">
            <v>ALIX BELEN LAGUADO TUTA</v>
          </cell>
          <cell r="C4232">
            <v>0</v>
          </cell>
          <cell r="D4232">
            <v>0</v>
          </cell>
          <cell r="E4232">
            <v>2184603</v>
          </cell>
          <cell r="F4232">
            <v>2184603</v>
          </cell>
        </row>
        <row r="4233">
          <cell r="A4233">
            <v>66871011</v>
          </cell>
          <cell r="B4233" t="str">
            <v xml:space="preserve">MARIA CRISTINA ROMAN </v>
          </cell>
          <cell r="C4233">
            <v>0</v>
          </cell>
          <cell r="D4233">
            <v>0</v>
          </cell>
          <cell r="E4233">
            <v>1456896125</v>
          </cell>
          <cell r="F4233">
            <v>1456896125</v>
          </cell>
        </row>
        <row r="4234">
          <cell r="A4234">
            <v>71465961</v>
          </cell>
          <cell r="B4234" t="str">
            <v>LUIS IGNACIO ALVARES DIAZ</v>
          </cell>
          <cell r="C4234">
            <v>0</v>
          </cell>
          <cell r="D4234">
            <v>0</v>
          </cell>
          <cell r="E4234">
            <v>11598662</v>
          </cell>
          <cell r="F4234">
            <v>11598662</v>
          </cell>
        </row>
        <row r="4235">
          <cell r="A4235">
            <v>74170092</v>
          </cell>
          <cell r="B4235" t="str">
            <v xml:space="preserve">NELSON FABIAN SALAZAR </v>
          </cell>
          <cell r="C4235">
            <v>0</v>
          </cell>
          <cell r="D4235">
            <v>0</v>
          </cell>
          <cell r="E4235">
            <v>3215181</v>
          </cell>
          <cell r="F4235">
            <v>3215181</v>
          </cell>
        </row>
        <row r="4236">
          <cell r="A4236">
            <v>74270812</v>
          </cell>
          <cell r="B4236" t="str">
            <v xml:space="preserve">WILSON GUIOVANY NARANJO </v>
          </cell>
          <cell r="C4236">
            <v>0</v>
          </cell>
          <cell r="D4236">
            <v>0</v>
          </cell>
          <cell r="E4236">
            <v>1879805</v>
          </cell>
          <cell r="F4236">
            <v>1879805</v>
          </cell>
        </row>
        <row r="4237">
          <cell r="A4237">
            <v>74321037</v>
          </cell>
          <cell r="B4237" t="str">
            <v>LUIS ALFREDO ARISMENDY MONTAÑEZ</v>
          </cell>
          <cell r="C4237">
            <v>0</v>
          </cell>
          <cell r="D4237">
            <v>0</v>
          </cell>
          <cell r="E4237">
            <v>2904608</v>
          </cell>
          <cell r="F4237">
            <v>2904608</v>
          </cell>
        </row>
        <row r="4238">
          <cell r="A4238">
            <v>74370981</v>
          </cell>
          <cell r="B4238" t="str">
            <v>MAURICIO  CORDOBA SILVA</v>
          </cell>
          <cell r="C4238">
            <v>0</v>
          </cell>
          <cell r="D4238">
            <v>0</v>
          </cell>
          <cell r="E4238">
            <v>3661763</v>
          </cell>
          <cell r="F4238">
            <v>3661763</v>
          </cell>
        </row>
        <row r="4239">
          <cell r="A4239">
            <v>75038065</v>
          </cell>
          <cell r="B4239" t="str">
            <v>CLIMACO ANTONIO HERNANDEZ OSORIO</v>
          </cell>
          <cell r="C4239">
            <v>0</v>
          </cell>
          <cell r="D4239">
            <v>0</v>
          </cell>
          <cell r="E4239">
            <v>35435739</v>
          </cell>
          <cell r="F4239">
            <v>35435739</v>
          </cell>
        </row>
        <row r="4240">
          <cell r="A4240">
            <v>75143674</v>
          </cell>
          <cell r="B4240" t="str">
            <v>CESAR AUGUSTO RIOS LONDOÑO</v>
          </cell>
          <cell r="C4240">
            <v>0</v>
          </cell>
          <cell r="D4240">
            <v>0</v>
          </cell>
          <cell r="E4240">
            <v>76577411</v>
          </cell>
          <cell r="F4240">
            <v>76577411</v>
          </cell>
        </row>
        <row r="4241">
          <cell r="A4241">
            <v>77006923</v>
          </cell>
          <cell r="B4241" t="str">
            <v>ABEL ANTONIO ARIZA SUAREZ</v>
          </cell>
          <cell r="C4241">
            <v>0</v>
          </cell>
          <cell r="D4241">
            <v>0</v>
          </cell>
          <cell r="E4241">
            <v>60919646</v>
          </cell>
          <cell r="F4241">
            <v>60919646</v>
          </cell>
        </row>
        <row r="4242">
          <cell r="A4242">
            <v>79303412</v>
          </cell>
          <cell r="B4242" t="str">
            <v>CRISANTO  RUBIANO SANABRIA</v>
          </cell>
          <cell r="C4242">
            <v>0</v>
          </cell>
          <cell r="D4242">
            <v>0</v>
          </cell>
          <cell r="E4242">
            <v>3808155</v>
          </cell>
          <cell r="F4242">
            <v>3808155</v>
          </cell>
        </row>
        <row r="4243">
          <cell r="A4243">
            <v>83241301</v>
          </cell>
          <cell r="B4243" t="str">
            <v>ARIEL  ROJAS ROJAS</v>
          </cell>
          <cell r="C4243">
            <v>0</v>
          </cell>
          <cell r="D4243">
            <v>0</v>
          </cell>
          <cell r="E4243">
            <v>1937956</v>
          </cell>
          <cell r="F4243">
            <v>1937956</v>
          </cell>
        </row>
        <row r="4244">
          <cell r="A4244">
            <v>85451910</v>
          </cell>
          <cell r="B4244" t="str">
            <v>CESAR AUGUSTO JIMENEZ CANDELARIO</v>
          </cell>
          <cell r="C4244">
            <v>0</v>
          </cell>
          <cell r="D4244">
            <v>0</v>
          </cell>
          <cell r="E4244">
            <v>600000000</v>
          </cell>
          <cell r="F4244">
            <v>600000000</v>
          </cell>
        </row>
        <row r="4245">
          <cell r="A4245">
            <v>88135807</v>
          </cell>
          <cell r="B4245" t="str">
            <v>DENIS ANTONIO JULIO RUEDAS</v>
          </cell>
          <cell r="C4245">
            <v>0</v>
          </cell>
          <cell r="D4245">
            <v>0</v>
          </cell>
          <cell r="E4245">
            <v>7385556</v>
          </cell>
          <cell r="F4245">
            <v>7385556</v>
          </cell>
        </row>
        <row r="4246">
          <cell r="A4246">
            <v>88136212</v>
          </cell>
          <cell r="B4246" t="str">
            <v>GUIDO ALFONSO RUEDA RINCON</v>
          </cell>
          <cell r="C4246">
            <v>0</v>
          </cell>
          <cell r="D4246">
            <v>0</v>
          </cell>
          <cell r="E4246">
            <v>1522616</v>
          </cell>
          <cell r="F4246">
            <v>1522616</v>
          </cell>
        </row>
        <row r="4247">
          <cell r="A4247">
            <v>88138176</v>
          </cell>
          <cell r="B4247" t="str">
            <v>HECTOR STRUBAR TORRADO PICON</v>
          </cell>
          <cell r="C4247">
            <v>0</v>
          </cell>
          <cell r="D4247">
            <v>0</v>
          </cell>
          <cell r="E4247">
            <v>4351355</v>
          </cell>
          <cell r="F4247">
            <v>4351355</v>
          </cell>
        </row>
        <row r="4248">
          <cell r="A4248">
            <v>88154941</v>
          </cell>
          <cell r="B4248" t="str">
            <v>LUIS ERNESTO JAIMES SUAREZ</v>
          </cell>
          <cell r="C4248">
            <v>0</v>
          </cell>
          <cell r="D4248">
            <v>0</v>
          </cell>
          <cell r="E4248">
            <v>11958662</v>
          </cell>
          <cell r="F4248">
            <v>11958662</v>
          </cell>
        </row>
        <row r="4249">
          <cell r="A4249">
            <v>88156471</v>
          </cell>
          <cell r="B4249" t="str">
            <v>OSCAR ARGELIO NIÑO FLOREZ</v>
          </cell>
          <cell r="C4249">
            <v>0</v>
          </cell>
          <cell r="D4249">
            <v>0</v>
          </cell>
          <cell r="E4249">
            <v>7367795</v>
          </cell>
          <cell r="F4249">
            <v>7367795</v>
          </cell>
        </row>
        <row r="4250">
          <cell r="A4250">
            <v>88157182</v>
          </cell>
          <cell r="B4250" t="str">
            <v>ELISAIN  MALDONADO MALDONADO</v>
          </cell>
          <cell r="C4250">
            <v>0</v>
          </cell>
          <cell r="D4250">
            <v>0</v>
          </cell>
          <cell r="E4250">
            <v>8097381</v>
          </cell>
          <cell r="F4250">
            <v>8097381</v>
          </cell>
        </row>
        <row r="4251">
          <cell r="A4251">
            <v>88204829</v>
          </cell>
          <cell r="B4251" t="str">
            <v>ROLANDO  MEJIA MOJICA</v>
          </cell>
          <cell r="C4251">
            <v>0</v>
          </cell>
          <cell r="D4251">
            <v>0</v>
          </cell>
          <cell r="E4251">
            <v>5991259</v>
          </cell>
          <cell r="F4251">
            <v>5991259</v>
          </cell>
        </row>
        <row r="4252">
          <cell r="A4252">
            <v>91234284</v>
          </cell>
          <cell r="B4252" t="str">
            <v>JORGE AUGUSTO RUEDA MEDINA</v>
          </cell>
          <cell r="C4252">
            <v>0</v>
          </cell>
          <cell r="D4252">
            <v>0</v>
          </cell>
          <cell r="E4252">
            <v>5846969</v>
          </cell>
          <cell r="F4252">
            <v>5846969</v>
          </cell>
        </row>
        <row r="4253">
          <cell r="A4253">
            <v>91341507</v>
          </cell>
          <cell r="B4253" t="str">
            <v>OMAR  RINCON SILVA</v>
          </cell>
          <cell r="C4253">
            <v>0</v>
          </cell>
          <cell r="D4253">
            <v>0</v>
          </cell>
          <cell r="E4253">
            <v>10754889</v>
          </cell>
          <cell r="F4253">
            <v>10754889</v>
          </cell>
        </row>
        <row r="4254">
          <cell r="A4254">
            <v>93338065</v>
          </cell>
          <cell r="B4254" t="str">
            <v>JAIME ALBERTO NOHORQUEZ CAMPIÑO</v>
          </cell>
          <cell r="C4254">
            <v>0</v>
          </cell>
          <cell r="D4254">
            <v>0</v>
          </cell>
          <cell r="E4254">
            <v>67685318</v>
          </cell>
          <cell r="F4254">
            <v>67685318</v>
          </cell>
        </row>
        <row r="4255">
          <cell r="A4255">
            <v>96350734</v>
          </cell>
          <cell r="B4255" t="str">
            <v>SIMONS  AROS YAGUE</v>
          </cell>
          <cell r="C4255">
            <v>0</v>
          </cell>
          <cell r="D4255">
            <v>0</v>
          </cell>
          <cell r="E4255">
            <v>61129239</v>
          </cell>
          <cell r="F4255">
            <v>61129239</v>
          </cell>
        </row>
        <row r="4256">
          <cell r="A4256">
            <v>98343077</v>
          </cell>
          <cell r="B4256" t="str">
            <v xml:space="preserve">JUVENAL  CHANCHALA </v>
          </cell>
          <cell r="C4256">
            <v>0</v>
          </cell>
          <cell r="D4256">
            <v>0</v>
          </cell>
          <cell r="E4256">
            <v>21869636</v>
          </cell>
          <cell r="F4256">
            <v>21869636</v>
          </cell>
        </row>
        <row r="4257">
          <cell r="A4257">
            <v>98386880</v>
          </cell>
          <cell r="B4257" t="str">
            <v>WILLIAN GERARDO CHAVEZ DELGADO</v>
          </cell>
          <cell r="C4257">
            <v>0</v>
          </cell>
          <cell r="D4257">
            <v>0</v>
          </cell>
          <cell r="E4257">
            <v>18436979</v>
          </cell>
          <cell r="F4257">
            <v>18436979</v>
          </cell>
        </row>
        <row r="4258">
          <cell r="A4258">
            <v>112240469</v>
          </cell>
          <cell r="B4258" t="str">
            <v>MARIA DE LOS ANGELES DIAZ URBINA</v>
          </cell>
          <cell r="C4258">
            <v>0</v>
          </cell>
          <cell r="D4258">
            <v>0</v>
          </cell>
          <cell r="E4258">
            <v>62050950</v>
          </cell>
          <cell r="F4258">
            <v>62050950</v>
          </cell>
        </row>
        <row r="4259">
          <cell r="A4259">
            <v>255518510</v>
          </cell>
          <cell r="B4259" t="str">
            <v>MARIA MATILDE LOPEZ CAICEDO</v>
          </cell>
          <cell r="C4259">
            <v>0</v>
          </cell>
          <cell r="D4259">
            <v>0</v>
          </cell>
          <cell r="E4259">
            <v>10754889</v>
          </cell>
          <cell r="F4259">
            <v>10754889</v>
          </cell>
        </row>
        <row r="4260">
          <cell r="A4260">
            <v>276150660</v>
          </cell>
          <cell r="B4260" t="str">
            <v>ENEIDA  TORRADO VERGEL</v>
          </cell>
          <cell r="C4260">
            <v>0</v>
          </cell>
          <cell r="D4260">
            <v>0</v>
          </cell>
          <cell r="E4260">
            <v>1962115</v>
          </cell>
          <cell r="F4260">
            <v>1962115</v>
          </cell>
        </row>
        <row r="4261">
          <cell r="A4261">
            <v>1065616191</v>
          </cell>
          <cell r="B4261" t="str">
            <v>EDITH CAROLINA MONSALVA ARDILA</v>
          </cell>
          <cell r="C4261">
            <v>0</v>
          </cell>
          <cell r="D4261">
            <v>0</v>
          </cell>
          <cell r="E4261">
            <v>62050950</v>
          </cell>
          <cell r="F4261">
            <v>62050950</v>
          </cell>
        </row>
        <row r="4262">
          <cell r="A4262">
            <v>1121226128</v>
          </cell>
          <cell r="B4262" t="str">
            <v>ISIDORA MARIA PITRE PEREZ</v>
          </cell>
          <cell r="C4262">
            <v>0</v>
          </cell>
          <cell r="D4262">
            <v>0</v>
          </cell>
          <cell r="E4262">
            <v>62050950</v>
          </cell>
          <cell r="F4262">
            <v>62050950</v>
          </cell>
        </row>
        <row r="4263">
          <cell r="A4263">
            <v>1124850826</v>
          </cell>
          <cell r="B4263" t="str">
            <v>JOSE FELIPE JOSSA MARTINEZ</v>
          </cell>
          <cell r="C4263">
            <v>0</v>
          </cell>
          <cell r="D4263">
            <v>0</v>
          </cell>
          <cell r="E4263">
            <v>163200000</v>
          </cell>
          <cell r="F4263">
            <v>163200000</v>
          </cell>
        </row>
        <row r="4264">
          <cell r="A4264">
            <v>1144062832</v>
          </cell>
          <cell r="B4264" t="str">
            <v xml:space="preserve">LIZETH CAROLINA MOSQUERA </v>
          </cell>
          <cell r="C4264">
            <v>0</v>
          </cell>
          <cell r="D4264">
            <v>0</v>
          </cell>
          <cell r="E4264">
            <v>85630186</v>
          </cell>
          <cell r="F4264">
            <v>85630186</v>
          </cell>
        </row>
        <row r="4265">
          <cell r="A4265">
            <v>13251700</v>
          </cell>
          <cell r="B4265" t="str">
            <v>GERMAN  SANCHEZ PORTILLA</v>
          </cell>
          <cell r="C4265">
            <v>0</v>
          </cell>
          <cell r="D4265">
            <v>0</v>
          </cell>
          <cell r="E4265">
            <v>11958662</v>
          </cell>
          <cell r="F4265">
            <v>11958662</v>
          </cell>
        </row>
        <row r="4266">
          <cell r="A4266">
            <v>26279073</v>
          </cell>
          <cell r="B4266" t="str">
            <v xml:space="preserve">MARIA GEORGINA PALACIOS </v>
          </cell>
          <cell r="C4266">
            <v>0</v>
          </cell>
          <cell r="D4266">
            <v>0</v>
          </cell>
          <cell r="E4266">
            <v>895700000</v>
          </cell>
          <cell r="F4266">
            <v>895700000</v>
          </cell>
        </row>
        <row r="4267">
          <cell r="A4267">
            <v>27674470</v>
          </cell>
          <cell r="B4267" t="str">
            <v>CARMEN SOFIA SILVA CARRILLO</v>
          </cell>
          <cell r="C4267">
            <v>0</v>
          </cell>
          <cell r="D4267">
            <v>0</v>
          </cell>
          <cell r="E4267">
            <v>5728348</v>
          </cell>
          <cell r="F4267">
            <v>5728348</v>
          </cell>
        </row>
        <row r="4268">
          <cell r="A4268">
            <v>41523712</v>
          </cell>
          <cell r="B4268" t="str">
            <v>DORA MABEL MENDOZA JAIMES</v>
          </cell>
          <cell r="C4268">
            <v>0</v>
          </cell>
          <cell r="D4268">
            <v>0</v>
          </cell>
          <cell r="E4268">
            <v>5588332</v>
          </cell>
          <cell r="F4268">
            <v>5588332</v>
          </cell>
        </row>
        <row r="4269">
          <cell r="A4269">
            <v>27645205</v>
          </cell>
          <cell r="B4269" t="str">
            <v>XIOMARA EUFEMIA FLOREZ CARRILLO</v>
          </cell>
          <cell r="C4269">
            <v>0</v>
          </cell>
          <cell r="D4269">
            <v>0</v>
          </cell>
          <cell r="E4269">
            <v>3026192</v>
          </cell>
          <cell r="F4269">
            <v>3026192</v>
          </cell>
        </row>
        <row r="4270">
          <cell r="A4270">
            <v>88155151</v>
          </cell>
          <cell r="B4270" t="str">
            <v>VICTOR MANUEL LIZARAZO VERA</v>
          </cell>
          <cell r="C4270">
            <v>0</v>
          </cell>
          <cell r="D4270">
            <v>0</v>
          </cell>
          <cell r="E4270">
            <v>5763495</v>
          </cell>
          <cell r="F4270">
            <v>5763495</v>
          </cell>
        </row>
        <row r="4271">
          <cell r="A4271">
            <v>27800180</v>
          </cell>
          <cell r="B4271" t="str">
            <v>GRACIELA  CARRERO URBINA</v>
          </cell>
          <cell r="C4271">
            <v>0</v>
          </cell>
          <cell r="D4271">
            <v>0</v>
          </cell>
          <cell r="E4271">
            <v>7371147</v>
          </cell>
          <cell r="F4271">
            <v>7371147</v>
          </cell>
        </row>
        <row r="4272">
          <cell r="A4272">
            <v>83116374</v>
          </cell>
          <cell r="B4272" t="str">
            <v>MARCO AURELIO MENDEZ SANTOFIMO</v>
          </cell>
          <cell r="C4272">
            <v>0</v>
          </cell>
          <cell r="D4272">
            <v>0</v>
          </cell>
          <cell r="E4272">
            <v>2265077</v>
          </cell>
          <cell r="F4272">
            <v>2265077</v>
          </cell>
        </row>
        <row r="4273">
          <cell r="A4273">
            <v>10086053</v>
          </cell>
          <cell r="B4273" t="str">
            <v>JAIRO DE JESUS BEDOYA CUERVO</v>
          </cell>
          <cell r="C4273">
            <v>0</v>
          </cell>
          <cell r="D4273">
            <v>0</v>
          </cell>
          <cell r="E4273">
            <v>213103287</v>
          </cell>
          <cell r="F4273">
            <v>213103287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OQUIA"/>
      <sheetName val="ATLANTICO"/>
      <sheetName val="BOGOTA"/>
      <sheetName val="BOLIVAR"/>
      <sheetName val="BOYACA"/>
      <sheetName val="CALDAS"/>
      <sheetName val="CESAR"/>
      <sheetName val="CORDOBA"/>
      <sheetName val="CUNDINAMARCA"/>
      <sheetName val="CHOCO"/>
      <sheetName val="GUAJIRA"/>
      <sheetName val="MAGDALENA"/>
      <sheetName val="NARIÑO"/>
      <sheetName val="N. SANTANDER"/>
      <sheetName val="PUTUMAYO"/>
      <sheetName val="RISARALDA"/>
      <sheetName val="SANTANDER"/>
      <sheetName val="SUCRE"/>
      <sheetName val="Hoja1 (2)"/>
      <sheetName val="Hoja1"/>
      <sheetName val="CIUDADES"/>
      <sheetName val="Hoja2"/>
      <sheetName val="DESPACH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ABEJORRAL - ANTIOQUIA</v>
          </cell>
        </row>
        <row r="3">
          <cell r="A3" t="str">
            <v>ABREGO - NORTE DE SANTANDER</v>
          </cell>
        </row>
        <row r="4">
          <cell r="A4" t="str">
            <v>ABRIAQUI - ANTIOQUIA</v>
          </cell>
        </row>
        <row r="5">
          <cell r="A5" t="str">
            <v>ACACIAS - META</v>
          </cell>
        </row>
        <row r="6">
          <cell r="A6" t="str">
            <v>ACANDI - CHOCO</v>
          </cell>
        </row>
        <row r="7">
          <cell r="A7" t="str">
            <v>ACEVEDO - HUILA</v>
          </cell>
        </row>
        <row r="8">
          <cell r="A8" t="str">
            <v>ACHI - BOLIVAR</v>
          </cell>
        </row>
        <row r="9">
          <cell r="A9" t="str">
            <v>AGRADO - HUILA</v>
          </cell>
        </row>
        <row r="10">
          <cell r="A10" t="str">
            <v>AGUA DE DIOS - CUNDINAMARCA</v>
          </cell>
        </row>
        <row r="11">
          <cell r="A11" t="str">
            <v>AGUACHICA - CESAR</v>
          </cell>
        </row>
        <row r="12">
          <cell r="A12" t="str">
            <v>AGUADA - SANTANDER</v>
          </cell>
        </row>
        <row r="13">
          <cell r="A13" t="str">
            <v>AGUADAS - CALDAS</v>
          </cell>
        </row>
        <row r="14">
          <cell r="A14" t="str">
            <v>AGUAZUL - CASANARE</v>
          </cell>
        </row>
        <row r="15">
          <cell r="A15" t="str">
            <v>AGUSTIN CODAZZI - CESAR</v>
          </cell>
        </row>
        <row r="16">
          <cell r="A16" t="str">
            <v>AIPE - HUILA</v>
          </cell>
        </row>
        <row r="17">
          <cell r="A17" t="str">
            <v>ALBAN - CUNDINAMARCA</v>
          </cell>
        </row>
        <row r="18">
          <cell r="A18" t="str">
            <v>ALBAN - NARIÑO</v>
          </cell>
        </row>
        <row r="19">
          <cell r="A19" t="str">
            <v>ALBANIA - CAQUETA</v>
          </cell>
        </row>
        <row r="20">
          <cell r="A20" t="str">
            <v>ALBANIA - GUAJIRA</v>
          </cell>
        </row>
        <row r="21">
          <cell r="A21" t="str">
            <v>ALBANIA - SANTANDER</v>
          </cell>
        </row>
        <row r="22">
          <cell r="A22" t="str">
            <v>ALCALA - VALLE DEL CAUCA</v>
          </cell>
        </row>
        <row r="23">
          <cell r="A23" t="str">
            <v>ALDAÑA - NARIÑO</v>
          </cell>
        </row>
        <row r="24">
          <cell r="A24" t="str">
            <v>ALEJANDRIA - ANTIOQUIA</v>
          </cell>
        </row>
        <row r="25">
          <cell r="A25" t="str">
            <v>ALGARROBO - MAGDALENA</v>
          </cell>
        </row>
        <row r="26">
          <cell r="A26" t="str">
            <v>ALGECIRAS - HUILA</v>
          </cell>
        </row>
        <row r="27">
          <cell r="A27" t="str">
            <v>ALMAGUER - CAUCA</v>
          </cell>
        </row>
        <row r="28">
          <cell r="A28" t="str">
            <v>ALMEIDA - BOYACA</v>
          </cell>
        </row>
        <row r="29">
          <cell r="A29" t="str">
            <v>ALPUJARRA - TOLIMA</v>
          </cell>
        </row>
        <row r="30">
          <cell r="A30" t="str">
            <v>ALTAMIRA - HUILA</v>
          </cell>
        </row>
        <row r="31">
          <cell r="A31" t="str">
            <v>ALTO BAUDO (PIE DE PATO) - CHOCO</v>
          </cell>
        </row>
        <row r="32">
          <cell r="A32" t="str">
            <v>ALTOS DEL ROSARIO - BOLIVAR</v>
          </cell>
        </row>
        <row r="33">
          <cell r="A33" t="str">
            <v>ALVARADO - TOLIMA</v>
          </cell>
        </row>
        <row r="34">
          <cell r="A34" t="str">
            <v>AMAGA - ANTIOQUIA</v>
          </cell>
        </row>
        <row r="35">
          <cell r="A35" t="str">
            <v>AMALFI - ANTIOQUIA</v>
          </cell>
        </row>
        <row r="36">
          <cell r="A36" t="str">
            <v>AMBALEMA - TOLIMA</v>
          </cell>
        </row>
        <row r="37">
          <cell r="A37" t="str">
            <v>ANAPOIMA - CUNDINAMARCA</v>
          </cell>
        </row>
        <row r="38">
          <cell r="A38" t="str">
            <v>ANCUYA - NARIÑO</v>
          </cell>
        </row>
        <row r="39">
          <cell r="A39" t="str">
            <v>ANDALUCIA - VALLE DEL CAUCA</v>
          </cell>
        </row>
        <row r="40">
          <cell r="A40" t="str">
            <v>ANDES - ANTIOQUIA</v>
          </cell>
        </row>
        <row r="41">
          <cell r="A41" t="str">
            <v>ANGELOPOLIS - ANTIOQUIA</v>
          </cell>
        </row>
        <row r="42">
          <cell r="A42" t="str">
            <v>ANGOSTURA - ANTIOQUIA</v>
          </cell>
        </row>
        <row r="43">
          <cell r="A43" t="str">
            <v>ANOLAIMA - CUNDINAMARCA</v>
          </cell>
        </row>
        <row r="44">
          <cell r="A44" t="str">
            <v>ANORI - ANTIOQUIA</v>
          </cell>
        </row>
        <row r="45">
          <cell r="A45" t="str">
            <v>ANSERMA - CALDAS</v>
          </cell>
        </row>
        <row r="46">
          <cell r="A46" t="str">
            <v>ANSERMANUEVO - VALLE DEL CAUCA</v>
          </cell>
        </row>
        <row r="47">
          <cell r="A47" t="str">
            <v>ANTIOQUIA - ANTIOQUIA</v>
          </cell>
        </row>
        <row r="48">
          <cell r="A48" t="str">
            <v>ANZA - ANTIOQUIA</v>
          </cell>
        </row>
        <row r="49">
          <cell r="A49" t="str">
            <v>ANZOATEGUI - TOLIMA</v>
          </cell>
        </row>
        <row r="50">
          <cell r="A50" t="str">
            <v>APARTADO - ANTIOQUIA</v>
          </cell>
        </row>
        <row r="51">
          <cell r="A51" t="str">
            <v>APIA - RISARALDA</v>
          </cell>
        </row>
        <row r="52">
          <cell r="A52" t="str">
            <v>AQUITANIA - BOYACA</v>
          </cell>
        </row>
        <row r="53">
          <cell r="A53" t="str">
            <v>ARACATACA - MAGDALENA</v>
          </cell>
        </row>
        <row r="54">
          <cell r="A54" t="str">
            <v>ARANZAZU - CALDAS</v>
          </cell>
        </row>
        <row r="55">
          <cell r="A55" t="str">
            <v>ARATOCA - SANTANDER</v>
          </cell>
        </row>
        <row r="56">
          <cell r="A56" t="str">
            <v>ARAUCA - ARAUCA</v>
          </cell>
        </row>
        <row r="57">
          <cell r="A57" t="str">
            <v>ARAUQUITA - ARAUCA</v>
          </cell>
        </row>
        <row r="58">
          <cell r="A58" t="str">
            <v>ARBELAEZ - CUNDINAMARCA</v>
          </cell>
        </row>
        <row r="59">
          <cell r="A59" t="str">
            <v>ARBOLEDA - NARIÑO</v>
          </cell>
        </row>
        <row r="60">
          <cell r="A60" t="str">
            <v>ARBOLEDAS - NORTE DE SANTANDER</v>
          </cell>
        </row>
        <row r="61">
          <cell r="A61" t="str">
            <v>ARBOLETES - ANTIOQUIA</v>
          </cell>
        </row>
        <row r="62">
          <cell r="A62" t="str">
            <v>ARCABUCO - BOYACA</v>
          </cell>
        </row>
        <row r="63">
          <cell r="A63" t="str">
            <v>ARENAL - BOLIVAR</v>
          </cell>
        </row>
        <row r="64">
          <cell r="A64" t="str">
            <v>ARGELIA - ANTIOQUIA</v>
          </cell>
        </row>
        <row r="65">
          <cell r="A65" t="str">
            <v>ARGELIA - CAUCA</v>
          </cell>
        </row>
        <row r="66">
          <cell r="A66" t="str">
            <v>ARGELIA - VALLE DEL CAUCA</v>
          </cell>
        </row>
        <row r="67">
          <cell r="A67" t="str">
            <v>ARIGUANI - MAGDALENA</v>
          </cell>
        </row>
        <row r="68">
          <cell r="A68" t="str">
            <v>ARJONA - BOLIVAR</v>
          </cell>
        </row>
        <row r="69">
          <cell r="A69" t="str">
            <v>ARMENIA - ANTIOQUIA</v>
          </cell>
        </row>
        <row r="70">
          <cell r="A70" t="str">
            <v>ARMENIA - QUINDIO</v>
          </cell>
        </row>
        <row r="71">
          <cell r="A71" t="str">
            <v>ARMERO (GUAYABAL) - TOLIMA</v>
          </cell>
        </row>
        <row r="72">
          <cell r="A72" t="str">
            <v>ARROYOHONDO - BOLIVAR</v>
          </cell>
        </row>
        <row r="73">
          <cell r="A73" t="str">
            <v>ASTREA - CESAR</v>
          </cell>
        </row>
        <row r="74">
          <cell r="A74" t="str">
            <v>ATACO - TOLIMA</v>
          </cell>
        </row>
        <row r="75">
          <cell r="A75" t="str">
            <v>ATRATO - CHOCO</v>
          </cell>
        </row>
        <row r="76">
          <cell r="A76" t="str">
            <v>AYAPEL - CORDOBA</v>
          </cell>
        </row>
        <row r="77">
          <cell r="A77" t="str">
            <v>BAGADO - CHOCO</v>
          </cell>
        </row>
        <row r="78">
          <cell r="A78" t="str">
            <v>BAHIA SOLANO (MUTIS) - CHOCO</v>
          </cell>
        </row>
        <row r="79">
          <cell r="A79" t="str">
            <v>BAJO BAUDO (PIZARRO) - CHOCO</v>
          </cell>
        </row>
        <row r="80">
          <cell r="A80" t="str">
            <v>BALBOA - CAUCA</v>
          </cell>
        </row>
        <row r="81">
          <cell r="A81" t="str">
            <v>BALBOA - RISARALDA</v>
          </cell>
        </row>
        <row r="82">
          <cell r="A82" t="str">
            <v>BARANOA - ATLANTICO</v>
          </cell>
        </row>
        <row r="83">
          <cell r="A83" t="str">
            <v>BARAYA - HUILA</v>
          </cell>
        </row>
        <row r="84">
          <cell r="A84" t="str">
            <v>BARBACOAS - NARIÑO</v>
          </cell>
        </row>
        <row r="85">
          <cell r="A85" t="str">
            <v>BARBOSA - ANTIOQUIA</v>
          </cell>
        </row>
        <row r="86">
          <cell r="A86" t="str">
            <v>BARBOSA - SANTANDER</v>
          </cell>
        </row>
        <row r="87">
          <cell r="A87" t="str">
            <v>BARICHARA - SANTANDER</v>
          </cell>
        </row>
        <row r="88">
          <cell r="A88" t="str">
            <v>BARRANCA DE UPIA - META</v>
          </cell>
        </row>
        <row r="89">
          <cell r="A89" t="str">
            <v>BARRANCABERMEJA - SANTANDER</v>
          </cell>
        </row>
        <row r="90">
          <cell r="A90" t="str">
            <v>BARRANCAS - GUAJIRA</v>
          </cell>
        </row>
        <row r="91">
          <cell r="A91" t="str">
            <v>BARRANCO DE LOBA - BOLIVAR</v>
          </cell>
        </row>
        <row r="92">
          <cell r="A92" t="str">
            <v>BARRANQUILLA - ATLANTICO</v>
          </cell>
        </row>
        <row r="93">
          <cell r="A93" t="str">
            <v>BECERRIL - CESAR</v>
          </cell>
        </row>
        <row r="94">
          <cell r="A94" t="str">
            <v>BELALCAZAR - CALDAS</v>
          </cell>
        </row>
        <row r="95">
          <cell r="A95" t="str">
            <v>BELEN - BOYACA</v>
          </cell>
        </row>
        <row r="96">
          <cell r="A96" t="str">
            <v>BELEN - NARIÑO</v>
          </cell>
        </row>
        <row r="97">
          <cell r="A97" t="str">
            <v>BELEN ANDAQUIES - CAQUETA</v>
          </cell>
        </row>
        <row r="98">
          <cell r="A98" t="str">
            <v>BELEN DE UMBRIA - RISARALDA</v>
          </cell>
        </row>
        <row r="99">
          <cell r="A99" t="str">
            <v>BELLO - ANTIOQUIA</v>
          </cell>
        </row>
        <row r="100">
          <cell r="A100" t="str">
            <v>BELMIRA - ANTIOQUIA</v>
          </cell>
        </row>
        <row r="101">
          <cell r="A101" t="str">
            <v>BELTRAN - CUNDINAMARCA</v>
          </cell>
        </row>
        <row r="102">
          <cell r="A102" t="str">
            <v>BERBEO - BOYACA</v>
          </cell>
        </row>
        <row r="103">
          <cell r="A103" t="str">
            <v>BETANIA - ANTIOQUIA</v>
          </cell>
        </row>
        <row r="104">
          <cell r="A104" t="str">
            <v>BETEITIVA - BOYACA</v>
          </cell>
        </row>
        <row r="105">
          <cell r="A105" t="str">
            <v>BETULIA - ANTIOQUIA</v>
          </cell>
        </row>
        <row r="106">
          <cell r="A106" t="str">
            <v>BETULIA - SANTANDER</v>
          </cell>
        </row>
        <row r="107">
          <cell r="A107" t="str">
            <v>BITUIMA - CUNDINAMARCA</v>
          </cell>
        </row>
        <row r="108">
          <cell r="A108" t="str">
            <v>BOAVITA - BOYACA</v>
          </cell>
        </row>
        <row r="109">
          <cell r="A109" t="str">
            <v>BOCHALEMA - NORTE DE SANTANDER</v>
          </cell>
        </row>
        <row r="110">
          <cell r="A110" t="str">
            <v>BOGOTA - CUNDINAMARCA</v>
          </cell>
        </row>
        <row r="111">
          <cell r="A111" t="str">
            <v>BOJACA - CUNDINAMARCA</v>
          </cell>
        </row>
        <row r="112">
          <cell r="A112" t="str">
            <v>BOJAYA (BELLAVISTA) - CHOCO</v>
          </cell>
        </row>
        <row r="113">
          <cell r="A113" t="str">
            <v>BOLIVAR - CAUCA</v>
          </cell>
        </row>
        <row r="114">
          <cell r="A114" t="str">
            <v>BOLIVAR - SANTANDER</v>
          </cell>
        </row>
        <row r="115">
          <cell r="A115" t="str">
            <v>BOLIVAR - VALLE DEL CAUCA</v>
          </cell>
        </row>
        <row r="116">
          <cell r="A116" t="str">
            <v>BOSCONIA - CESAR</v>
          </cell>
        </row>
        <row r="117">
          <cell r="A117" t="str">
            <v>BOYACA - BOYACA</v>
          </cell>
        </row>
        <row r="118">
          <cell r="A118" t="str">
            <v>BRICEÑO - ANTIOQUIA</v>
          </cell>
        </row>
        <row r="119">
          <cell r="A119" t="str">
            <v>BRICEÑO - BOYACA</v>
          </cell>
        </row>
        <row r="120">
          <cell r="A120" t="str">
            <v>BUCARAMANGA - SANTANDER</v>
          </cell>
        </row>
        <row r="121">
          <cell r="A121" t="str">
            <v>BUCARASICA - NORTE DE SANTANDER</v>
          </cell>
        </row>
        <row r="122">
          <cell r="A122" t="str">
            <v>BUENAVENTURA - VALLE DEL CAUCA</v>
          </cell>
        </row>
        <row r="123">
          <cell r="A123" t="str">
            <v>BUENAVISTA - BOYACA</v>
          </cell>
        </row>
        <row r="124">
          <cell r="A124" t="str">
            <v>BUENAVISTA - CORDOBA</v>
          </cell>
        </row>
        <row r="125">
          <cell r="A125" t="str">
            <v>BUENAVISTA - QUINDIO</v>
          </cell>
        </row>
        <row r="126">
          <cell r="A126" t="str">
            <v>BUENAVISTA - SUCRE</v>
          </cell>
        </row>
        <row r="127">
          <cell r="A127" t="str">
            <v>BUENOS AIRES - CAUCA</v>
          </cell>
        </row>
        <row r="128">
          <cell r="A128" t="str">
            <v>BUESACO - NARIÑO</v>
          </cell>
        </row>
        <row r="129">
          <cell r="A129" t="str">
            <v>BUGA - VALLE DEL CAUCA</v>
          </cell>
        </row>
        <row r="130">
          <cell r="A130" t="str">
            <v>BUGALAGRANDE - VALLE DEL CAUCA</v>
          </cell>
        </row>
        <row r="131">
          <cell r="A131" t="str">
            <v>BURITICA - ANTIOQUIA</v>
          </cell>
        </row>
        <row r="132">
          <cell r="A132" t="str">
            <v>BUSBANZA - BOYACA</v>
          </cell>
        </row>
        <row r="133">
          <cell r="A133" t="str">
            <v>CABRERA - CUNDINAMARCA</v>
          </cell>
        </row>
        <row r="134">
          <cell r="A134" t="str">
            <v>CABRERA - SANTANDER</v>
          </cell>
        </row>
        <row r="135">
          <cell r="A135" t="str">
            <v>CABUYARO - META</v>
          </cell>
        </row>
        <row r="136">
          <cell r="A136" t="str">
            <v>CACERES - ANTIOQUIA</v>
          </cell>
        </row>
        <row r="137">
          <cell r="A137" t="str">
            <v>CACHIPAY - CUNDINAMARCA</v>
          </cell>
        </row>
        <row r="138">
          <cell r="A138" t="str">
            <v>CACHIRA - NORTE DE SANTANDER</v>
          </cell>
        </row>
        <row r="139">
          <cell r="A139" t="str">
            <v>CACOTA - NORTE DE SANTANDER</v>
          </cell>
        </row>
        <row r="140">
          <cell r="A140" t="str">
            <v>CAICEDO - ANTIOQUIA</v>
          </cell>
        </row>
        <row r="141">
          <cell r="A141" t="str">
            <v>CAICEDONIA - VALLE DEL CAUCA</v>
          </cell>
        </row>
        <row r="142">
          <cell r="A142" t="str">
            <v>CAIMITO - SUCRE</v>
          </cell>
        </row>
        <row r="143">
          <cell r="A143" t="str">
            <v>CAJAMARCA - TOLIMA</v>
          </cell>
        </row>
        <row r="144">
          <cell r="A144" t="str">
            <v>CAJIBIO - CAUCA</v>
          </cell>
        </row>
        <row r="145">
          <cell r="A145" t="str">
            <v>CAJICA - CUNDINAMARCA</v>
          </cell>
        </row>
        <row r="146">
          <cell r="A146" t="str">
            <v>CALAMAR - BOLIVAR</v>
          </cell>
        </row>
        <row r="147">
          <cell r="A147" t="str">
            <v>CALAMAR - GUAVIARE</v>
          </cell>
        </row>
        <row r="148">
          <cell r="A148" t="str">
            <v>CALARCA - QUINDIO</v>
          </cell>
        </row>
        <row r="149">
          <cell r="A149" t="str">
            <v>CALDAS - ANTIOQUIA</v>
          </cell>
        </row>
        <row r="150">
          <cell r="A150" t="str">
            <v>CALDAS - BOYACA</v>
          </cell>
        </row>
        <row r="151">
          <cell r="A151" t="str">
            <v>CALDONO - CAUCA</v>
          </cell>
        </row>
        <row r="152">
          <cell r="A152" t="str">
            <v>CALI - VALLE DEL CAUCA</v>
          </cell>
        </row>
        <row r="153">
          <cell r="A153" t="str">
            <v>CALIFORNIA - SANTANDER</v>
          </cell>
        </row>
        <row r="154">
          <cell r="A154" t="str">
            <v>CALIMA - VALLE DEL CAUCA</v>
          </cell>
        </row>
        <row r="155">
          <cell r="A155" t="str">
            <v>CALOTO - CAUCA</v>
          </cell>
        </row>
        <row r="156">
          <cell r="A156" t="str">
            <v>CAMPAMENTO - ANTIOQUIA</v>
          </cell>
        </row>
        <row r="157">
          <cell r="A157" t="str">
            <v>CAMPO DE LA CRUZ - ATLANTICO</v>
          </cell>
        </row>
        <row r="158">
          <cell r="A158" t="str">
            <v>CAMPOALEGRE - HUILA</v>
          </cell>
        </row>
        <row r="159">
          <cell r="A159" t="str">
            <v>CAMPOHERMOSO - BOYACA</v>
          </cell>
        </row>
        <row r="160">
          <cell r="A160" t="str">
            <v>CANALETE - CORDOBA</v>
          </cell>
        </row>
        <row r="161">
          <cell r="A161" t="str">
            <v>CANDELARIA - ATLANTICO</v>
          </cell>
        </row>
        <row r="162">
          <cell r="A162" t="str">
            <v>CANDELARIA - VALLE DEL CAUCA</v>
          </cell>
        </row>
        <row r="163">
          <cell r="A163" t="str">
            <v>CANTAGALLO - BOLIVAR</v>
          </cell>
        </row>
        <row r="164">
          <cell r="A164" t="str">
            <v>CANTON DE SAN PABLO - CHOCO</v>
          </cell>
        </row>
        <row r="165">
          <cell r="A165" t="str">
            <v>CAÑASGORDAS - ANTIOQUIA</v>
          </cell>
        </row>
        <row r="166">
          <cell r="A166" t="str">
            <v>CAPARRAPI - CUNDINAMARCA</v>
          </cell>
        </row>
        <row r="167">
          <cell r="A167" t="str">
            <v>CAPITANEJO - SANTANDER</v>
          </cell>
        </row>
        <row r="168">
          <cell r="A168" t="str">
            <v>CAQUEZA - CUNDINAMARCA</v>
          </cell>
        </row>
        <row r="169">
          <cell r="A169" t="str">
            <v>CARACOLI - ANTIOQUIA</v>
          </cell>
        </row>
        <row r="170">
          <cell r="A170" t="str">
            <v>CARAMANTA - ANTIOQUIA</v>
          </cell>
        </row>
        <row r="171">
          <cell r="A171" t="str">
            <v>CARCASI - SANTANDER</v>
          </cell>
        </row>
        <row r="172">
          <cell r="A172" t="str">
            <v>CAREPA - ANTIOQUIA</v>
          </cell>
        </row>
        <row r="173">
          <cell r="A173" t="str">
            <v>CARMEN APICALA - TOLIMA</v>
          </cell>
        </row>
        <row r="174">
          <cell r="A174" t="str">
            <v>CARMEN DE CARUPA - CUNDINAMARCA</v>
          </cell>
        </row>
        <row r="175">
          <cell r="A175" t="str">
            <v>CARMEN DE VIBORAL - ANTIOQUIA</v>
          </cell>
        </row>
        <row r="176">
          <cell r="A176" t="str">
            <v>CARMEN DEL DARIEN - CHOCO</v>
          </cell>
        </row>
        <row r="177">
          <cell r="A177" t="str">
            <v>CAROLINA - ANTIOQUIA</v>
          </cell>
        </row>
        <row r="178">
          <cell r="A178" t="str">
            <v>CARTAGENA - BOLIVAR</v>
          </cell>
        </row>
        <row r="179">
          <cell r="A179" t="str">
            <v>CARTAGENA DEL CHAIRA - CAQUETA</v>
          </cell>
        </row>
        <row r="180">
          <cell r="A180" t="str">
            <v>CARTAGO - VALLE DEL CAUCA</v>
          </cell>
        </row>
        <row r="181">
          <cell r="A181" t="str">
            <v>CARURU - VAUPES</v>
          </cell>
        </row>
        <row r="182">
          <cell r="A182" t="str">
            <v>CASABIANCA - TOLIMA</v>
          </cell>
        </row>
        <row r="183">
          <cell r="A183" t="str">
            <v>CASTILLA LA NUEVA - META</v>
          </cell>
        </row>
        <row r="184">
          <cell r="A184" t="str">
            <v>CAUCASIA - ANTIOQUIA</v>
          </cell>
        </row>
        <row r="185">
          <cell r="A185" t="str">
            <v>CEPITA - SANTANDER</v>
          </cell>
        </row>
        <row r="186">
          <cell r="A186" t="str">
            <v>CERETE - CORDOBA</v>
          </cell>
        </row>
        <row r="187">
          <cell r="A187" t="str">
            <v>CERINZA - BOYACA</v>
          </cell>
        </row>
        <row r="188">
          <cell r="A188" t="str">
            <v>CERRITO - SANTANDER</v>
          </cell>
        </row>
        <row r="189">
          <cell r="A189" t="str">
            <v>CERRO SAN ANTONIO - MAGDALENA</v>
          </cell>
        </row>
        <row r="190">
          <cell r="A190" t="str">
            <v>CERTEGUI - CHOCO</v>
          </cell>
        </row>
        <row r="191">
          <cell r="A191" t="str">
            <v>CHACHAGUI - NARIÑO</v>
          </cell>
        </row>
        <row r="192">
          <cell r="A192" t="str">
            <v>CHAGUANI - CUNDINAMARCA</v>
          </cell>
        </row>
        <row r="193">
          <cell r="A193" t="str">
            <v>CHALAN - SUCRE</v>
          </cell>
        </row>
        <row r="194">
          <cell r="A194" t="str">
            <v>CHAMEZA - CASANARE</v>
          </cell>
        </row>
        <row r="195">
          <cell r="A195" t="str">
            <v>CHAPARRAL - TOLIMA</v>
          </cell>
        </row>
        <row r="196">
          <cell r="A196" t="str">
            <v>CHARALA - SANTANDER</v>
          </cell>
        </row>
        <row r="197">
          <cell r="A197" t="str">
            <v>CHARTA - SANTANDER</v>
          </cell>
        </row>
        <row r="198">
          <cell r="A198" t="str">
            <v>CHIA - CUNDINAMARCA</v>
          </cell>
        </row>
        <row r="199">
          <cell r="A199" t="str">
            <v>CHICORAL - TOLIMA</v>
          </cell>
        </row>
        <row r="200">
          <cell r="A200" t="str">
            <v>CHIGORODO - ANTIOQUIA</v>
          </cell>
        </row>
        <row r="201">
          <cell r="A201" t="str">
            <v>CHIMA - CORDOBA</v>
          </cell>
        </row>
        <row r="202">
          <cell r="A202" t="str">
            <v>CHIMA - SANTANDER</v>
          </cell>
        </row>
        <row r="203">
          <cell r="A203" t="str">
            <v>CHIMICHAGUA - CESAR</v>
          </cell>
        </row>
        <row r="204">
          <cell r="A204" t="str">
            <v>CHINACOTA - NORTE DE SANTANDER</v>
          </cell>
        </row>
        <row r="205">
          <cell r="A205" t="str">
            <v>CHINAVITA - BOYACA</v>
          </cell>
        </row>
        <row r="206">
          <cell r="A206" t="str">
            <v>CHINCHINA - CALDAS</v>
          </cell>
        </row>
        <row r="207">
          <cell r="A207" t="str">
            <v>CHINU - CORDOBA</v>
          </cell>
        </row>
        <row r="208">
          <cell r="A208" t="str">
            <v>CHIPAQUE - CUNDINAMARCA</v>
          </cell>
        </row>
        <row r="209">
          <cell r="A209" t="str">
            <v>CHIPATA - SANTANDER</v>
          </cell>
        </row>
        <row r="210">
          <cell r="A210" t="str">
            <v>CHIQUINQUIRA - BOYACA</v>
          </cell>
        </row>
        <row r="211">
          <cell r="A211" t="str">
            <v>CHIQUIZA - BOYACA</v>
          </cell>
        </row>
        <row r="212">
          <cell r="A212" t="str">
            <v>CHIRIGUANA - CESAR</v>
          </cell>
        </row>
        <row r="213">
          <cell r="A213" t="str">
            <v>CHISCAS - BOYACA</v>
          </cell>
        </row>
        <row r="214">
          <cell r="A214" t="str">
            <v>CHITA - BOYACA</v>
          </cell>
        </row>
        <row r="215">
          <cell r="A215" t="str">
            <v>CHITAGA - NORTE DE SANTANDER</v>
          </cell>
        </row>
        <row r="216">
          <cell r="A216" t="str">
            <v>CHITARAQUE - BOYACA</v>
          </cell>
        </row>
        <row r="217">
          <cell r="A217" t="str">
            <v>CHIVATA - BOYACA</v>
          </cell>
        </row>
        <row r="218">
          <cell r="A218" t="str">
            <v>CHIVOLO - MAGDALENA</v>
          </cell>
        </row>
        <row r="219">
          <cell r="A219" t="str">
            <v>CHIVOR - BOYACA</v>
          </cell>
        </row>
        <row r="220">
          <cell r="A220" t="str">
            <v>CHOACHI - CUNDINAMARCA</v>
          </cell>
        </row>
        <row r="221">
          <cell r="A221" t="str">
            <v>CHOCONTA - CUNDINAMARCA</v>
          </cell>
        </row>
        <row r="222">
          <cell r="A222" t="str">
            <v>CICUCO - BOLIVAR</v>
          </cell>
        </row>
        <row r="223">
          <cell r="A223" t="str">
            <v>CIENAGA - MAGDALENA</v>
          </cell>
        </row>
        <row r="224">
          <cell r="A224" t="str">
            <v>CIENAGA DE ORO - CORDOBA</v>
          </cell>
        </row>
        <row r="225">
          <cell r="A225" t="str">
            <v>CIENEGA - BOYACA</v>
          </cell>
        </row>
        <row r="226">
          <cell r="A226" t="str">
            <v>CIMITARRA - SANTANDER</v>
          </cell>
        </row>
        <row r="227">
          <cell r="A227" t="str">
            <v>CIRCASIA - QUINDIO</v>
          </cell>
        </row>
        <row r="228">
          <cell r="A228" t="str">
            <v>CISNEROS - ANTIOQUIA</v>
          </cell>
        </row>
        <row r="229">
          <cell r="A229" t="str">
            <v>CIUDAD BOLIVAR - ANTIOQUIA</v>
          </cell>
        </row>
        <row r="230">
          <cell r="A230" t="str">
            <v>CLEMENCIA - BOLIVAR</v>
          </cell>
        </row>
        <row r="231">
          <cell r="A231" t="str">
            <v>COCORNA - ANTIOQUIA</v>
          </cell>
        </row>
        <row r="232">
          <cell r="A232" t="str">
            <v>COELLO - TOLIMA</v>
          </cell>
        </row>
        <row r="233">
          <cell r="A233" t="str">
            <v>COGUA - CUNDINAMARCA</v>
          </cell>
        </row>
        <row r="234">
          <cell r="A234" t="str">
            <v>COLOMBIA - HUILA</v>
          </cell>
        </row>
        <row r="235">
          <cell r="A235" t="str">
            <v>COLON - PUTUMAYO</v>
          </cell>
        </row>
        <row r="236">
          <cell r="A236" t="str">
            <v>COLON(GENOVA) - NARIÑO</v>
          </cell>
        </row>
        <row r="237">
          <cell r="A237" t="str">
            <v>COLOSO - SUCRE</v>
          </cell>
        </row>
        <row r="238">
          <cell r="A238" t="str">
            <v>COMBITA - BOYACA</v>
          </cell>
        </row>
        <row r="239">
          <cell r="A239" t="str">
            <v>CONCEPCION - ANTIOQUIA</v>
          </cell>
        </row>
        <row r="240">
          <cell r="A240" t="str">
            <v>CONCEPCION - SANTANDER</v>
          </cell>
        </row>
        <row r="241">
          <cell r="A241" t="str">
            <v>CONCORDIA - ANTIOQUIA</v>
          </cell>
        </row>
        <row r="242">
          <cell r="A242" t="str">
            <v>CONCORDIA - MAGDALENA</v>
          </cell>
        </row>
        <row r="243">
          <cell r="A243" t="str">
            <v>CONDOTO - CHOCO</v>
          </cell>
        </row>
        <row r="244">
          <cell r="A244" t="str">
            <v>CONFINES - SANTANDER</v>
          </cell>
        </row>
        <row r="245">
          <cell r="A245" t="str">
            <v>CONSACA - NARIÑO</v>
          </cell>
        </row>
        <row r="246">
          <cell r="A246" t="str">
            <v>CONTADERO - NARIÑO</v>
          </cell>
        </row>
        <row r="247">
          <cell r="A247" t="str">
            <v>CONTRATACION - SANTANDER</v>
          </cell>
        </row>
        <row r="248">
          <cell r="A248" t="str">
            <v>CONVENCION - NORTE DE SANTANDER</v>
          </cell>
        </row>
        <row r="249">
          <cell r="A249" t="str">
            <v>COPACABANA - ANTIOQUIA</v>
          </cell>
        </row>
        <row r="250">
          <cell r="A250" t="str">
            <v>COPER - BOYACA</v>
          </cell>
        </row>
        <row r="251">
          <cell r="A251" t="str">
            <v>CORDOBA - BOLIVAR</v>
          </cell>
        </row>
        <row r="252">
          <cell r="A252" t="str">
            <v>CORDOBA - NARIÑO</v>
          </cell>
        </row>
        <row r="253">
          <cell r="A253" t="str">
            <v>CORDOBA - QUINDIO</v>
          </cell>
        </row>
        <row r="254">
          <cell r="A254" t="str">
            <v>CORINTO - CAUCA</v>
          </cell>
        </row>
        <row r="255">
          <cell r="A255" t="str">
            <v>COROMORO - SANTANDER</v>
          </cell>
        </row>
        <row r="256">
          <cell r="A256" t="str">
            <v>COROZAL - SUCRE</v>
          </cell>
        </row>
        <row r="257">
          <cell r="A257" t="str">
            <v>CORRALES - BOYACA</v>
          </cell>
        </row>
        <row r="258">
          <cell r="A258" t="str">
            <v>COTA - CUNDINAMARCA</v>
          </cell>
        </row>
        <row r="259">
          <cell r="A259" t="str">
            <v>COTORRA - CORDOBA</v>
          </cell>
        </row>
        <row r="260">
          <cell r="A260" t="str">
            <v>COVARACHIA - BOYACA</v>
          </cell>
        </row>
        <row r="261">
          <cell r="A261" t="str">
            <v>COVEÑAS - SUCRE</v>
          </cell>
        </row>
        <row r="262">
          <cell r="A262" t="str">
            <v>COYAIMA - TOLIMA</v>
          </cell>
        </row>
        <row r="263">
          <cell r="A263" t="str">
            <v>CRAVO NORTE - ARAUCA</v>
          </cell>
        </row>
        <row r="264">
          <cell r="A264" t="str">
            <v>CUASPUD - NARIÑO</v>
          </cell>
        </row>
        <row r="265">
          <cell r="A265" t="str">
            <v>CUBARA - BOYACA</v>
          </cell>
        </row>
        <row r="266">
          <cell r="A266" t="str">
            <v>CUBARRAL - META</v>
          </cell>
        </row>
        <row r="267">
          <cell r="A267" t="str">
            <v>CUCAITA - BOYACA</v>
          </cell>
        </row>
        <row r="268">
          <cell r="A268" t="str">
            <v>CUCUNUBA - CUNDINAMARCA</v>
          </cell>
        </row>
        <row r="269">
          <cell r="A269" t="str">
            <v>CUCUTA - NORTE DE SANTANDER</v>
          </cell>
        </row>
        <row r="270">
          <cell r="A270" t="str">
            <v>CUCUTILLA - NORTE DE SANTANDER</v>
          </cell>
        </row>
        <row r="271">
          <cell r="A271" t="str">
            <v>CUITIVA - BOYACA</v>
          </cell>
        </row>
        <row r="272">
          <cell r="A272" t="str">
            <v>CUMARAL - META</v>
          </cell>
        </row>
        <row r="273">
          <cell r="A273" t="str">
            <v>CUMARIBO - VICHADA</v>
          </cell>
        </row>
        <row r="274">
          <cell r="A274" t="str">
            <v>CUMBAL - NARIÑO</v>
          </cell>
        </row>
        <row r="275">
          <cell r="A275" t="str">
            <v>CUMBITARA - NARIÑO</v>
          </cell>
        </row>
        <row r="276">
          <cell r="A276" t="str">
            <v>CUNDAY - TOLIMA</v>
          </cell>
        </row>
        <row r="277">
          <cell r="A277" t="str">
            <v>CURILLO - CAQUETA</v>
          </cell>
        </row>
        <row r="278">
          <cell r="A278" t="str">
            <v>CURITI - SANTANDER</v>
          </cell>
        </row>
        <row r="279">
          <cell r="A279" t="str">
            <v>CURUMANI - CESAR</v>
          </cell>
        </row>
        <row r="280">
          <cell r="A280" t="str">
            <v>DABEIBA - ANTIOQUIA</v>
          </cell>
        </row>
        <row r="281">
          <cell r="A281" t="str">
            <v>DAGUA - VALLE DEL CAUCA</v>
          </cell>
        </row>
        <row r="282">
          <cell r="A282" t="str">
            <v>DIBULLA - GUAJIRA</v>
          </cell>
        </row>
        <row r="283">
          <cell r="A283" t="str">
            <v>DISTRACCION - GUAJIRA</v>
          </cell>
        </row>
        <row r="284">
          <cell r="A284" t="str">
            <v>DOLORES - TOLIMA</v>
          </cell>
        </row>
        <row r="285">
          <cell r="A285" t="str">
            <v>DON MATIAS - ANTIOQUIA</v>
          </cell>
        </row>
        <row r="286">
          <cell r="A286" t="str">
            <v>DOS QUEBRADAS - RISARALDA</v>
          </cell>
        </row>
        <row r="287">
          <cell r="A287" t="str">
            <v>DUITAMA - BOYACA</v>
          </cell>
        </row>
        <row r="288">
          <cell r="A288" t="str">
            <v>DURANIA - NORTE DE SANTANDER</v>
          </cell>
        </row>
        <row r="289">
          <cell r="A289" t="str">
            <v>EBEJICO - ANTIOQUIA</v>
          </cell>
        </row>
        <row r="290">
          <cell r="A290" t="str">
            <v>EL AGUILA - VALLE DEL CAUCA</v>
          </cell>
        </row>
        <row r="291">
          <cell r="A291" t="str">
            <v>EL BAGRE - ANTIOQUIA</v>
          </cell>
        </row>
        <row r="292">
          <cell r="A292" t="str">
            <v>EL BANCO - MAGDALENA</v>
          </cell>
        </row>
        <row r="293">
          <cell r="A293" t="str">
            <v>EL CAIRO - VALLE DEL CAUCA</v>
          </cell>
        </row>
        <row r="294">
          <cell r="A294" t="str">
            <v>EL CALVARIO - META</v>
          </cell>
        </row>
        <row r="295">
          <cell r="A295" t="str">
            <v>EL CARMEN - CHOCO</v>
          </cell>
        </row>
        <row r="296">
          <cell r="A296" t="str">
            <v>EL CARMEN - NORTE DE SANTANDER</v>
          </cell>
        </row>
        <row r="297">
          <cell r="A297" t="str">
            <v>EL CARMEN - SANTANDER</v>
          </cell>
        </row>
        <row r="298">
          <cell r="A298" t="str">
            <v>EL CARMEN DE BOLIVAR - BOLIVAR</v>
          </cell>
        </row>
        <row r="299">
          <cell r="A299" t="str">
            <v>EL CASTILLO - META</v>
          </cell>
        </row>
        <row r="300">
          <cell r="A300" t="str">
            <v>EL CERRITO - VALLE DEL CAUCA</v>
          </cell>
        </row>
        <row r="301">
          <cell r="A301" t="str">
            <v>EL CHARCO - NARIÑO</v>
          </cell>
        </row>
        <row r="302">
          <cell r="A302" t="str">
            <v>EL COCUY - BOYACA</v>
          </cell>
        </row>
        <row r="303">
          <cell r="A303" t="str">
            <v>EL COLEGIO - CUNDINAMARCA</v>
          </cell>
        </row>
        <row r="304">
          <cell r="A304" t="str">
            <v>EL COPEY - CESAR</v>
          </cell>
        </row>
        <row r="305">
          <cell r="A305" t="str">
            <v>EL DONCELLO - CAQUETA</v>
          </cell>
        </row>
        <row r="306">
          <cell r="A306" t="str">
            <v>EL DORADO - META</v>
          </cell>
        </row>
        <row r="307">
          <cell r="A307" t="str">
            <v>EL DOVIO - VALLE DEL CAUCA</v>
          </cell>
        </row>
        <row r="308">
          <cell r="A308" t="str">
            <v>EL ESPINO - BOYACA</v>
          </cell>
        </row>
        <row r="309">
          <cell r="A309" t="str">
            <v>EL GUACAMAYO - SANTANDER</v>
          </cell>
        </row>
        <row r="310">
          <cell r="A310" t="str">
            <v>EL GUAMO - BOLIVAR</v>
          </cell>
        </row>
        <row r="311">
          <cell r="A311" t="str">
            <v>EL MOLINO - GUAJIRA</v>
          </cell>
        </row>
        <row r="312">
          <cell r="A312" t="str">
            <v>EL PASO - CESAR</v>
          </cell>
        </row>
        <row r="313">
          <cell r="A313" t="str">
            <v>EL PAUJIL - CAQUETA</v>
          </cell>
        </row>
        <row r="314">
          <cell r="A314" t="str">
            <v>EL PEÑOL - NARIÑO</v>
          </cell>
        </row>
        <row r="315">
          <cell r="A315" t="str">
            <v>EL PEÑON - BOLIVAR</v>
          </cell>
        </row>
        <row r="316">
          <cell r="A316" t="str">
            <v>EL PEÑON - CUNDINAMARCA</v>
          </cell>
        </row>
        <row r="317">
          <cell r="A317" t="str">
            <v>EL PEÑON - SANTANDER</v>
          </cell>
        </row>
        <row r="318">
          <cell r="A318" t="str">
            <v>EL PIÑON - MAGDALENA</v>
          </cell>
        </row>
        <row r="319">
          <cell r="A319" t="str">
            <v>EL PLAYON - SANTANDER</v>
          </cell>
        </row>
        <row r="320">
          <cell r="A320" t="str">
            <v>EL RETEN - MAGDALENA</v>
          </cell>
        </row>
        <row r="321">
          <cell r="A321" t="str">
            <v>EL RETORNO - GUAVIARE</v>
          </cell>
        </row>
        <row r="322">
          <cell r="A322" t="str">
            <v>EL ROBLE - SUCRE</v>
          </cell>
        </row>
        <row r="323">
          <cell r="A323" t="str">
            <v>EL ROSAL - CUNDINAMARCA</v>
          </cell>
        </row>
        <row r="324">
          <cell r="A324" t="str">
            <v>EL ROSARIO - NARIÑO</v>
          </cell>
        </row>
        <row r="325">
          <cell r="A325" t="str">
            <v>EL TABLON - NARIÑO</v>
          </cell>
        </row>
        <row r="326">
          <cell r="A326" t="str">
            <v>EL TAMBO - CAUCA</v>
          </cell>
        </row>
        <row r="327">
          <cell r="A327" t="str">
            <v>EL TAMBO - NARIÑO</v>
          </cell>
        </row>
        <row r="328">
          <cell r="A328" t="str">
            <v>EL TARRA - NORTE DE SANTANDER</v>
          </cell>
        </row>
        <row r="329">
          <cell r="A329" t="str">
            <v>EL ZULIA - NORTE DE SANTANDER</v>
          </cell>
        </row>
        <row r="330">
          <cell r="A330" t="str">
            <v>ELIAS - HUILA</v>
          </cell>
        </row>
        <row r="331">
          <cell r="A331" t="str">
            <v>ENCINO - SANTANDER</v>
          </cell>
        </row>
        <row r="332">
          <cell r="A332" t="str">
            <v>ENCISO - SANTANDER</v>
          </cell>
        </row>
        <row r="333">
          <cell r="A333" t="str">
            <v>ENTRERRIOS - ANTIOQUIA</v>
          </cell>
        </row>
        <row r="334">
          <cell r="A334" t="str">
            <v>ENVIGADO - ANTIOQUIA</v>
          </cell>
        </row>
        <row r="335">
          <cell r="A335" t="str">
            <v>ESPINAL - TOLIMA</v>
          </cell>
        </row>
        <row r="336">
          <cell r="A336" t="str">
            <v>FACATATIVA - CUNDINAMARCA</v>
          </cell>
        </row>
        <row r="337">
          <cell r="A337" t="str">
            <v>FALAN - TOLIMA</v>
          </cell>
        </row>
        <row r="338">
          <cell r="A338" t="str">
            <v>FILADELFIA - CALDAS</v>
          </cell>
        </row>
        <row r="339">
          <cell r="A339" t="str">
            <v>FILANDIA - QUINDIO</v>
          </cell>
        </row>
        <row r="340">
          <cell r="A340" t="str">
            <v>FIRAVITOBA - BOYACA</v>
          </cell>
        </row>
        <row r="341">
          <cell r="A341" t="str">
            <v>FLANDES - TOLIMA</v>
          </cell>
        </row>
        <row r="342">
          <cell r="A342" t="str">
            <v>FLORENCIA - CAQUETA</v>
          </cell>
        </row>
        <row r="343">
          <cell r="A343" t="str">
            <v>FLORENCIA - CAUCA</v>
          </cell>
        </row>
        <row r="344">
          <cell r="A344" t="str">
            <v>FLORESTA - BOYACA</v>
          </cell>
        </row>
        <row r="345">
          <cell r="A345" t="str">
            <v>FLORIAN - SANTANDER</v>
          </cell>
        </row>
        <row r="346">
          <cell r="A346" t="str">
            <v>FLORIDA - VALLE DEL CAUCA</v>
          </cell>
        </row>
        <row r="347">
          <cell r="A347" t="str">
            <v>FLORIDABLANCA - SANTANDER</v>
          </cell>
        </row>
        <row r="348">
          <cell r="A348" t="str">
            <v>FOMEQUE - CUNDINAMARCA</v>
          </cell>
        </row>
        <row r="349">
          <cell r="A349" t="str">
            <v>FONSECA - GUAJIRA</v>
          </cell>
        </row>
        <row r="350">
          <cell r="A350" t="str">
            <v>FORTUL - ARAUCA</v>
          </cell>
        </row>
        <row r="351">
          <cell r="A351" t="str">
            <v>FOSCA - CUNDINAMARCA</v>
          </cell>
        </row>
        <row r="352">
          <cell r="A352" t="str">
            <v>FREDONIA - ANTIOQUIA</v>
          </cell>
        </row>
        <row r="353">
          <cell r="A353" t="str">
            <v>FRESNO - TOLIMA</v>
          </cell>
        </row>
        <row r="354">
          <cell r="A354" t="str">
            <v>FRONTINO - ANTIOQUIA</v>
          </cell>
        </row>
        <row r="355">
          <cell r="A355" t="str">
            <v>FUENTE DE ORO - META</v>
          </cell>
        </row>
        <row r="356">
          <cell r="A356" t="str">
            <v>FUNDACION - MAGDALENA</v>
          </cell>
        </row>
        <row r="357">
          <cell r="A357" t="str">
            <v>FUNES - NARIÑO</v>
          </cell>
        </row>
        <row r="358">
          <cell r="A358" t="str">
            <v>FUNZA - CUNDINAMARCA</v>
          </cell>
        </row>
        <row r="359">
          <cell r="A359" t="str">
            <v>FUQUENE - CUNDINAMARCA</v>
          </cell>
        </row>
        <row r="360">
          <cell r="A360" t="str">
            <v>FUSAGASUGA - CUNDINAMARCA</v>
          </cell>
        </row>
        <row r="361">
          <cell r="A361" t="str">
            <v>GACHALA - CUNDINAMARCA</v>
          </cell>
        </row>
        <row r="362">
          <cell r="A362" t="str">
            <v>GACHANCIPA - CUNDINAMARCA</v>
          </cell>
        </row>
        <row r="363">
          <cell r="A363" t="str">
            <v>GACHANTIVA - BOYACA</v>
          </cell>
        </row>
        <row r="364">
          <cell r="A364" t="str">
            <v>GACHETA - CUNDINAMARCA</v>
          </cell>
        </row>
        <row r="365">
          <cell r="A365" t="str">
            <v>GALAN - SANTANDER</v>
          </cell>
        </row>
        <row r="366">
          <cell r="A366" t="str">
            <v>GALAPA - ATLANTICO</v>
          </cell>
        </row>
        <row r="367">
          <cell r="A367" t="str">
            <v>GALERAS - SUCRE</v>
          </cell>
        </row>
        <row r="368">
          <cell r="A368" t="str">
            <v>GAMA - CUNDINAMARCA</v>
          </cell>
        </row>
        <row r="369">
          <cell r="A369" t="str">
            <v>GAMARRA - CESAR</v>
          </cell>
        </row>
        <row r="370">
          <cell r="A370" t="str">
            <v>GAMBITA - SANTANDER</v>
          </cell>
        </row>
        <row r="371">
          <cell r="A371" t="str">
            <v>GAMEZA - BOYACA</v>
          </cell>
        </row>
        <row r="372">
          <cell r="A372" t="str">
            <v>GARAGOA - BOYACA</v>
          </cell>
        </row>
        <row r="373">
          <cell r="A373" t="str">
            <v>GARZON - HUILA</v>
          </cell>
        </row>
        <row r="374">
          <cell r="A374" t="str">
            <v>GENOVA - QUINDIO</v>
          </cell>
        </row>
        <row r="375">
          <cell r="A375" t="str">
            <v>GIGANTE - HUILA</v>
          </cell>
        </row>
        <row r="376">
          <cell r="A376" t="str">
            <v>GINEBRA - VALLE DEL CAUCA</v>
          </cell>
        </row>
        <row r="377">
          <cell r="A377" t="str">
            <v>GIRALDO - ANTIOQUIA</v>
          </cell>
        </row>
        <row r="378">
          <cell r="A378" t="str">
            <v>GIRARDOT - CUNDINAMARCA</v>
          </cell>
        </row>
        <row r="379">
          <cell r="A379" t="str">
            <v>GIRARDOTA - ANTIOQUIA</v>
          </cell>
        </row>
        <row r="380">
          <cell r="A380" t="str">
            <v>GIRON - SANTANDER</v>
          </cell>
        </row>
        <row r="381">
          <cell r="A381" t="str">
            <v>GOMEZ PLATA - ANTIOQUIA</v>
          </cell>
        </row>
        <row r="382">
          <cell r="A382" t="str">
            <v>GONZALEZ - CESAR</v>
          </cell>
        </row>
        <row r="383">
          <cell r="A383" t="str">
            <v>GRAMALOTE - NORTE DE SANTANDER</v>
          </cell>
        </row>
        <row r="384">
          <cell r="A384" t="str">
            <v>GRANADA - ANTIOQUIA</v>
          </cell>
        </row>
        <row r="385">
          <cell r="A385" t="str">
            <v>GRANADA - CUNDINAMARCA</v>
          </cell>
        </row>
        <row r="386">
          <cell r="A386" t="str">
            <v>GRANADA - META</v>
          </cell>
        </row>
        <row r="387">
          <cell r="A387" t="str">
            <v>GUACA - SANTANDER</v>
          </cell>
        </row>
        <row r="388">
          <cell r="A388" t="str">
            <v>GUACAMAYAS - BOYACA</v>
          </cell>
        </row>
        <row r="389">
          <cell r="A389" t="str">
            <v>GUACARI - VALLE DEL CAUCA</v>
          </cell>
        </row>
        <row r="390">
          <cell r="A390" t="str">
            <v>GUACHETA - CUNDINAMARCA</v>
          </cell>
        </row>
        <row r="391">
          <cell r="A391" t="str">
            <v>GUACHUCAL - NARIÑO</v>
          </cell>
        </row>
        <row r="392">
          <cell r="A392" t="str">
            <v>GUADALUPE - ANTIOQUIA</v>
          </cell>
        </row>
        <row r="393">
          <cell r="A393" t="str">
            <v>GUADALUPE - HUILA</v>
          </cell>
        </row>
        <row r="394">
          <cell r="A394" t="str">
            <v>GUADALUPE - SANTANDER</v>
          </cell>
        </row>
        <row r="395">
          <cell r="A395" t="str">
            <v>GUADUAS - CUNDINAMARCA</v>
          </cell>
        </row>
        <row r="396">
          <cell r="A396" t="str">
            <v>GUAITARILLA - NARIÑO</v>
          </cell>
        </row>
        <row r="397">
          <cell r="A397" t="str">
            <v>GUALMATAN - NARIÑO</v>
          </cell>
        </row>
        <row r="398">
          <cell r="A398" t="str">
            <v>GUAMAL - MAGDALENA</v>
          </cell>
        </row>
        <row r="399">
          <cell r="A399" t="str">
            <v>GUAMAL - META</v>
          </cell>
        </row>
        <row r="400">
          <cell r="A400" t="str">
            <v>GUAMO - TOLIMA</v>
          </cell>
        </row>
        <row r="401">
          <cell r="A401" t="str">
            <v>GUAPI - CAUCA</v>
          </cell>
        </row>
        <row r="402">
          <cell r="A402" t="str">
            <v>GUAPOTA - SANTANDER</v>
          </cell>
        </row>
        <row r="403">
          <cell r="A403" t="str">
            <v>GUARANDA - SUCRE</v>
          </cell>
        </row>
        <row r="404">
          <cell r="A404" t="str">
            <v>GUARNE - ANTIOQUIA</v>
          </cell>
        </row>
        <row r="405">
          <cell r="A405" t="str">
            <v>GUASCA - CUNDINAMARCA</v>
          </cell>
        </row>
        <row r="406">
          <cell r="A406" t="str">
            <v>GUATAPE - ANTIOQUIA</v>
          </cell>
        </row>
        <row r="407">
          <cell r="A407" t="str">
            <v>GUATAQUI - CUNDINAMARCA</v>
          </cell>
        </row>
        <row r="408">
          <cell r="A408" t="str">
            <v>GUATAVITA - CUNDINAMARCA</v>
          </cell>
        </row>
        <row r="409">
          <cell r="A409" t="str">
            <v>GUATEQUE - BOYACA</v>
          </cell>
        </row>
        <row r="410">
          <cell r="A410" t="str">
            <v>GUATICA - RISARALDA</v>
          </cell>
        </row>
        <row r="411">
          <cell r="A411" t="str">
            <v>GUAVATA - SANTANDER</v>
          </cell>
        </row>
        <row r="412">
          <cell r="A412" t="str">
            <v>GUAYABAL DE SIQUIMA - CUNDINAMARCA</v>
          </cell>
        </row>
        <row r="413">
          <cell r="A413" t="str">
            <v>GUAYABETAL - CUNDINAMARCA</v>
          </cell>
        </row>
        <row r="414">
          <cell r="A414" t="str">
            <v>GUAYATA - BOYACA</v>
          </cell>
        </row>
        <row r="415">
          <cell r="A415" t="str">
            <v>GUEPSA - SANTANDER</v>
          </cell>
        </row>
        <row r="416">
          <cell r="A416" t="str">
            <v>GUICAN - BOYACA</v>
          </cell>
        </row>
        <row r="417">
          <cell r="A417" t="str">
            <v>GUTIERREZ - CUNDINAMARCA</v>
          </cell>
        </row>
        <row r="418">
          <cell r="A418" t="str">
            <v>HACARI - NORTE DE SANTANDER</v>
          </cell>
        </row>
        <row r="419">
          <cell r="A419" t="str">
            <v>HATILLO DE LOBA - BOLIVAR</v>
          </cell>
        </row>
        <row r="420">
          <cell r="A420" t="str">
            <v>HATO - SANTANDER</v>
          </cell>
        </row>
        <row r="421">
          <cell r="A421" t="str">
            <v>HATO COROZAL - CASANARE</v>
          </cell>
        </row>
        <row r="422">
          <cell r="A422" t="str">
            <v>HATONUEVO - GUAJIRA</v>
          </cell>
        </row>
        <row r="423">
          <cell r="A423" t="str">
            <v>HELICONIA - ANTIOQUIA</v>
          </cell>
        </row>
        <row r="424">
          <cell r="A424" t="str">
            <v>HERRAN - NORTE DE SANTANDER</v>
          </cell>
        </row>
        <row r="425">
          <cell r="A425" t="str">
            <v>HERVEO - TOLIMA</v>
          </cell>
        </row>
        <row r="426">
          <cell r="A426" t="str">
            <v>HISPANIA - ANTIOQUIA</v>
          </cell>
        </row>
        <row r="427">
          <cell r="A427" t="str">
            <v>HOBO - HUILA</v>
          </cell>
        </row>
        <row r="428">
          <cell r="A428" t="str">
            <v>HONDA - TOLIMA</v>
          </cell>
        </row>
        <row r="429">
          <cell r="A429" t="str">
            <v>IBAGUE - TOLIMA</v>
          </cell>
        </row>
        <row r="430">
          <cell r="A430" t="str">
            <v>ICONONZO - TOLIMA</v>
          </cell>
        </row>
        <row r="431">
          <cell r="A431" t="str">
            <v>ILES - NARIÑO</v>
          </cell>
        </row>
        <row r="432">
          <cell r="A432" t="str">
            <v>IMUES - NARIÑO</v>
          </cell>
        </row>
        <row r="433">
          <cell r="A433" t="str">
            <v>INZA - CAUCA</v>
          </cell>
        </row>
        <row r="434">
          <cell r="A434" t="str">
            <v>IPIALES - NARIÑO</v>
          </cell>
        </row>
        <row r="435">
          <cell r="A435" t="str">
            <v>IQUIRA - HUILA</v>
          </cell>
        </row>
        <row r="436">
          <cell r="A436" t="str">
            <v>ISNOS - HUILA</v>
          </cell>
        </row>
        <row r="437">
          <cell r="A437" t="str">
            <v>ISTMINA - CHOCO</v>
          </cell>
        </row>
        <row r="438">
          <cell r="A438" t="str">
            <v>ITAGUI - ANTIOQUIA</v>
          </cell>
        </row>
        <row r="439">
          <cell r="A439" t="str">
            <v>ITUANGO - ANTIOQUIA</v>
          </cell>
        </row>
        <row r="440">
          <cell r="A440" t="str">
            <v>IZA - BOYACA</v>
          </cell>
        </row>
        <row r="441">
          <cell r="A441" t="str">
            <v>JAMBALO - CAUCA</v>
          </cell>
        </row>
        <row r="442">
          <cell r="A442" t="str">
            <v>JAMUNDI - VALLE DEL CAUCA</v>
          </cell>
        </row>
        <row r="443">
          <cell r="A443" t="str">
            <v>JARDIN - ANTIOQUIA</v>
          </cell>
        </row>
        <row r="444">
          <cell r="A444" t="str">
            <v>JENESANO - BOYACA</v>
          </cell>
        </row>
        <row r="445">
          <cell r="A445" t="str">
            <v>JERICO - ANTIOQUIA</v>
          </cell>
        </row>
        <row r="446">
          <cell r="A446" t="str">
            <v>JERICO - BOYACA</v>
          </cell>
        </row>
        <row r="447">
          <cell r="A447" t="str">
            <v>JERUSALEN - CUNDINAMARCA</v>
          </cell>
        </row>
        <row r="448">
          <cell r="A448" t="str">
            <v>JESUS MARIA - SANTANDER</v>
          </cell>
        </row>
        <row r="449">
          <cell r="A449" t="str">
            <v>JORDAN - SANTANDER</v>
          </cell>
        </row>
        <row r="450">
          <cell r="A450" t="str">
            <v>JUAN DE ACOSTA - ATLANTICO</v>
          </cell>
        </row>
        <row r="451">
          <cell r="A451" t="str">
            <v>JUNIN - CUNDINAMARCA</v>
          </cell>
        </row>
        <row r="452">
          <cell r="A452" t="str">
            <v>JURADO - CHOCO</v>
          </cell>
        </row>
        <row r="453">
          <cell r="A453" t="str">
            <v>LA APARTADA - CORDOBA</v>
          </cell>
        </row>
        <row r="454">
          <cell r="A454" t="str">
            <v>LA ARGENTINA - HUILA</v>
          </cell>
        </row>
        <row r="455">
          <cell r="A455" t="str">
            <v>LA BELLEZA - SANTANDER</v>
          </cell>
        </row>
        <row r="456">
          <cell r="A456" t="str">
            <v>LA CALERA - CUNDINAMARCA</v>
          </cell>
        </row>
        <row r="457">
          <cell r="A457" t="str">
            <v>LA CAPILLA - BOYACA</v>
          </cell>
        </row>
        <row r="458">
          <cell r="A458" t="str">
            <v>LA CEJA - ANTIOQUIA</v>
          </cell>
        </row>
        <row r="459">
          <cell r="A459" t="str">
            <v>LA CELIA - RISARALDA</v>
          </cell>
        </row>
        <row r="460">
          <cell r="A460" t="str">
            <v>LA CRUZ - NARIÑO</v>
          </cell>
        </row>
        <row r="461">
          <cell r="A461" t="str">
            <v>LA CUMBRE - VALLE DEL CAUCA</v>
          </cell>
        </row>
        <row r="462">
          <cell r="A462" t="str">
            <v>LA DORADA - CALDAS</v>
          </cell>
        </row>
        <row r="463">
          <cell r="A463" t="str">
            <v>LA ESPERANZA - NORTE DE SANTANDER</v>
          </cell>
        </row>
        <row r="464">
          <cell r="A464" t="str">
            <v>LA ESTRELLA - ANTIOQUIA</v>
          </cell>
        </row>
        <row r="465">
          <cell r="A465" t="str">
            <v>LA FLORIDA - NARIÑO</v>
          </cell>
        </row>
        <row r="466">
          <cell r="A466" t="str">
            <v>LA GLORIA - CESAR</v>
          </cell>
        </row>
        <row r="467">
          <cell r="A467" t="str">
            <v>LA JAGUA DEL PILAR - GUAJIRA</v>
          </cell>
        </row>
        <row r="468">
          <cell r="A468" t="str">
            <v>LA JAGUA IBIRICO - CESAR</v>
          </cell>
        </row>
        <row r="469">
          <cell r="A469" t="str">
            <v>LA LLANADA - NARIÑO</v>
          </cell>
        </row>
        <row r="470">
          <cell r="A470" t="str">
            <v>LA MACARENA - META</v>
          </cell>
        </row>
        <row r="471">
          <cell r="A471" t="str">
            <v>LA MERCED - CALDAS</v>
          </cell>
        </row>
        <row r="472">
          <cell r="A472" t="str">
            <v>LA MESA - CUNDINAMARCA</v>
          </cell>
        </row>
        <row r="473">
          <cell r="A473" t="str">
            <v>LA MONTAÑITA - CAQUETA</v>
          </cell>
        </row>
        <row r="474">
          <cell r="A474" t="str">
            <v>LA PALMA - CUNDINAMARCA</v>
          </cell>
        </row>
        <row r="475">
          <cell r="A475" t="str">
            <v>LA PAZ - SANTANDER</v>
          </cell>
        </row>
        <row r="476">
          <cell r="A476" t="str">
            <v>LA PEÑA - CUNDINAMARCA</v>
          </cell>
        </row>
        <row r="477">
          <cell r="A477" t="str">
            <v>LA PINTADA - ANTIOQUIA</v>
          </cell>
        </row>
        <row r="478">
          <cell r="A478" t="str">
            <v>LA PLATA - HUILA</v>
          </cell>
        </row>
        <row r="479">
          <cell r="A479" t="str">
            <v>LA PLAYA - NORTE DE SANTANDER</v>
          </cell>
        </row>
        <row r="480">
          <cell r="A480" t="str">
            <v>LA PRIMAVERA - VICHADA</v>
          </cell>
        </row>
        <row r="481">
          <cell r="A481" t="str">
            <v>LA SALINA - CASANARE</v>
          </cell>
        </row>
        <row r="482">
          <cell r="A482" t="str">
            <v>LA SIERRA - CAUCA</v>
          </cell>
        </row>
        <row r="483">
          <cell r="A483" t="str">
            <v>LA TEBAIDA - QUINDIO</v>
          </cell>
        </row>
        <row r="484">
          <cell r="A484" t="str">
            <v>LA TOLA - NARIÑO</v>
          </cell>
        </row>
        <row r="485">
          <cell r="A485" t="str">
            <v>LA UNION - ANTIOQUIA</v>
          </cell>
        </row>
        <row r="486">
          <cell r="A486" t="str">
            <v>LA UNION - NARIÑO</v>
          </cell>
        </row>
        <row r="487">
          <cell r="A487" t="str">
            <v>LA UNION - SUCRE</v>
          </cell>
        </row>
        <row r="488">
          <cell r="A488" t="str">
            <v>LA UNION - VALLE DEL CAUCA</v>
          </cell>
        </row>
        <row r="489">
          <cell r="A489" t="str">
            <v>LA URIBE - META</v>
          </cell>
        </row>
        <row r="490">
          <cell r="A490" t="str">
            <v>LA UVITA - BOYACA</v>
          </cell>
        </row>
        <row r="491">
          <cell r="A491" t="str">
            <v>LA VEGA - CAUCA</v>
          </cell>
        </row>
        <row r="492">
          <cell r="A492" t="str">
            <v>LA VEGA - CUNDINAMARCA</v>
          </cell>
        </row>
        <row r="493">
          <cell r="A493" t="str">
            <v>LA VICTORIA - BOYACA</v>
          </cell>
        </row>
        <row r="494">
          <cell r="A494" t="str">
            <v>LA VICTORIA - VALLE DEL CAUCA</v>
          </cell>
        </row>
        <row r="495">
          <cell r="A495" t="str">
            <v>LA VIRGINIA - RISARALDA</v>
          </cell>
        </row>
        <row r="496">
          <cell r="A496" t="str">
            <v>LABATECA - NORTE DE SANTANDER</v>
          </cell>
        </row>
        <row r="497">
          <cell r="A497" t="str">
            <v>LABRANZAGRANDE - BOYACA</v>
          </cell>
        </row>
        <row r="498">
          <cell r="A498" t="str">
            <v>LANDAZURI - SANTANDER</v>
          </cell>
        </row>
        <row r="499">
          <cell r="A499" t="str">
            <v>LEBRIJA - SANTANDER</v>
          </cell>
        </row>
        <row r="500">
          <cell r="A500" t="str">
            <v>LEIVA - BOYACA</v>
          </cell>
        </row>
        <row r="501">
          <cell r="A501" t="str">
            <v>LEIVA - NARIÑO</v>
          </cell>
        </row>
        <row r="502">
          <cell r="A502" t="str">
            <v>LEJANIAS - META</v>
          </cell>
        </row>
        <row r="503">
          <cell r="A503" t="str">
            <v>LENGUAZAQUE - CUNDINAMARCA</v>
          </cell>
        </row>
        <row r="504">
          <cell r="A504" t="str">
            <v>LERIDA - TOLIMA</v>
          </cell>
        </row>
        <row r="505">
          <cell r="A505" t="str">
            <v>LETICIA - AMAZONAS</v>
          </cell>
        </row>
        <row r="506">
          <cell r="A506" t="str">
            <v>LIBANO - TOLIMA</v>
          </cell>
        </row>
        <row r="507">
          <cell r="A507" t="str">
            <v>LIBORINA - ANTIOQUIA</v>
          </cell>
        </row>
        <row r="508">
          <cell r="A508" t="str">
            <v>LINARES - NARIÑO</v>
          </cell>
        </row>
        <row r="509">
          <cell r="A509" t="str">
            <v>LITORAL DEL SAN JUAN - CHOCO</v>
          </cell>
        </row>
        <row r="510">
          <cell r="A510" t="str">
            <v>LLORO - CHOCO</v>
          </cell>
        </row>
        <row r="511">
          <cell r="A511" t="str">
            <v>LOPEZ - CAUCA</v>
          </cell>
        </row>
        <row r="512">
          <cell r="A512" t="str">
            <v>LORICA - CORDOBA</v>
          </cell>
        </row>
        <row r="513">
          <cell r="A513" t="str">
            <v>LOS ANDES - NARIÑO</v>
          </cell>
        </row>
        <row r="514">
          <cell r="A514" t="str">
            <v>LOS CORDOBAS - CORDOBA</v>
          </cell>
        </row>
        <row r="515">
          <cell r="A515" t="str">
            <v>LOS PALMITOS - SUCRE</v>
          </cell>
        </row>
        <row r="516">
          <cell r="A516" t="str">
            <v>LOS PATIOS - NORTE DE SANTANDER</v>
          </cell>
        </row>
        <row r="517">
          <cell r="A517" t="str">
            <v>LOS SANTOS - SANTANDER</v>
          </cell>
        </row>
        <row r="518">
          <cell r="A518" t="str">
            <v>LOURDES - NORTE DE SANTANDER</v>
          </cell>
        </row>
        <row r="519">
          <cell r="A519" t="str">
            <v>LURUACO - ATLANTICO</v>
          </cell>
        </row>
        <row r="520">
          <cell r="A520" t="str">
            <v>MACANAL - BOYACA</v>
          </cell>
        </row>
        <row r="521">
          <cell r="A521" t="str">
            <v>MACARAVITA - SANTANDER</v>
          </cell>
        </row>
        <row r="522">
          <cell r="A522" t="str">
            <v>MACEO - ANTIOQUIA</v>
          </cell>
        </row>
        <row r="523">
          <cell r="A523" t="str">
            <v>MACHETA - CUNDINAMARCA</v>
          </cell>
        </row>
        <row r="524">
          <cell r="A524" t="str">
            <v>MADRID - CUNDINAMARCA</v>
          </cell>
        </row>
        <row r="525">
          <cell r="A525" t="str">
            <v>MAGANGUE - BOLIVAR</v>
          </cell>
        </row>
        <row r="526">
          <cell r="A526" t="str">
            <v>MAGUI - NARIÑO</v>
          </cell>
        </row>
        <row r="527">
          <cell r="A527" t="str">
            <v>MAHATES - BOLIVAR</v>
          </cell>
        </row>
        <row r="528">
          <cell r="A528" t="str">
            <v>MAICAO - GUAJIRA</v>
          </cell>
        </row>
        <row r="529">
          <cell r="A529" t="str">
            <v>MAJAGUAL - SUCRE</v>
          </cell>
        </row>
        <row r="530">
          <cell r="A530" t="str">
            <v>MALAGA - SANTANDER</v>
          </cell>
        </row>
        <row r="531">
          <cell r="A531" t="str">
            <v>MALAMBO - ATLANTICO</v>
          </cell>
        </row>
        <row r="532">
          <cell r="A532" t="str">
            <v>MALLAMA - NARIÑO</v>
          </cell>
        </row>
        <row r="533">
          <cell r="A533" t="str">
            <v>MANATI - ATLANTICO</v>
          </cell>
        </row>
        <row r="534">
          <cell r="A534" t="str">
            <v>MANAURE - GUAJIRA</v>
          </cell>
        </row>
        <row r="535">
          <cell r="A535" t="str">
            <v>MANAURE BALCON DEL CESAR - CESAR</v>
          </cell>
        </row>
        <row r="536">
          <cell r="A536" t="str">
            <v>MANI - CASANARE</v>
          </cell>
        </row>
        <row r="537">
          <cell r="A537" t="str">
            <v>MANIZALES - CALDAS</v>
          </cell>
        </row>
        <row r="538">
          <cell r="A538" t="str">
            <v>MANTA - CUNDINAMARCA</v>
          </cell>
        </row>
        <row r="539">
          <cell r="A539" t="str">
            <v>MANZANARES - CALDAS</v>
          </cell>
        </row>
        <row r="540">
          <cell r="A540" t="str">
            <v>MAPIRIPAN - META</v>
          </cell>
        </row>
        <row r="541">
          <cell r="A541" t="str">
            <v>MARGARITA - BOLIVAR</v>
          </cell>
        </row>
        <row r="542">
          <cell r="A542" t="str">
            <v>MARIA LA BAJA - BOLIVAR</v>
          </cell>
        </row>
        <row r="543">
          <cell r="A543" t="str">
            <v>MARINILLA - ANTIOQUIA</v>
          </cell>
        </row>
        <row r="544">
          <cell r="A544" t="str">
            <v>MARIPI - BOYACA</v>
          </cell>
        </row>
        <row r="545">
          <cell r="A545" t="str">
            <v>MARIQUITA - TOLIMA</v>
          </cell>
        </row>
        <row r="546">
          <cell r="A546" t="str">
            <v>MARMATO - CALDAS</v>
          </cell>
        </row>
        <row r="547">
          <cell r="A547" t="str">
            <v>MARQUETALIA - CALDAS</v>
          </cell>
        </row>
        <row r="548">
          <cell r="A548" t="str">
            <v>MARSELLA - RISARALDA</v>
          </cell>
        </row>
        <row r="549">
          <cell r="A549" t="str">
            <v>MARULANDA - CALDAS</v>
          </cell>
        </row>
        <row r="550">
          <cell r="A550" t="str">
            <v>MATANZA - SANTANDER</v>
          </cell>
        </row>
        <row r="551">
          <cell r="A551" t="str">
            <v>MEDELLIN - ANTIOQUIA</v>
          </cell>
        </row>
        <row r="552">
          <cell r="A552" t="str">
            <v>MEDINA - CUNDINAMARCA</v>
          </cell>
        </row>
        <row r="553">
          <cell r="A553" t="str">
            <v>MEDIO ATRATO - CHOCO</v>
          </cell>
        </row>
        <row r="554">
          <cell r="A554" t="str">
            <v>MEDIO BAUDO (BOCA DE PEPE) - CHOCO</v>
          </cell>
        </row>
        <row r="555">
          <cell r="A555" t="str">
            <v>MEDIO SAN JUAN - CHOCO</v>
          </cell>
        </row>
        <row r="556">
          <cell r="A556" t="str">
            <v>MELGAR - TOLIMA</v>
          </cell>
        </row>
        <row r="557">
          <cell r="A557" t="str">
            <v>MERCADERES - CAUCA</v>
          </cell>
        </row>
        <row r="558">
          <cell r="A558" t="str">
            <v>MESETAS - META</v>
          </cell>
        </row>
        <row r="559">
          <cell r="A559" t="str">
            <v>MILAN - CAQUETA</v>
          </cell>
        </row>
        <row r="560">
          <cell r="A560" t="str">
            <v>MIRAFLORES - BOYACA</v>
          </cell>
        </row>
        <row r="561">
          <cell r="A561" t="str">
            <v>MIRAFLORES - GUAVIARE</v>
          </cell>
        </row>
        <row r="562">
          <cell r="A562" t="str">
            <v>MIRANDA - CAUCA</v>
          </cell>
        </row>
        <row r="563">
          <cell r="A563" t="str">
            <v>MISTRATO - RISARALDA</v>
          </cell>
        </row>
        <row r="564">
          <cell r="A564" t="str">
            <v>MITU - VAUPES</v>
          </cell>
        </row>
        <row r="565">
          <cell r="A565" t="str">
            <v>MOCOA - PUTUMAYO</v>
          </cell>
        </row>
        <row r="566">
          <cell r="A566" t="str">
            <v>MOGOTES - SANTANDER</v>
          </cell>
        </row>
        <row r="567">
          <cell r="A567" t="str">
            <v>MOLAGAVITA - SANTANDER</v>
          </cell>
        </row>
        <row r="568">
          <cell r="A568" t="str">
            <v>MOMIL - CORDOBA</v>
          </cell>
        </row>
        <row r="569">
          <cell r="A569" t="str">
            <v>MOMPOS - BOLIVAR</v>
          </cell>
        </row>
        <row r="570">
          <cell r="A570" t="str">
            <v>MONGUA - BOYACA</v>
          </cell>
        </row>
        <row r="571">
          <cell r="A571" t="str">
            <v>MONGUI - BOYACA</v>
          </cell>
        </row>
        <row r="572">
          <cell r="A572" t="str">
            <v>MONIQUIRA - BOYACA</v>
          </cell>
        </row>
        <row r="573">
          <cell r="A573" t="str">
            <v>MONTEBELLO - ANTIOQUIA</v>
          </cell>
        </row>
        <row r="574">
          <cell r="A574" t="str">
            <v>MONTECRISTO - BOLIVAR</v>
          </cell>
        </row>
        <row r="575">
          <cell r="A575" t="str">
            <v>MONTELIBANO - CORDOBA</v>
          </cell>
        </row>
        <row r="576">
          <cell r="A576" t="str">
            <v>MONTENEGRO - QUINDIO</v>
          </cell>
        </row>
        <row r="577">
          <cell r="A577" t="str">
            <v>MONTERIA - CORDOBA</v>
          </cell>
        </row>
        <row r="578">
          <cell r="A578" t="str">
            <v>MONTERREY - CASANARE</v>
          </cell>
        </row>
        <row r="579">
          <cell r="A579" t="str">
            <v>MOÑITOS - CORDOBA</v>
          </cell>
        </row>
        <row r="580">
          <cell r="A580" t="str">
            <v>MORALES - BOLIVAR</v>
          </cell>
        </row>
        <row r="581">
          <cell r="A581" t="str">
            <v>MORALES - CAUCA</v>
          </cell>
        </row>
        <row r="582">
          <cell r="A582" t="str">
            <v>MORELIA - CAQUETA</v>
          </cell>
        </row>
        <row r="583">
          <cell r="A583" t="str">
            <v>MORROA - SUCRE</v>
          </cell>
        </row>
        <row r="584">
          <cell r="A584" t="str">
            <v>MOSQUERA - CUNDINAMARCA</v>
          </cell>
        </row>
        <row r="585">
          <cell r="A585" t="str">
            <v>MOSQUERA - NARIÑO</v>
          </cell>
        </row>
        <row r="586">
          <cell r="A586" t="str">
            <v>MOTAVITA - BOYACA</v>
          </cell>
        </row>
        <row r="587">
          <cell r="A587" t="str">
            <v>MURILLO - TOLIMA</v>
          </cell>
        </row>
        <row r="588">
          <cell r="A588" t="str">
            <v>MURINDO - ANTIOQUIA</v>
          </cell>
        </row>
        <row r="589">
          <cell r="A589" t="str">
            <v>MUTATA - ANTIOQUIA</v>
          </cell>
        </row>
        <row r="590">
          <cell r="A590" t="str">
            <v>MUTISCUA - NORTE DE SANTANDER</v>
          </cell>
        </row>
        <row r="591">
          <cell r="A591" t="str">
            <v>MUZO - BOYACA</v>
          </cell>
        </row>
        <row r="592">
          <cell r="A592" t="str">
            <v>NARIÑO - ANTIOQUIA</v>
          </cell>
        </row>
        <row r="593">
          <cell r="A593" t="str">
            <v>NARIÑO - CUNDINAMARCA</v>
          </cell>
        </row>
        <row r="594">
          <cell r="A594" t="str">
            <v>NARIÑO - NARIÑO</v>
          </cell>
        </row>
        <row r="595">
          <cell r="A595" t="str">
            <v>NATAGA - HUILA</v>
          </cell>
        </row>
        <row r="596">
          <cell r="A596" t="str">
            <v>NATAGAIMA - TOLIMA</v>
          </cell>
        </row>
        <row r="597">
          <cell r="A597" t="str">
            <v>NECHI - ANTIOQUIA</v>
          </cell>
        </row>
        <row r="598">
          <cell r="A598" t="str">
            <v>NECOCLI - ANTIOQUIA</v>
          </cell>
        </row>
        <row r="599">
          <cell r="A599" t="str">
            <v>NEIRA - CALDAS</v>
          </cell>
        </row>
        <row r="600">
          <cell r="A600" t="str">
            <v>NEIVA - HUILA</v>
          </cell>
        </row>
        <row r="601">
          <cell r="A601" t="str">
            <v>NEMOCON - CUNDINAMARCA</v>
          </cell>
        </row>
        <row r="602">
          <cell r="A602" t="str">
            <v>NILO - CUNDINAMARCA</v>
          </cell>
        </row>
        <row r="603">
          <cell r="A603" t="str">
            <v>NIMAIMA - CUNDINAMARCA</v>
          </cell>
        </row>
        <row r="604">
          <cell r="A604" t="str">
            <v>NOBSA - BOYACA</v>
          </cell>
        </row>
        <row r="605">
          <cell r="A605" t="str">
            <v>NOCAIMA - CUNDINAMARCA</v>
          </cell>
        </row>
        <row r="606">
          <cell r="A606" t="str">
            <v>NORCASIA - CALDAS</v>
          </cell>
        </row>
        <row r="607">
          <cell r="A607" t="str">
            <v>NOVITA - CHOCO</v>
          </cell>
        </row>
        <row r="608">
          <cell r="A608" t="str">
            <v>NUEVA GRANADA - MAGDALENA</v>
          </cell>
        </row>
        <row r="609">
          <cell r="A609" t="str">
            <v>NUEVO COLON - BOYACA</v>
          </cell>
        </row>
        <row r="610">
          <cell r="A610" t="str">
            <v>NUNCHIA - CASANARE</v>
          </cell>
        </row>
        <row r="611">
          <cell r="A611" t="str">
            <v>NUQUI - CHOCO</v>
          </cell>
        </row>
        <row r="612">
          <cell r="A612" t="str">
            <v>OBANDO - VALLE DEL CAUCA</v>
          </cell>
        </row>
        <row r="613">
          <cell r="A613" t="str">
            <v>OCAMONTE - SANTANDER</v>
          </cell>
        </row>
        <row r="614">
          <cell r="A614" t="str">
            <v>OCAÑA - NORTE DE SANTANDER</v>
          </cell>
        </row>
        <row r="615">
          <cell r="A615" t="str">
            <v>OIBA - SANTANDER</v>
          </cell>
        </row>
        <row r="616">
          <cell r="A616" t="str">
            <v>OICATA - BOYACA</v>
          </cell>
        </row>
        <row r="617">
          <cell r="A617" t="str">
            <v>OLAYA - ANTIOQUIA</v>
          </cell>
        </row>
        <row r="618">
          <cell r="A618" t="str">
            <v>OLAYA HERRERA - NARIÑO</v>
          </cell>
        </row>
        <row r="619">
          <cell r="A619" t="str">
            <v>ONZAGA - SANTANDER</v>
          </cell>
        </row>
        <row r="620">
          <cell r="A620" t="str">
            <v>OPORAPA - HUILA</v>
          </cell>
        </row>
        <row r="621">
          <cell r="A621" t="str">
            <v>ORITO - PUTUMAYO</v>
          </cell>
        </row>
        <row r="622">
          <cell r="A622" t="str">
            <v>OROCUE - CASANARE</v>
          </cell>
        </row>
        <row r="623">
          <cell r="A623" t="str">
            <v>ORTEGA - TOLIMA</v>
          </cell>
        </row>
        <row r="624">
          <cell r="A624" t="str">
            <v>OSPINA - NARIÑO</v>
          </cell>
        </row>
        <row r="625">
          <cell r="A625" t="str">
            <v>OTANCHE - BOYACA</v>
          </cell>
        </row>
        <row r="626">
          <cell r="A626" t="str">
            <v>OVEJAS - SUCRE</v>
          </cell>
        </row>
        <row r="627">
          <cell r="A627" t="str">
            <v>PACHAVITA - BOYACA</v>
          </cell>
        </row>
        <row r="628">
          <cell r="A628" t="str">
            <v>PACHO - CUNDINAMARCA</v>
          </cell>
        </row>
        <row r="629">
          <cell r="A629" t="str">
            <v>PACORA - CALDAS</v>
          </cell>
        </row>
        <row r="630">
          <cell r="A630" t="str">
            <v>PADILLA - CAUCA</v>
          </cell>
        </row>
        <row r="631">
          <cell r="A631" t="str">
            <v>PAEZ - BOYACA</v>
          </cell>
        </row>
        <row r="632">
          <cell r="A632" t="str">
            <v>PAEZ - CAUCA</v>
          </cell>
        </row>
        <row r="633">
          <cell r="A633" t="str">
            <v>PAICOL - HUILA</v>
          </cell>
        </row>
        <row r="634">
          <cell r="A634" t="str">
            <v>PAILITAS - CESAR</v>
          </cell>
        </row>
        <row r="635">
          <cell r="A635" t="str">
            <v>PAIME - CUNDINAMARCA</v>
          </cell>
        </row>
        <row r="636">
          <cell r="A636" t="str">
            <v>PAIPA - BOYACA</v>
          </cell>
        </row>
        <row r="637">
          <cell r="A637" t="str">
            <v>PAJARITO - BOYACA</v>
          </cell>
        </row>
        <row r="638">
          <cell r="A638" t="str">
            <v>PALERMO - HUILA</v>
          </cell>
        </row>
        <row r="639">
          <cell r="A639" t="str">
            <v>PALESTINA - CALDAS</v>
          </cell>
        </row>
        <row r="640">
          <cell r="A640" t="str">
            <v>PALESTINA - HUILA</v>
          </cell>
        </row>
        <row r="641">
          <cell r="A641" t="str">
            <v>PALMAR - SANTANDER</v>
          </cell>
        </row>
        <row r="642">
          <cell r="A642" t="str">
            <v>PALMAR DE VARELA - ATLANTICO</v>
          </cell>
        </row>
        <row r="643">
          <cell r="A643" t="str">
            <v>PALMAS DEL SOCORRO - SANTANDER</v>
          </cell>
        </row>
        <row r="644">
          <cell r="A644" t="str">
            <v>PALMIRA - VALLE DEL CAUCA</v>
          </cell>
        </row>
        <row r="645">
          <cell r="A645" t="str">
            <v>PALMITO - SUCRE</v>
          </cell>
        </row>
        <row r="646">
          <cell r="A646" t="str">
            <v>PALOCABILDO - TOLIMA</v>
          </cell>
        </row>
        <row r="647">
          <cell r="A647" t="str">
            <v>PAMPLONA - NORTE DE SANTANDER</v>
          </cell>
        </row>
        <row r="648">
          <cell r="A648" t="str">
            <v>PAMPLONITA - NORTE DE SANTANDER</v>
          </cell>
        </row>
        <row r="649">
          <cell r="A649" t="str">
            <v>PANDI - CUNDINAMARCA</v>
          </cell>
        </row>
        <row r="650">
          <cell r="A650" t="str">
            <v>PANQUEBA - BOYACA</v>
          </cell>
        </row>
        <row r="651">
          <cell r="A651" t="str">
            <v>PARAMO - SANTANDER</v>
          </cell>
        </row>
        <row r="652">
          <cell r="A652" t="str">
            <v>PARATEBUENO - CUNDINAMARCA</v>
          </cell>
        </row>
        <row r="653">
          <cell r="A653" t="str">
            <v>PASCA - CUNDINAMARCA</v>
          </cell>
        </row>
        <row r="654">
          <cell r="A654" t="str">
            <v>PASTO - NARIÑO</v>
          </cell>
        </row>
        <row r="655">
          <cell r="A655" t="str">
            <v>PATIA(EL BORDO) - CAUCA</v>
          </cell>
        </row>
        <row r="656">
          <cell r="A656" t="str">
            <v>PAUNA - BOYACA</v>
          </cell>
        </row>
        <row r="657">
          <cell r="A657" t="str">
            <v>PAYA - BOYACA</v>
          </cell>
        </row>
        <row r="658">
          <cell r="A658" t="str">
            <v>PAZ DE ARIPORO - CASANARE</v>
          </cell>
        </row>
        <row r="659">
          <cell r="A659" t="str">
            <v>PAZ DEL RIO - BOYACA</v>
          </cell>
        </row>
        <row r="660">
          <cell r="A660" t="str">
            <v>PEDRAZA - MAGDALENA</v>
          </cell>
        </row>
        <row r="661">
          <cell r="A661" t="str">
            <v>PELAYA - CESAR</v>
          </cell>
        </row>
        <row r="662">
          <cell r="A662" t="str">
            <v>PENSILVANIA - CALDAS</v>
          </cell>
        </row>
        <row r="663">
          <cell r="A663" t="str">
            <v>PEÑOL - ANTIOQUIA</v>
          </cell>
        </row>
        <row r="664">
          <cell r="A664" t="str">
            <v>PEQUE - ANTIOQUIA</v>
          </cell>
        </row>
        <row r="665">
          <cell r="A665" t="str">
            <v>PEREIRA - RISARALDA</v>
          </cell>
        </row>
        <row r="666">
          <cell r="A666" t="str">
            <v>PESCA - BOYACA</v>
          </cell>
        </row>
        <row r="667">
          <cell r="A667" t="str">
            <v>PIAMONTE - CAUCA</v>
          </cell>
        </row>
        <row r="668">
          <cell r="A668" t="str">
            <v>PIEDECUESTA - SANTANDER</v>
          </cell>
        </row>
        <row r="669">
          <cell r="A669" t="str">
            <v>PIEDRAS - TOLIMA</v>
          </cell>
        </row>
        <row r="670">
          <cell r="A670" t="str">
            <v>PIENDAMO - CAUCA</v>
          </cell>
        </row>
        <row r="671">
          <cell r="A671" t="str">
            <v>PIJAO - QUINDIO</v>
          </cell>
        </row>
        <row r="672">
          <cell r="A672" t="str">
            <v>PIJIÑO DEL CARMEN - MAGDALENA</v>
          </cell>
        </row>
        <row r="673">
          <cell r="A673" t="str">
            <v>PINCHOTE - SANTANDER</v>
          </cell>
        </row>
        <row r="674">
          <cell r="A674" t="str">
            <v>PINILLOS - BOLIVAR</v>
          </cell>
        </row>
        <row r="675">
          <cell r="A675" t="str">
            <v>PIOJO - ATLANTICO</v>
          </cell>
        </row>
        <row r="676">
          <cell r="A676" t="str">
            <v>PISBA - BOYACA</v>
          </cell>
        </row>
        <row r="677">
          <cell r="A677" t="str">
            <v>PITAL - HUILA</v>
          </cell>
        </row>
        <row r="678">
          <cell r="A678" t="str">
            <v>PITALITO - HUILA</v>
          </cell>
        </row>
        <row r="679">
          <cell r="A679" t="str">
            <v>PIVIJAY - MAGDALENA</v>
          </cell>
        </row>
        <row r="680">
          <cell r="A680" t="str">
            <v>PIZARRO - NARIÑO</v>
          </cell>
        </row>
        <row r="681">
          <cell r="A681" t="str">
            <v>PLANADAS - TOLIMA</v>
          </cell>
        </row>
        <row r="682">
          <cell r="A682" t="str">
            <v>PLANETA RICA - CORDOBA</v>
          </cell>
        </row>
        <row r="683">
          <cell r="A683" t="str">
            <v>PLATO - MAGDALENA</v>
          </cell>
        </row>
        <row r="684">
          <cell r="A684" t="str">
            <v>POLICARPA - NARIÑO</v>
          </cell>
        </row>
        <row r="685">
          <cell r="A685" t="str">
            <v>POLO NUEVO - ATLANTICO</v>
          </cell>
        </row>
        <row r="686">
          <cell r="A686" t="str">
            <v>PONEDERA - ATLANTICO</v>
          </cell>
        </row>
        <row r="687">
          <cell r="A687" t="str">
            <v>POPAYAN - CAUCA</v>
          </cell>
        </row>
        <row r="688">
          <cell r="A688" t="str">
            <v>PORE - CASANARE</v>
          </cell>
        </row>
        <row r="689">
          <cell r="A689" t="str">
            <v>POTOSI - NARIÑO</v>
          </cell>
        </row>
        <row r="690">
          <cell r="A690" t="str">
            <v>PRADERA - VALLE DEL CAUCA</v>
          </cell>
        </row>
        <row r="691">
          <cell r="A691" t="str">
            <v>PRADO - TOLIMA</v>
          </cell>
        </row>
        <row r="692">
          <cell r="A692" t="str">
            <v>PROVIDENCIA - NARIÑO</v>
          </cell>
        </row>
        <row r="693">
          <cell r="A693" t="str">
            <v>PROVIDENCIA - SAN ANDRES Y PROVIDENCIA</v>
          </cell>
        </row>
        <row r="694">
          <cell r="A694" t="str">
            <v>PUEBLO BELLO - CESAR</v>
          </cell>
        </row>
        <row r="695">
          <cell r="A695" t="str">
            <v>PUEBLO NUEVO - CORDOBA</v>
          </cell>
        </row>
        <row r="696">
          <cell r="A696" t="str">
            <v>PUEBLO RICO - RISARALDA</v>
          </cell>
        </row>
        <row r="697">
          <cell r="A697" t="str">
            <v>PUEBLORRICO - ANTIOQUIA</v>
          </cell>
        </row>
        <row r="698">
          <cell r="A698" t="str">
            <v>PUEBLOVIEJO - MAGDALENA</v>
          </cell>
        </row>
        <row r="699">
          <cell r="A699" t="str">
            <v>PUENTE NACIONAL - SANTANDER</v>
          </cell>
        </row>
        <row r="700">
          <cell r="A700" t="str">
            <v>PUERRES - NARIÑO</v>
          </cell>
        </row>
        <row r="701">
          <cell r="A701" t="str">
            <v>PUERTO ASIS - PUTUMAYO</v>
          </cell>
        </row>
        <row r="702">
          <cell r="A702" t="str">
            <v>PUERTO BERRIO - ANTIOQUIA</v>
          </cell>
        </row>
        <row r="703">
          <cell r="A703" t="str">
            <v>PUERTO BOYACA - BOYACA</v>
          </cell>
        </row>
        <row r="704">
          <cell r="A704" t="str">
            <v>PUERTO CARREÑO - VICHADA</v>
          </cell>
        </row>
        <row r="705">
          <cell r="A705" t="str">
            <v>PUERTO CAYCEDO - PUTUMAYO</v>
          </cell>
        </row>
        <row r="706">
          <cell r="A706" t="str">
            <v>PUERTO COLOMBIA - ATLANTICO</v>
          </cell>
        </row>
        <row r="707">
          <cell r="A707" t="str">
            <v>PUERTO CONCORDIA - META</v>
          </cell>
        </row>
        <row r="708">
          <cell r="A708" t="str">
            <v>PUERTO ESCONDIDO - CORDOBA</v>
          </cell>
        </row>
        <row r="709">
          <cell r="A709" t="str">
            <v>PUERTO GAITAN - META</v>
          </cell>
        </row>
        <row r="710">
          <cell r="A710" t="str">
            <v>PUERTO GUZMAN - PUTUMAYO</v>
          </cell>
        </row>
        <row r="711">
          <cell r="A711" t="str">
            <v>PUERTO INIRIDA - GUAINIA</v>
          </cell>
        </row>
        <row r="712">
          <cell r="A712" t="str">
            <v>PUERTO LEGUIZAMO - PUTUMAYO</v>
          </cell>
        </row>
        <row r="713">
          <cell r="A713" t="str">
            <v>PUERTO LIBERTADOR - CORDOBA</v>
          </cell>
        </row>
        <row r="714">
          <cell r="A714" t="str">
            <v>PUERTO LLERAS - META</v>
          </cell>
        </row>
        <row r="715">
          <cell r="A715" t="str">
            <v>PUERTO LOPEZ - META</v>
          </cell>
        </row>
        <row r="716">
          <cell r="A716" t="str">
            <v>PUERTO NARE - ANTIOQUIA</v>
          </cell>
        </row>
        <row r="717">
          <cell r="A717" t="str">
            <v>PUERTO NARIÑO - AMAZONAS</v>
          </cell>
        </row>
        <row r="718">
          <cell r="A718" t="str">
            <v>PUERTO PARRA - SANTANDER</v>
          </cell>
        </row>
        <row r="719">
          <cell r="A719" t="str">
            <v>PUERTO RICO - CAQUETA</v>
          </cell>
        </row>
        <row r="720">
          <cell r="A720" t="str">
            <v>PUERTO RICO - META</v>
          </cell>
        </row>
        <row r="721">
          <cell r="A721" t="str">
            <v>PUERTO RONDON - ARAUCA</v>
          </cell>
        </row>
        <row r="722">
          <cell r="A722" t="str">
            <v>PUERTO SALGAR - CUNDINAMARCA</v>
          </cell>
        </row>
        <row r="723">
          <cell r="A723" t="str">
            <v>PUERTO SANTANDER - NORTE DE SANTANDER</v>
          </cell>
        </row>
        <row r="724">
          <cell r="A724" t="str">
            <v>PUERTO TEJADA - CAUCA</v>
          </cell>
        </row>
        <row r="725">
          <cell r="A725" t="str">
            <v>PUERTO TRIUNFO - ANTIOQUIA</v>
          </cell>
        </row>
        <row r="726">
          <cell r="A726" t="str">
            <v>PUERTO WILCHES - SANTANDER</v>
          </cell>
        </row>
        <row r="727">
          <cell r="A727" t="str">
            <v>PULI - CUNDINAMARCA</v>
          </cell>
        </row>
        <row r="728">
          <cell r="A728" t="str">
            <v>PUPIALES - NARIÑO</v>
          </cell>
        </row>
        <row r="729">
          <cell r="A729" t="str">
            <v>PURACE - CAUCA</v>
          </cell>
        </row>
        <row r="730">
          <cell r="A730" t="str">
            <v>PURIFICACION - TOLIMA</v>
          </cell>
        </row>
        <row r="731">
          <cell r="A731" t="str">
            <v>PURISIMA - CORDOBA</v>
          </cell>
        </row>
        <row r="732">
          <cell r="A732" t="str">
            <v>QUEBRADANEGRA - CUNDINAMARCA</v>
          </cell>
        </row>
        <row r="733">
          <cell r="A733" t="str">
            <v>QUETAME - CUNDINAMARCA</v>
          </cell>
        </row>
        <row r="734">
          <cell r="A734" t="str">
            <v>QUIBDO - CHOCO</v>
          </cell>
        </row>
        <row r="735">
          <cell r="A735" t="str">
            <v>QUIMBAYA - QUINDIO</v>
          </cell>
        </row>
        <row r="736">
          <cell r="A736" t="str">
            <v>QUINCHIA - RISARALDA</v>
          </cell>
        </row>
        <row r="737">
          <cell r="A737" t="str">
            <v>QUIPAMA - BOYACA</v>
          </cell>
        </row>
        <row r="738">
          <cell r="A738" t="str">
            <v>QUIPILE - CUNDINAMARCA</v>
          </cell>
        </row>
        <row r="739">
          <cell r="A739" t="str">
            <v>RAFAEL REYES - CUNDINAMARCA</v>
          </cell>
        </row>
        <row r="740">
          <cell r="A740" t="str">
            <v>RAGONVALIA - NORTE DE SANTANDER</v>
          </cell>
        </row>
        <row r="741">
          <cell r="A741" t="str">
            <v>RAMIRIQUI - BOYACA</v>
          </cell>
        </row>
        <row r="742">
          <cell r="A742" t="str">
            <v>RAQUIRA - BOYACA</v>
          </cell>
        </row>
        <row r="743">
          <cell r="A743" t="str">
            <v>RECETOR - CASANARE</v>
          </cell>
        </row>
        <row r="744">
          <cell r="A744" t="str">
            <v>REGIDOR - BOLIVAR</v>
          </cell>
        </row>
        <row r="745">
          <cell r="A745" t="str">
            <v>REMEDIOS - ANTIOQUIA</v>
          </cell>
        </row>
        <row r="746">
          <cell r="A746" t="str">
            <v>REMOLINO - MAGDALENA</v>
          </cell>
        </row>
        <row r="747">
          <cell r="A747" t="str">
            <v>REPELON - ATLANTICO</v>
          </cell>
        </row>
        <row r="748">
          <cell r="A748" t="str">
            <v>RESTREPO - META</v>
          </cell>
        </row>
        <row r="749">
          <cell r="A749" t="str">
            <v>RESTREPO - VALLE DEL CAUCA</v>
          </cell>
        </row>
        <row r="750">
          <cell r="A750" t="str">
            <v>RETIRO - ANTIOQUIA</v>
          </cell>
        </row>
        <row r="751">
          <cell r="A751" t="str">
            <v>RICAURTE - CUNDINAMARCA</v>
          </cell>
        </row>
        <row r="752">
          <cell r="A752" t="str">
            <v>RICAURTE - NARIÑO</v>
          </cell>
        </row>
        <row r="753">
          <cell r="A753" t="str">
            <v>RIO DE ORO - CESAR</v>
          </cell>
        </row>
        <row r="754">
          <cell r="A754" t="str">
            <v>RIO IRO - CHOCO</v>
          </cell>
        </row>
        <row r="755">
          <cell r="A755" t="str">
            <v>RIO QUITO - CHOCO</v>
          </cell>
        </row>
        <row r="756">
          <cell r="A756" t="str">
            <v>RIO VIEJO - BOLIVAR</v>
          </cell>
        </row>
        <row r="757">
          <cell r="A757" t="str">
            <v>RIOBLANCO - TOLIMA</v>
          </cell>
        </row>
        <row r="758">
          <cell r="A758" t="str">
            <v>RIOFRIO - VALLE DEL CAUCA</v>
          </cell>
        </row>
        <row r="759">
          <cell r="A759" t="str">
            <v>RIOHACHA - GUAJIRA</v>
          </cell>
        </row>
        <row r="760">
          <cell r="A760" t="str">
            <v>RIONEGRO - ANTIOQUIA</v>
          </cell>
        </row>
        <row r="761">
          <cell r="A761" t="str">
            <v>RIONEGRO - SANTANDER</v>
          </cell>
        </row>
        <row r="762">
          <cell r="A762" t="str">
            <v>RIOSUCIO - CALDAS</v>
          </cell>
        </row>
        <row r="763">
          <cell r="A763" t="str">
            <v>RIOSUCIO - CHOCO</v>
          </cell>
        </row>
        <row r="764">
          <cell r="A764" t="str">
            <v>RISARALDA - CALDAS</v>
          </cell>
        </row>
        <row r="765">
          <cell r="A765" t="str">
            <v>RIVERA - HUILA</v>
          </cell>
        </row>
        <row r="766">
          <cell r="A766" t="str">
            <v>ROBERTO PAYAN - NARIÑO</v>
          </cell>
        </row>
        <row r="767">
          <cell r="A767" t="str">
            <v>ROBLES (LA PAZ) - CESAR</v>
          </cell>
        </row>
        <row r="768">
          <cell r="A768" t="str">
            <v>ROLDANILLO - VALLE DEL CAUCA</v>
          </cell>
        </row>
        <row r="769">
          <cell r="A769" t="str">
            <v>RONCESVALLES - TOLIMA</v>
          </cell>
        </row>
        <row r="770">
          <cell r="A770" t="str">
            <v>RONDON - BOYACA</v>
          </cell>
        </row>
        <row r="771">
          <cell r="A771" t="str">
            <v>ROSAS - CAUCA</v>
          </cell>
        </row>
        <row r="772">
          <cell r="A772" t="str">
            <v>ROVIRA - TOLIMA</v>
          </cell>
        </row>
        <row r="773">
          <cell r="A773" t="str">
            <v>SABANA DE TORRES - SANTANDER</v>
          </cell>
        </row>
        <row r="774">
          <cell r="A774" t="str">
            <v>SABANAGRANDE - ATLANTICO</v>
          </cell>
        </row>
        <row r="775">
          <cell r="A775" t="str">
            <v>SABANALARGA - ANTIOQUIA</v>
          </cell>
        </row>
        <row r="776">
          <cell r="A776" t="str">
            <v>SABANALARGA - ATLANTICO</v>
          </cell>
        </row>
        <row r="777">
          <cell r="A777" t="str">
            <v>SABANALARGA - CASANARE</v>
          </cell>
        </row>
        <row r="778">
          <cell r="A778" t="str">
            <v>SABANAS DE SAN ANGEL - MAGDALENA</v>
          </cell>
        </row>
        <row r="779">
          <cell r="A779" t="str">
            <v>SABANETA - ANTIOQUIA</v>
          </cell>
        </row>
        <row r="780">
          <cell r="A780" t="str">
            <v>SABOYA - BOYACA</v>
          </cell>
        </row>
        <row r="781">
          <cell r="A781" t="str">
            <v>SACAMA - CASANARE</v>
          </cell>
        </row>
        <row r="782">
          <cell r="A782" t="str">
            <v>SACHICA - BOYACA</v>
          </cell>
        </row>
        <row r="783">
          <cell r="A783" t="str">
            <v>SAHAGUN - CORDOBA</v>
          </cell>
        </row>
        <row r="784">
          <cell r="A784" t="str">
            <v>SALADOBLANCO - HUILA</v>
          </cell>
        </row>
        <row r="785">
          <cell r="A785" t="str">
            <v>SALAMINA - CALDAS</v>
          </cell>
        </row>
        <row r="786">
          <cell r="A786" t="str">
            <v>SALAMINA - MAGDALENA</v>
          </cell>
        </row>
        <row r="787">
          <cell r="A787" t="str">
            <v>SALAZAR - NORTE DE SANTANDER</v>
          </cell>
        </row>
        <row r="788">
          <cell r="A788" t="str">
            <v>SALDAÑA - TOLIMA</v>
          </cell>
        </row>
        <row r="789">
          <cell r="A789" t="str">
            <v>SALENTO - QUINDIO</v>
          </cell>
        </row>
        <row r="790">
          <cell r="A790" t="str">
            <v>SALGAR - ANTIOQUIA</v>
          </cell>
        </row>
        <row r="791">
          <cell r="A791" t="str">
            <v>SAMACA - BOYACA</v>
          </cell>
        </row>
        <row r="792">
          <cell r="A792" t="str">
            <v>SAMANA - CALDAS</v>
          </cell>
        </row>
        <row r="793">
          <cell r="A793" t="str">
            <v>SAMANIEGO - NARIÑO</v>
          </cell>
        </row>
        <row r="794">
          <cell r="A794" t="str">
            <v>SAMPUES - SUCRE</v>
          </cell>
        </row>
        <row r="795">
          <cell r="A795" t="str">
            <v>SAN  ANTONIO DEL  TEQUENDAMA - CUNDINAMARCA</v>
          </cell>
        </row>
        <row r="796">
          <cell r="A796" t="str">
            <v>SAN  JUAN DE ARAMA - META</v>
          </cell>
        </row>
        <row r="797">
          <cell r="A797" t="str">
            <v>SAN  VICENTE DEL CAGUAN - CAQUETA</v>
          </cell>
        </row>
        <row r="798">
          <cell r="A798" t="str">
            <v>SAN AGUSTIN - HUILA</v>
          </cell>
        </row>
        <row r="799">
          <cell r="A799" t="str">
            <v>SAN ALBERTO - CESAR</v>
          </cell>
        </row>
        <row r="800">
          <cell r="A800" t="str">
            <v>SAN ANDRES - ANTIOQUIA</v>
          </cell>
        </row>
        <row r="801">
          <cell r="A801" t="str">
            <v>SAN ANDRES - SAN ANDRES Y PROVIDENCIA</v>
          </cell>
        </row>
        <row r="802">
          <cell r="A802" t="str">
            <v>SAN ANDRES - SANTANDER</v>
          </cell>
        </row>
        <row r="803">
          <cell r="A803" t="str">
            <v>SAN ANDRES SOTAVENTO - CORDOBA</v>
          </cell>
        </row>
        <row r="804">
          <cell r="A804" t="str">
            <v>SAN ANTERO - CORDOBA</v>
          </cell>
        </row>
        <row r="805">
          <cell r="A805" t="str">
            <v>SAN ANTONIO - TOLIMA</v>
          </cell>
        </row>
        <row r="806">
          <cell r="A806" t="str">
            <v>SAN BENITO - SANTANDER</v>
          </cell>
        </row>
        <row r="807">
          <cell r="A807" t="str">
            <v>SAN BENITO ABAD - SUCRE</v>
          </cell>
        </row>
        <row r="808">
          <cell r="A808" t="str">
            <v>SAN BERNARDO - CUNDINAMARCA</v>
          </cell>
        </row>
        <row r="809">
          <cell r="A809" t="str">
            <v>SAN BERNARDO - NARIÑO</v>
          </cell>
        </row>
        <row r="810">
          <cell r="A810" t="str">
            <v>SAN BERNARDO VIENTO - CORDOBA</v>
          </cell>
        </row>
        <row r="811">
          <cell r="A811" t="str">
            <v>SAN CALIXTO - NORTE DE SANTANDER</v>
          </cell>
        </row>
        <row r="812">
          <cell r="A812" t="str">
            <v>SAN CARLOS - ANTIOQUIA</v>
          </cell>
        </row>
        <row r="813">
          <cell r="A813" t="str">
            <v>SAN CARLOS - CORDOBA</v>
          </cell>
        </row>
        <row r="814">
          <cell r="A814" t="str">
            <v>SAN CARLOS GUAROA - META</v>
          </cell>
        </row>
        <row r="815">
          <cell r="A815" t="str">
            <v>SAN CAYETANO - CUNDINAMARCA</v>
          </cell>
        </row>
        <row r="816">
          <cell r="A816" t="str">
            <v>SAN CAYETANO - NORTE DE SANTANDER</v>
          </cell>
        </row>
        <row r="817">
          <cell r="A817" t="str">
            <v>SAN CRISTOBAL - BOLIVAR</v>
          </cell>
        </row>
        <row r="818">
          <cell r="A818" t="str">
            <v>SAN DIEGO - CESAR</v>
          </cell>
        </row>
        <row r="819">
          <cell r="A819" t="str">
            <v>SAN EDUARDO - BOYACA</v>
          </cell>
        </row>
        <row r="820">
          <cell r="A820" t="str">
            <v>SAN ESTANISLAO - BOLIVAR</v>
          </cell>
        </row>
        <row r="821">
          <cell r="A821" t="str">
            <v>SAN FERNANDO - BOLIVAR</v>
          </cell>
        </row>
        <row r="822">
          <cell r="A822" t="str">
            <v>SAN FRANCISCO - ANTIOQUIA</v>
          </cell>
        </row>
        <row r="823">
          <cell r="A823" t="str">
            <v>SAN FRANCISCO - CUNDINAMARCA</v>
          </cell>
        </row>
        <row r="824">
          <cell r="A824" t="str">
            <v>SAN FRANCISCO - PUTUMAYO</v>
          </cell>
        </row>
        <row r="825">
          <cell r="A825" t="str">
            <v>SAN GIL - SANTANDER</v>
          </cell>
        </row>
        <row r="826">
          <cell r="A826" t="str">
            <v>SAN JACINTO - BOLIVAR</v>
          </cell>
        </row>
        <row r="827">
          <cell r="A827" t="str">
            <v>SAN JACINTO DEL CAUCA - BOLIVAR</v>
          </cell>
        </row>
        <row r="828">
          <cell r="A828" t="str">
            <v>SAN JERONIMO - ANTIOQUIA</v>
          </cell>
        </row>
        <row r="829">
          <cell r="A829" t="str">
            <v>SAN JOAQUIN - SANTANDER</v>
          </cell>
        </row>
        <row r="830">
          <cell r="A830" t="str">
            <v>SAN JOSE - CALDAS</v>
          </cell>
        </row>
        <row r="831">
          <cell r="A831" t="str">
            <v>SAN JOSE DE FRAGUA - CAQUETA</v>
          </cell>
        </row>
        <row r="832">
          <cell r="A832" t="str">
            <v>SAN JOSE DE LA MONTAÑA - ANTIOQUIA</v>
          </cell>
        </row>
        <row r="833">
          <cell r="A833" t="str">
            <v>SAN JOSE DE MIRANDA - SANTANDER</v>
          </cell>
        </row>
        <row r="834">
          <cell r="A834" t="str">
            <v>SAN JOSE DE PARE - BOYACA</v>
          </cell>
        </row>
        <row r="835">
          <cell r="A835" t="str">
            <v>SAN JOSE DEL GUAVIARE - GUAVIARE</v>
          </cell>
        </row>
        <row r="836">
          <cell r="A836" t="str">
            <v>SAN JOSE DEL PALMAR - CHOCO</v>
          </cell>
        </row>
        <row r="837">
          <cell r="A837" t="str">
            <v>SAN JUAN DE BETULIA - SUCRE</v>
          </cell>
        </row>
        <row r="838">
          <cell r="A838" t="str">
            <v>SAN JUAN DE RIOSECO - CUNDINAMARCA</v>
          </cell>
        </row>
        <row r="839">
          <cell r="A839" t="str">
            <v>SAN JUAN DE URABA - ANTIOQUIA</v>
          </cell>
        </row>
        <row r="840">
          <cell r="A840" t="str">
            <v>SAN JUAN DEL CESAR - GUAJIRA</v>
          </cell>
        </row>
        <row r="841">
          <cell r="A841" t="str">
            <v>SAN JUAN NEPOMUCENO - BOLIVAR</v>
          </cell>
        </row>
        <row r="842">
          <cell r="A842" t="str">
            <v>SAN JUANITO - META</v>
          </cell>
        </row>
        <row r="843">
          <cell r="A843" t="str">
            <v>SAN LORENZO - NARIÑO</v>
          </cell>
        </row>
        <row r="844">
          <cell r="A844" t="str">
            <v>SAN LUIS - ANTIOQUIA</v>
          </cell>
        </row>
        <row r="845">
          <cell r="A845" t="str">
            <v>SAN LUIS - TOLIMA</v>
          </cell>
        </row>
        <row r="846">
          <cell r="A846" t="str">
            <v>SAN LUIS DE GACENO - BOYACA</v>
          </cell>
        </row>
        <row r="847">
          <cell r="A847" t="str">
            <v>SAN LUIS DE PALENQUE - CASANARE</v>
          </cell>
        </row>
        <row r="848">
          <cell r="A848" t="str">
            <v>SAN MARCOS - SUCRE</v>
          </cell>
        </row>
        <row r="849">
          <cell r="A849" t="str">
            <v>SAN MARTIN - CESAR</v>
          </cell>
        </row>
        <row r="850">
          <cell r="A850" t="str">
            <v>SAN MARTIN - META</v>
          </cell>
        </row>
        <row r="851">
          <cell r="A851" t="str">
            <v>SAN MARTIN DE LOBA - BOLIVAR</v>
          </cell>
        </row>
        <row r="852">
          <cell r="A852" t="str">
            <v>SAN MATEO - BOYACA</v>
          </cell>
        </row>
        <row r="853">
          <cell r="A853" t="str">
            <v>SAN MIGUEL - PUTUMAYO</v>
          </cell>
        </row>
        <row r="854">
          <cell r="A854" t="str">
            <v>SAN MIGUEL - SANTANDER</v>
          </cell>
        </row>
        <row r="855">
          <cell r="A855" t="str">
            <v>SAN MIGUEL DE SEMA - BOYACA</v>
          </cell>
        </row>
        <row r="856">
          <cell r="A856" t="str">
            <v>SAN ONOFRE - SUCRE</v>
          </cell>
        </row>
        <row r="857">
          <cell r="A857" t="str">
            <v>SAN PABLO - BOLIVAR</v>
          </cell>
        </row>
        <row r="858">
          <cell r="A858" t="str">
            <v>SAN PABLO - NARIÑO</v>
          </cell>
        </row>
        <row r="859">
          <cell r="A859" t="str">
            <v>SAN PABLO DE BORBUR - BOYACA</v>
          </cell>
        </row>
        <row r="860">
          <cell r="A860" t="str">
            <v>SAN PEDRO - ANTIOQUIA</v>
          </cell>
        </row>
        <row r="861">
          <cell r="A861" t="str">
            <v>SAN PEDRO - SUCRE</v>
          </cell>
        </row>
        <row r="862">
          <cell r="A862" t="str">
            <v>SAN PEDRO - VALLE DEL CAUCA</v>
          </cell>
        </row>
        <row r="863">
          <cell r="A863" t="str">
            <v>SAN PEDRO DE CARTAGO - NARIÑO</v>
          </cell>
        </row>
        <row r="864">
          <cell r="A864" t="str">
            <v>SAN PEDRO DE URABA - ANTIOQUIA</v>
          </cell>
        </row>
        <row r="865">
          <cell r="A865" t="str">
            <v>SAN PELAYO - CORDOBA</v>
          </cell>
        </row>
        <row r="866">
          <cell r="A866" t="str">
            <v>SAN RAFAEL - ANTIOQUIA</v>
          </cell>
        </row>
        <row r="867">
          <cell r="A867" t="str">
            <v>SAN ROQUE - ANTIOQUIA</v>
          </cell>
        </row>
        <row r="868">
          <cell r="A868" t="str">
            <v>SAN SEBASTIAN - CAUCA</v>
          </cell>
        </row>
        <row r="869">
          <cell r="A869" t="str">
            <v>SAN SEBASTIAN DE BUENAVISTA - MAGDALENA</v>
          </cell>
        </row>
        <row r="870">
          <cell r="A870" t="str">
            <v>SAN VICENTE - ANTIOQUIA</v>
          </cell>
        </row>
        <row r="871">
          <cell r="A871" t="str">
            <v>SAN VICENTE DE CHUCURI - SANTANDER</v>
          </cell>
        </row>
        <row r="872">
          <cell r="A872" t="str">
            <v>SAN ZENON - MAGDALENA</v>
          </cell>
        </row>
        <row r="873">
          <cell r="A873" t="str">
            <v>SANDONA - NARIÑO</v>
          </cell>
        </row>
        <row r="874">
          <cell r="A874" t="str">
            <v>SANTA ANA - MAGDALENA</v>
          </cell>
        </row>
        <row r="875">
          <cell r="A875" t="str">
            <v>SANTA BARBARA - ANTIOQUIA</v>
          </cell>
        </row>
        <row r="876">
          <cell r="A876" t="str">
            <v>SANTA BARBARA - NARIÑO</v>
          </cell>
        </row>
        <row r="877">
          <cell r="A877" t="str">
            <v>SANTA BARBARA - SANTANDER</v>
          </cell>
        </row>
        <row r="878">
          <cell r="A878" t="str">
            <v>SANTA BARBARA DE PINTO - MAGDALENA</v>
          </cell>
        </row>
        <row r="879">
          <cell r="A879" t="str">
            <v>SANTA CATALINA - BOLIVAR</v>
          </cell>
        </row>
        <row r="880">
          <cell r="A880" t="str">
            <v>SANTA HELENA - SANTANDER</v>
          </cell>
        </row>
        <row r="881">
          <cell r="A881" t="str">
            <v>SANTA ISABEL - TOLIMA</v>
          </cell>
        </row>
        <row r="882">
          <cell r="A882" t="str">
            <v>SANTA LUCIA - ATLANTICO</v>
          </cell>
        </row>
        <row r="883">
          <cell r="A883" t="str">
            <v>SANTA MARIA - BOYACA</v>
          </cell>
        </row>
        <row r="884">
          <cell r="A884" t="str">
            <v>SANTA MARIA - HUILA</v>
          </cell>
        </row>
        <row r="885">
          <cell r="A885" t="str">
            <v>SANTA MARTA - MAGDALENA</v>
          </cell>
        </row>
        <row r="886">
          <cell r="A886" t="str">
            <v>SANTA ROSA - BOLIVAR</v>
          </cell>
        </row>
        <row r="887">
          <cell r="A887" t="str">
            <v>SANTA ROSA DE CABAL - RISARALDA</v>
          </cell>
        </row>
        <row r="888">
          <cell r="A888" t="str">
            <v>SANTA ROSA DE OSOS - ANTIOQUIA</v>
          </cell>
        </row>
        <row r="889">
          <cell r="A889" t="str">
            <v>SANTA ROSA DE VITERBO - BOYACA</v>
          </cell>
        </row>
        <row r="890">
          <cell r="A890" t="str">
            <v>SANTA ROSA DEL SUR - BOLIVAR</v>
          </cell>
        </row>
        <row r="891">
          <cell r="A891" t="str">
            <v>SANTA ROSALIA - VICHADA</v>
          </cell>
        </row>
        <row r="892">
          <cell r="A892" t="str">
            <v>SANTA SOFIA - BOYACA</v>
          </cell>
        </row>
        <row r="893">
          <cell r="A893" t="str">
            <v>SANTACRUZ - NARIÑO</v>
          </cell>
        </row>
        <row r="894">
          <cell r="A894" t="str">
            <v>SANTANA - BOYACA</v>
          </cell>
        </row>
        <row r="895">
          <cell r="A895" t="str">
            <v>SANTANDER DE QUILICHAO - CAUCA</v>
          </cell>
        </row>
        <row r="896">
          <cell r="A896" t="str">
            <v>SANTIAGO - NORTE DE SANTANDER</v>
          </cell>
        </row>
        <row r="897">
          <cell r="A897" t="str">
            <v>SANTIAGO - PUTUMAYO</v>
          </cell>
        </row>
        <row r="898">
          <cell r="A898" t="str">
            <v>SANTO DOMINGO - ANTIOQUIA</v>
          </cell>
        </row>
        <row r="899">
          <cell r="A899" t="str">
            <v>SANTO TOMAS - ATLANTICO</v>
          </cell>
        </row>
        <row r="900">
          <cell r="A900" t="str">
            <v>SANTUARIO - ANTIOQUIA</v>
          </cell>
        </row>
        <row r="901">
          <cell r="A901" t="str">
            <v>SANTUARIO - RISARALDA</v>
          </cell>
        </row>
        <row r="902">
          <cell r="A902" t="str">
            <v>SAPUYES - NARIÑO</v>
          </cell>
        </row>
        <row r="903">
          <cell r="A903" t="str">
            <v>SARAVENA - ARAUCA</v>
          </cell>
        </row>
        <row r="904">
          <cell r="A904" t="str">
            <v>SARDINATA - NORTE DE SANTANDER</v>
          </cell>
        </row>
        <row r="905">
          <cell r="A905" t="str">
            <v>SASAIMA - CUNDINAMARCA</v>
          </cell>
        </row>
        <row r="906">
          <cell r="A906" t="str">
            <v>SATIVANORTE - BOYACA</v>
          </cell>
        </row>
        <row r="907">
          <cell r="A907" t="str">
            <v>SATIVASUR - BOYACA</v>
          </cell>
        </row>
        <row r="908">
          <cell r="A908" t="str">
            <v>SEGOVIA - ANTIOQUIA</v>
          </cell>
        </row>
        <row r="909">
          <cell r="A909" t="str">
            <v>SESQUILE - CUNDINAMARCA</v>
          </cell>
        </row>
        <row r="910">
          <cell r="A910" t="str">
            <v>SEVILLA - VALLE DEL CAUCA</v>
          </cell>
        </row>
        <row r="911">
          <cell r="A911" t="str">
            <v>SIACHOQUE - BOYACA</v>
          </cell>
        </row>
        <row r="912">
          <cell r="A912" t="str">
            <v>SIBATE - CUNDINAMARCA</v>
          </cell>
        </row>
        <row r="913">
          <cell r="A913" t="str">
            <v>SIBUNDOY - PUTUMAYO</v>
          </cell>
        </row>
        <row r="914">
          <cell r="A914" t="str">
            <v>SILOS - NORTE DE SANTANDER</v>
          </cell>
        </row>
        <row r="915">
          <cell r="A915" t="str">
            <v>SILVANIA - CUNDINAMARCA</v>
          </cell>
        </row>
        <row r="916">
          <cell r="A916" t="str">
            <v>SILVIA - CAUCA</v>
          </cell>
        </row>
        <row r="917">
          <cell r="A917" t="str">
            <v>SIMACOTA - SANTANDER</v>
          </cell>
        </row>
        <row r="918">
          <cell r="A918" t="str">
            <v>SIMIJACA - CUNDINAMARCA</v>
          </cell>
        </row>
        <row r="919">
          <cell r="A919" t="str">
            <v>SIMITI - BOLIVAR</v>
          </cell>
        </row>
        <row r="920">
          <cell r="A920" t="str">
            <v>SINCE - SUCRE</v>
          </cell>
        </row>
        <row r="921">
          <cell r="A921" t="str">
            <v>SINCELEJO - SUCRE</v>
          </cell>
        </row>
        <row r="922">
          <cell r="A922" t="str">
            <v>SIPI - CHOCO</v>
          </cell>
        </row>
        <row r="923">
          <cell r="A923" t="str">
            <v>SITIONUEVO - MAGDALENA</v>
          </cell>
        </row>
        <row r="924">
          <cell r="A924" t="str">
            <v>SOACHA - CUNDINAMARCA</v>
          </cell>
        </row>
        <row r="925">
          <cell r="A925" t="str">
            <v>SOATA - BOYACA</v>
          </cell>
        </row>
        <row r="926">
          <cell r="A926" t="str">
            <v>SOCHA - BOYACA</v>
          </cell>
        </row>
        <row r="927">
          <cell r="A927" t="str">
            <v>SOCORRO - SANTANDER</v>
          </cell>
        </row>
        <row r="928">
          <cell r="A928" t="str">
            <v>SOCOTA - BOYACA</v>
          </cell>
        </row>
        <row r="929">
          <cell r="A929" t="str">
            <v>SOGAMOSO - BOYACA</v>
          </cell>
        </row>
        <row r="930">
          <cell r="A930" t="str">
            <v>SOLANO - CAQUETA</v>
          </cell>
        </row>
        <row r="931">
          <cell r="A931" t="str">
            <v>SOLEDAD - ATLANTICO</v>
          </cell>
        </row>
        <row r="932">
          <cell r="A932" t="str">
            <v>SOLITA - CAQUETA</v>
          </cell>
        </row>
        <row r="933">
          <cell r="A933" t="str">
            <v>SOMONDOCO - BOYACA</v>
          </cell>
        </row>
        <row r="934">
          <cell r="A934" t="str">
            <v>SONSON - ANTIOQUIA</v>
          </cell>
        </row>
        <row r="935">
          <cell r="A935" t="str">
            <v>SOPETRAN - ANTIOQUIA</v>
          </cell>
        </row>
        <row r="936">
          <cell r="A936" t="str">
            <v>SOPLAVIENTO - BOLIVAR</v>
          </cell>
        </row>
        <row r="937">
          <cell r="A937" t="str">
            <v>SOPO - CUNDINAMARCA</v>
          </cell>
        </row>
        <row r="938">
          <cell r="A938" t="str">
            <v>SORA - BOYACA</v>
          </cell>
        </row>
        <row r="939">
          <cell r="A939" t="str">
            <v>SORACA - BOYACA</v>
          </cell>
        </row>
        <row r="940">
          <cell r="A940" t="str">
            <v>SOTAQUIRA - BOYACA</v>
          </cell>
        </row>
        <row r="941">
          <cell r="A941" t="str">
            <v>SOTARA - CAUCA</v>
          </cell>
        </row>
        <row r="942">
          <cell r="A942" t="str">
            <v>STA ROSA - CAUCA</v>
          </cell>
        </row>
        <row r="943">
          <cell r="A943" t="str">
            <v>SUAITA - SANTANDER</v>
          </cell>
        </row>
        <row r="944">
          <cell r="A944" t="str">
            <v>SUAN - ATLANTICO</v>
          </cell>
        </row>
        <row r="945">
          <cell r="A945" t="str">
            <v>SUAREZ - CAUCA</v>
          </cell>
        </row>
        <row r="946">
          <cell r="A946" t="str">
            <v>SUAREZ - TOLIMA</v>
          </cell>
        </row>
        <row r="947">
          <cell r="A947" t="str">
            <v>SUAZA - HUILA</v>
          </cell>
        </row>
        <row r="948">
          <cell r="A948" t="str">
            <v>SUBACHOQUE - CUNDINAMARCA</v>
          </cell>
        </row>
        <row r="949">
          <cell r="A949" t="str">
            <v>SUCRE - CAUCA</v>
          </cell>
        </row>
        <row r="950">
          <cell r="A950" t="str">
            <v>SUCRE - SANTANDER</v>
          </cell>
        </row>
        <row r="951">
          <cell r="A951" t="str">
            <v>SUCRE - SUCRE</v>
          </cell>
        </row>
        <row r="952">
          <cell r="A952" t="str">
            <v>SUESCA - CUNDINAMARCA</v>
          </cell>
        </row>
        <row r="953">
          <cell r="A953" t="str">
            <v>SUPATA - CUNDINAMARCA</v>
          </cell>
        </row>
        <row r="954">
          <cell r="A954" t="str">
            <v>SUPIA - CALDAS</v>
          </cell>
        </row>
        <row r="955">
          <cell r="A955" t="str">
            <v>SURATA - SANTANDER</v>
          </cell>
        </row>
        <row r="956">
          <cell r="A956" t="str">
            <v>SUSA - CUNDINAMARCA</v>
          </cell>
        </row>
        <row r="957">
          <cell r="A957" t="str">
            <v>SUSACON - BOYACA</v>
          </cell>
        </row>
        <row r="958">
          <cell r="A958" t="str">
            <v>SUTAMARCHAN - BOYACA</v>
          </cell>
        </row>
        <row r="959">
          <cell r="A959" t="str">
            <v>SUTATAUSA - CUNDINAMARCA</v>
          </cell>
        </row>
        <row r="960">
          <cell r="A960" t="str">
            <v>SUTATENZA - BOYACA</v>
          </cell>
        </row>
        <row r="961">
          <cell r="A961" t="str">
            <v>TABIO - CUNDINAMARCA</v>
          </cell>
        </row>
        <row r="962">
          <cell r="A962" t="str">
            <v>TADO - CHOCO</v>
          </cell>
        </row>
        <row r="963">
          <cell r="A963" t="str">
            <v>TALAIGUA NUEVO - BOLIVAR</v>
          </cell>
        </row>
        <row r="964">
          <cell r="A964" t="str">
            <v>TAMALAMEQUE - CESAR</v>
          </cell>
        </row>
        <row r="965">
          <cell r="A965" t="str">
            <v>TAMARA - CASANARE</v>
          </cell>
        </row>
        <row r="966">
          <cell r="A966" t="str">
            <v>TAME - ARAUCA</v>
          </cell>
        </row>
        <row r="967">
          <cell r="A967" t="str">
            <v>TAMESIS - ANTIOQUIA</v>
          </cell>
        </row>
        <row r="968">
          <cell r="A968" t="str">
            <v>TAMINANGO - NARIÑO</v>
          </cell>
        </row>
        <row r="969">
          <cell r="A969" t="str">
            <v>TANGUA - NARIÑO</v>
          </cell>
        </row>
        <row r="970">
          <cell r="A970" t="str">
            <v>TARAIRA - VAUPES</v>
          </cell>
        </row>
        <row r="971">
          <cell r="A971" t="str">
            <v>TARAZA - ANTIOQUIA</v>
          </cell>
        </row>
        <row r="972">
          <cell r="A972" t="str">
            <v>TARQUI - HUILA</v>
          </cell>
        </row>
        <row r="973">
          <cell r="A973" t="str">
            <v>TARSO - ANTIOQUIA</v>
          </cell>
        </row>
        <row r="974">
          <cell r="A974" t="str">
            <v>TASCO - BOYACA</v>
          </cell>
        </row>
        <row r="975">
          <cell r="A975" t="str">
            <v>TAURAMENA - CASANARE</v>
          </cell>
        </row>
        <row r="976">
          <cell r="A976" t="str">
            <v>TAUSA - CUNDINAMARCA</v>
          </cell>
        </row>
        <row r="977">
          <cell r="A977" t="str">
            <v>TELLO - HUILA</v>
          </cell>
        </row>
        <row r="978">
          <cell r="A978" t="str">
            <v>TENA - CUNDINAMARCA</v>
          </cell>
        </row>
        <row r="979">
          <cell r="A979" t="str">
            <v>TENERIFE - MAGDALENA</v>
          </cell>
        </row>
        <row r="980">
          <cell r="A980" t="str">
            <v>TENJO - CUNDINAMARCA</v>
          </cell>
        </row>
        <row r="981">
          <cell r="A981" t="str">
            <v>TENZA - BOYACA</v>
          </cell>
        </row>
        <row r="982">
          <cell r="A982" t="str">
            <v>TEORAMA - NORTE DE SANTANDER</v>
          </cell>
        </row>
        <row r="983">
          <cell r="A983" t="str">
            <v>TERUEL - HUILA</v>
          </cell>
        </row>
        <row r="984">
          <cell r="A984" t="str">
            <v>TESALIA - HUILA</v>
          </cell>
        </row>
        <row r="985">
          <cell r="A985" t="str">
            <v>TIBACUY - CUNDINAMARCA</v>
          </cell>
        </row>
        <row r="986">
          <cell r="A986" t="str">
            <v>TIBANA - BOYACA</v>
          </cell>
        </row>
        <row r="987">
          <cell r="A987" t="str">
            <v>TIBASOSA - BOYACA</v>
          </cell>
        </row>
        <row r="988">
          <cell r="A988" t="str">
            <v>TIBIRITA - CUNDINAMARCA</v>
          </cell>
        </row>
        <row r="989">
          <cell r="A989" t="str">
            <v>TIBU - NORTE DE SANTANDER</v>
          </cell>
        </row>
        <row r="990">
          <cell r="A990" t="str">
            <v>TIERRALTA - CORDOBA</v>
          </cell>
        </row>
        <row r="991">
          <cell r="A991" t="str">
            <v>TIMANA - HUILA</v>
          </cell>
        </row>
        <row r="992">
          <cell r="A992" t="str">
            <v>TIMBIO - CAUCA</v>
          </cell>
        </row>
        <row r="993">
          <cell r="A993" t="str">
            <v>TIMBIQUI - CAUCA</v>
          </cell>
        </row>
        <row r="994">
          <cell r="A994" t="str">
            <v>TINJACA - BOYACA</v>
          </cell>
        </row>
        <row r="995">
          <cell r="A995" t="str">
            <v>TIPACOQUE - BOYACA</v>
          </cell>
        </row>
        <row r="996">
          <cell r="A996" t="str">
            <v>TIQUISIO - BOLIVAR</v>
          </cell>
        </row>
        <row r="997">
          <cell r="A997" t="str">
            <v>TITIRIBI - ANTIOQUIA</v>
          </cell>
        </row>
        <row r="998">
          <cell r="A998" t="str">
            <v>TOCA - BOYACA</v>
          </cell>
        </row>
        <row r="999">
          <cell r="A999" t="str">
            <v>TOCAIMA - CUNDINAMARCA</v>
          </cell>
        </row>
        <row r="1000">
          <cell r="A1000" t="str">
            <v>TOCANCIPA - CUNDINAMARCA</v>
          </cell>
        </row>
        <row r="1001">
          <cell r="A1001" t="str">
            <v>TOGUI - BOYACA</v>
          </cell>
        </row>
        <row r="1002">
          <cell r="A1002" t="str">
            <v>TOLEDO - ANTIOQUIA</v>
          </cell>
        </row>
        <row r="1003">
          <cell r="A1003" t="str">
            <v>TOLEDO - NORTE DE SANTANDER</v>
          </cell>
        </row>
        <row r="1004">
          <cell r="A1004" t="str">
            <v>TOLU - SUCRE</v>
          </cell>
        </row>
        <row r="1005">
          <cell r="A1005" t="str">
            <v>TOLUVIEJO - SUCRE</v>
          </cell>
        </row>
        <row r="1006">
          <cell r="A1006" t="str">
            <v>TONA - SANTANDER</v>
          </cell>
        </row>
        <row r="1007">
          <cell r="A1007" t="str">
            <v>TOPAGA - BOYACA</v>
          </cell>
        </row>
        <row r="1008">
          <cell r="A1008" t="str">
            <v>TOPAIPI - CUNDINAMARCA</v>
          </cell>
        </row>
        <row r="1009">
          <cell r="A1009" t="str">
            <v>TORIBIO - CAUCA</v>
          </cell>
        </row>
        <row r="1010">
          <cell r="A1010" t="str">
            <v>TORO - VALLE DEL CAUCA</v>
          </cell>
        </row>
        <row r="1011">
          <cell r="A1011" t="str">
            <v>TOTA - BOYACA</v>
          </cell>
        </row>
        <row r="1012">
          <cell r="A1012" t="str">
            <v>TOTORO - CAUCA</v>
          </cell>
        </row>
        <row r="1013">
          <cell r="A1013" t="str">
            <v>TRINIDAD - CASANARE</v>
          </cell>
        </row>
        <row r="1014">
          <cell r="A1014" t="str">
            <v>TRUJILLO - VALLE DEL CAUCA</v>
          </cell>
        </row>
        <row r="1015">
          <cell r="A1015" t="str">
            <v>TUBARA - ATLANTICO</v>
          </cell>
        </row>
        <row r="1016">
          <cell r="A1016" t="str">
            <v>TULUA - VALLE DEL CAUCA</v>
          </cell>
        </row>
        <row r="1017">
          <cell r="A1017" t="str">
            <v>TUMACO - NARIÑO</v>
          </cell>
        </row>
        <row r="1018">
          <cell r="A1018" t="str">
            <v>TUNJA - BOYACA</v>
          </cell>
        </row>
        <row r="1019">
          <cell r="A1019" t="str">
            <v>TUNUNGUA - BOYACA</v>
          </cell>
        </row>
        <row r="1020">
          <cell r="A1020" t="str">
            <v>TUQUERRES - NARIÑO</v>
          </cell>
        </row>
        <row r="1021">
          <cell r="A1021" t="str">
            <v>TURBACO - BOLIVAR</v>
          </cell>
        </row>
        <row r="1022">
          <cell r="A1022" t="str">
            <v>TURBANA - BOLIVAR</v>
          </cell>
        </row>
        <row r="1023">
          <cell r="A1023" t="str">
            <v>TURBO - ANTIOQUIA</v>
          </cell>
        </row>
        <row r="1024">
          <cell r="A1024" t="str">
            <v>TURMEQUE - BOYACA</v>
          </cell>
        </row>
        <row r="1025">
          <cell r="A1025" t="str">
            <v>TUTA - BOYACA</v>
          </cell>
        </row>
        <row r="1026">
          <cell r="A1026" t="str">
            <v>TUTASA - BOYACA</v>
          </cell>
        </row>
        <row r="1027">
          <cell r="A1027" t="str">
            <v>UBALA - CUNDINAMARCA</v>
          </cell>
        </row>
        <row r="1028">
          <cell r="A1028" t="str">
            <v>UBAQUE - CUNDINAMARCA</v>
          </cell>
        </row>
        <row r="1029">
          <cell r="A1029" t="str">
            <v>UBATE - CUNDINAMARCA</v>
          </cell>
        </row>
        <row r="1030">
          <cell r="A1030" t="str">
            <v>ULLOA - VALLE DEL CAUCA</v>
          </cell>
        </row>
        <row r="1031">
          <cell r="A1031" t="str">
            <v>UMBITA - BOYACA</v>
          </cell>
        </row>
        <row r="1032">
          <cell r="A1032" t="str">
            <v>UNE - CUNDINAMARCA</v>
          </cell>
        </row>
        <row r="1033">
          <cell r="A1033" t="str">
            <v>UNGUIA - CHOCO</v>
          </cell>
        </row>
        <row r="1034">
          <cell r="A1034" t="str">
            <v>UNION PANAMERICANA - CHOCO</v>
          </cell>
        </row>
        <row r="1035">
          <cell r="A1035" t="str">
            <v>URAMITA - ANTIOQUIA</v>
          </cell>
        </row>
        <row r="1036">
          <cell r="A1036" t="str">
            <v>URIBIA - GUAJIRA</v>
          </cell>
        </row>
        <row r="1037">
          <cell r="A1037" t="str">
            <v>URRAO - ANTIOQUIA</v>
          </cell>
        </row>
        <row r="1038">
          <cell r="A1038" t="str">
            <v>URUMITA - GUAJIRA</v>
          </cell>
        </row>
        <row r="1039">
          <cell r="A1039" t="str">
            <v>USIACURI - ATLANTICO</v>
          </cell>
        </row>
        <row r="1040">
          <cell r="A1040" t="str">
            <v>UTICA - CUNDINAMARCA</v>
          </cell>
        </row>
        <row r="1041">
          <cell r="A1041" t="str">
            <v>VALDIVIA - ANTIOQUIA</v>
          </cell>
        </row>
        <row r="1042">
          <cell r="A1042" t="str">
            <v>VALENCIA - CORDOBA</v>
          </cell>
        </row>
        <row r="1043">
          <cell r="A1043" t="str">
            <v>VALLE DE S JUAN - TOLIMA</v>
          </cell>
        </row>
        <row r="1044">
          <cell r="A1044" t="str">
            <v>VALLE DEL GUAMUEZ - PUTUMAYO</v>
          </cell>
        </row>
        <row r="1045">
          <cell r="A1045" t="str">
            <v>VALLE SAN JOSE - SANTANDER</v>
          </cell>
        </row>
        <row r="1046">
          <cell r="A1046" t="str">
            <v>VALLEDUPAR - CESAR</v>
          </cell>
        </row>
        <row r="1047">
          <cell r="A1047" t="str">
            <v>VALPARAISO - ANTIOQUIA</v>
          </cell>
        </row>
        <row r="1048">
          <cell r="A1048" t="str">
            <v>VALPARAISO - CAQUETA</v>
          </cell>
        </row>
        <row r="1049">
          <cell r="A1049" t="str">
            <v>VEGACHI - ANTIOQUIA</v>
          </cell>
        </row>
        <row r="1050">
          <cell r="A1050" t="str">
            <v>VELEZ - SANTANDER</v>
          </cell>
        </row>
        <row r="1051">
          <cell r="A1051" t="str">
            <v>VENADILLO - TOLIMA</v>
          </cell>
        </row>
        <row r="1052">
          <cell r="A1052" t="str">
            <v>VENECIA - ANTIOQUIA</v>
          </cell>
        </row>
        <row r="1053">
          <cell r="A1053" t="str">
            <v>VENECIA (OSPINA PEREZ) - CUNDINAMARCA</v>
          </cell>
        </row>
        <row r="1054">
          <cell r="A1054" t="str">
            <v>VENTAQUEMADA - BOYACA</v>
          </cell>
        </row>
        <row r="1055">
          <cell r="A1055" t="str">
            <v>VERGARA - CUNDINAMARCA</v>
          </cell>
        </row>
        <row r="1056">
          <cell r="A1056" t="str">
            <v>VERSALLES - VALLE DEL CAUCA</v>
          </cell>
        </row>
        <row r="1057">
          <cell r="A1057" t="str">
            <v>VETAS - SANTANDER</v>
          </cell>
        </row>
        <row r="1058">
          <cell r="A1058" t="str">
            <v>VIANI - CUNDINAMARCA</v>
          </cell>
        </row>
        <row r="1059">
          <cell r="A1059" t="str">
            <v>VICTORIA - CALDAS</v>
          </cell>
        </row>
        <row r="1060">
          <cell r="A1060" t="str">
            <v>VIGIA DEL FUERTE - ANTIOQUIA</v>
          </cell>
        </row>
        <row r="1061">
          <cell r="A1061" t="str">
            <v>VIJES - VALLE DEL CAUCA</v>
          </cell>
        </row>
        <row r="1062">
          <cell r="A1062" t="str">
            <v>VILLA DEL ROSARIO - NORTE DE SANTANDER</v>
          </cell>
        </row>
        <row r="1063">
          <cell r="A1063" t="str">
            <v>VILLA RICA - CAUCA</v>
          </cell>
        </row>
        <row r="1064">
          <cell r="A1064" t="str">
            <v>VILLACARO - NORTE DE SANTANDER</v>
          </cell>
        </row>
        <row r="1065">
          <cell r="A1065" t="str">
            <v>VILLAGARZON - PUTUMAYO</v>
          </cell>
        </row>
        <row r="1066">
          <cell r="A1066" t="str">
            <v>VILLAGOMEZ - CUNDINAMARCA</v>
          </cell>
        </row>
        <row r="1067">
          <cell r="A1067" t="str">
            <v>VILLAHERMOSA - TOLIMA</v>
          </cell>
        </row>
        <row r="1068">
          <cell r="A1068" t="str">
            <v>VILLAMARIA - CALDAS</v>
          </cell>
        </row>
        <row r="1069">
          <cell r="A1069" t="str">
            <v>VILLANUEVA - BOLIVAR</v>
          </cell>
        </row>
        <row r="1070">
          <cell r="A1070" t="str">
            <v>VILLANUEVA - CASANARE</v>
          </cell>
        </row>
        <row r="1071">
          <cell r="A1071" t="str">
            <v>VILLANUEVA - GUAJIRA</v>
          </cell>
        </row>
        <row r="1072">
          <cell r="A1072" t="str">
            <v>VILLANUEVA - SANTANDER</v>
          </cell>
        </row>
        <row r="1073">
          <cell r="A1073" t="str">
            <v>VILLAPINZON - CUNDINAMARCA</v>
          </cell>
        </row>
        <row r="1074">
          <cell r="A1074" t="str">
            <v>VILLARRICA - TOLIMA</v>
          </cell>
        </row>
        <row r="1075">
          <cell r="A1075" t="str">
            <v>VILLAVICENCIO - META</v>
          </cell>
        </row>
        <row r="1076">
          <cell r="A1076" t="str">
            <v>VILLAVIEJA - HUILA</v>
          </cell>
        </row>
        <row r="1077">
          <cell r="A1077" t="str">
            <v>VILLETA - CUNDINAMARCA</v>
          </cell>
        </row>
        <row r="1078">
          <cell r="A1078" t="str">
            <v>VIOTA - CUNDINAMARCA</v>
          </cell>
        </row>
        <row r="1079">
          <cell r="A1079" t="str">
            <v>VIRACACHA - BOYACA</v>
          </cell>
        </row>
        <row r="1080">
          <cell r="A1080" t="str">
            <v>VISTA HERMOSA - META</v>
          </cell>
        </row>
        <row r="1081">
          <cell r="A1081" t="str">
            <v>VITERBO - CALDAS</v>
          </cell>
        </row>
        <row r="1082">
          <cell r="A1082" t="str">
            <v>YACOPI - CUNDINAMARCA</v>
          </cell>
        </row>
        <row r="1083">
          <cell r="A1083" t="str">
            <v>YACUANQUER - NARIÑO</v>
          </cell>
        </row>
        <row r="1084">
          <cell r="A1084" t="str">
            <v>YAGUARA - HUILA</v>
          </cell>
        </row>
        <row r="1085">
          <cell r="A1085" t="str">
            <v>YALI - ANTIOQUIA</v>
          </cell>
        </row>
        <row r="1086">
          <cell r="A1086" t="str">
            <v>YARUMAL - ANTIOQUIA</v>
          </cell>
        </row>
        <row r="1087">
          <cell r="A1087" t="str">
            <v>YOLOMBO - ANTIOQUIA</v>
          </cell>
        </row>
        <row r="1088">
          <cell r="A1088" t="str">
            <v>YONDO - ANTIOQUIA</v>
          </cell>
        </row>
        <row r="1089">
          <cell r="A1089" t="str">
            <v>YOPAL - CASANARE</v>
          </cell>
        </row>
        <row r="1090">
          <cell r="A1090" t="str">
            <v>YOTOCO - VALLE DEL CAUCA</v>
          </cell>
        </row>
        <row r="1091">
          <cell r="A1091" t="str">
            <v>YUMBO - VALLE DEL CAUCA</v>
          </cell>
        </row>
        <row r="1092">
          <cell r="A1092" t="str">
            <v>ZAMBRANO - BOLIVAR</v>
          </cell>
        </row>
        <row r="1093">
          <cell r="A1093" t="str">
            <v>ZAPATOCA - SANTANDER</v>
          </cell>
        </row>
        <row r="1094">
          <cell r="A1094" t="str">
            <v>ZAPAYAN - MAGDALENA</v>
          </cell>
        </row>
        <row r="1095">
          <cell r="A1095" t="str">
            <v>ZARAGOZA - ANTIOQUIA</v>
          </cell>
        </row>
        <row r="1096">
          <cell r="A1096" t="str">
            <v>ZARZAL - VALLE DEL CAUCA</v>
          </cell>
        </row>
        <row r="1097">
          <cell r="A1097" t="str">
            <v>ZETAQUIRA - BOYACA</v>
          </cell>
        </row>
        <row r="1098">
          <cell r="A1098" t="str">
            <v>ZIPACON - CUNDINAMARCA</v>
          </cell>
        </row>
        <row r="1099">
          <cell r="A1099" t="str">
            <v>ZIPAQUIRA - CUNDINAMARCA</v>
          </cell>
        </row>
        <row r="1100">
          <cell r="A1100" t="str">
            <v>ZONA BANANERA - MAGDALENA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AZONAS"/>
      <sheetName val="ANTIOQUIA"/>
      <sheetName val="ATLANTICO"/>
      <sheetName val="Hoja1 (2)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ABEJORRAL - ANTIOQUIA</v>
          </cell>
          <cell r="B2" t="str">
            <v>ADMINISTRATIVA - ACCION DE REPETICION O LLAMAMIENTO EN GARANTIA</v>
          </cell>
          <cell r="K2" t="str">
            <v>ETAPA DE ALEGATOS Y FALLO DE PRIMERA INSTANCIA</v>
          </cell>
          <cell r="M2" t="str">
            <v>Primera</v>
          </cell>
          <cell r="Q2" t="str">
            <v>N/A</v>
          </cell>
        </row>
        <row r="3">
          <cell r="A3" t="str">
            <v>ABREGO - NORTE DE SANTANDER</v>
          </cell>
          <cell r="B3" t="str">
            <v>ADMINISTRATIVA - CONFLICTO DE COMPETENCIAS</v>
          </cell>
          <cell r="F3" t="str">
            <v>No existe una entidad pública dentro de los demandantes</v>
          </cell>
          <cell r="K3" t="str">
            <v>ETAPA PROBATORIA DE PRIMERA INSTANCIA</v>
          </cell>
          <cell r="M3" t="str">
            <v>Segunda</v>
          </cell>
        </row>
        <row r="4">
          <cell r="A4" t="str">
            <v>ABRIAQUI - ANTIOQUIA</v>
          </cell>
          <cell r="B4" t="str">
            <v>ADMINISTRATIVA - CONTRACTUALES ADMINISTRATIVOS</v>
          </cell>
          <cell r="F4" t="str">
            <v>Existe una entidad pública dentro de los demandantes</v>
          </cell>
          <cell r="K4" t="str">
            <v>INICIO Y ADMISIÓN DE LA DEMANDA</v>
          </cell>
          <cell r="M4" t="str">
            <v>Extraordinario</v>
          </cell>
        </row>
        <row r="5">
          <cell r="A5" t="str">
            <v>ACACIAS - META</v>
          </cell>
          <cell r="B5" t="str">
            <v>ADMINISTRATIVA - EJECUTIVO</v>
          </cell>
          <cell r="K5" t="str">
            <v>SEGUNDA INSTANCIA</v>
          </cell>
        </row>
        <row r="6">
          <cell r="A6" t="str">
            <v>ACANDI - CHOCO</v>
          </cell>
          <cell r="B6" t="str">
            <v>ADMINISTRATIVA - EJECUTIVO CONEXO</v>
          </cell>
          <cell r="K6" t="str">
            <v>RECURSO EXTRAORDINARIO</v>
          </cell>
        </row>
        <row r="7">
          <cell r="A7" t="str">
            <v>ACEVEDO - HUILA</v>
          </cell>
          <cell r="B7" t="str">
            <v>ADMINISTRATIVA - ELECTORAL POR ACTOS DE NOMBRAMIENTOS</v>
          </cell>
        </row>
        <row r="8">
          <cell r="A8" t="str">
            <v>ACHI - BOLIVAR</v>
          </cell>
          <cell r="B8" t="str">
            <v>ADMINISTRATIVA - LESIVIDAD</v>
          </cell>
        </row>
        <row r="9">
          <cell r="A9" t="str">
            <v>AGRADO - HUILA</v>
          </cell>
          <cell r="B9" t="str">
            <v>ADMINISTRATIVA - NULIDAD SIMPLE</v>
          </cell>
        </row>
        <row r="10">
          <cell r="A10" t="str">
            <v>AGUA DE DIOS - CUNDINAMARCA</v>
          </cell>
          <cell r="B10" t="str">
            <v>ADMINISTRATIVA - NULIDAD Y RESTABLECIMIENTO DEL DERECHO</v>
          </cell>
        </row>
        <row r="11">
          <cell r="A11" t="str">
            <v>AGUACHICA - CESAR</v>
          </cell>
          <cell r="B11" t="str">
            <v>ADMINISTRATIVA - REPARACION DIRECTA</v>
          </cell>
        </row>
        <row r="12">
          <cell r="A12" t="str">
            <v>AGUADA - SANTANDER</v>
          </cell>
          <cell r="B12" t="str">
            <v>CONSTITUCIONAL - ACCION DE CUMPLIMIENTO</v>
          </cell>
        </row>
        <row r="13">
          <cell r="A13" t="str">
            <v>AGUADAS - CALDAS</v>
          </cell>
          <cell r="B13" t="str">
            <v>CONSTITUCIONAL - ACCION DE GRUPO</v>
          </cell>
        </row>
        <row r="14">
          <cell r="A14" t="str">
            <v>AGUAZUL - CASANARE</v>
          </cell>
          <cell r="B14" t="str">
            <v>CONSTITUCIONAL - ACCION POPULAR</v>
          </cell>
        </row>
        <row r="15">
          <cell r="A15" t="str">
            <v>AGUSTIN CODAZZI - CESAR</v>
          </cell>
          <cell r="B15" t="str">
            <v>ORDINARIA - ACCIONES REVOCATORIAS</v>
          </cell>
        </row>
        <row r="16">
          <cell r="A16" t="str">
            <v>AIPE - HUILA</v>
          </cell>
          <cell r="B16" t="str">
            <v>ORDINARIA - AQUILIANA</v>
          </cell>
        </row>
        <row r="17">
          <cell r="A17" t="str">
            <v>ALBAN - CUNDINAMARCA</v>
          </cell>
          <cell r="B17" t="str">
            <v>ORDINARIA - CONTRATOS DE APARCERIA</v>
          </cell>
        </row>
        <row r="18">
          <cell r="A18" t="str">
            <v>ALBAN - NARIÑO</v>
          </cell>
          <cell r="B18" t="str">
            <v>ORDINARIA - CONTROVERSIAS SOBRE DERECHOS DE AUTOR</v>
          </cell>
        </row>
        <row r="19">
          <cell r="A19" t="str">
            <v>ALBANIA - CAQUETA</v>
          </cell>
          <cell r="B19" t="str">
            <v>ORDINARIA - DECLARACION DE BIENES  VACANTES Y MOSTRENCOS</v>
          </cell>
        </row>
        <row r="20">
          <cell r="A20" t="str">
            <v>ALBANIA - GUAJIRA</v>
          </cell>
          <cell r="B20" t="str">
            <v>ORDINARIA - DECLARACION DE EXTINCION ANTICIPADA DE PLAZO</v>
          </cell>
        </row>
        <row r="21">
          <cell r="A21" t="str">
            <v>ALBANIA - SANTANDER</v>
          </cell>
          <cell r="B21" t="str">
            <v>ORDINARIA - DECLARACION DE PERTENENCIA</v>
          </cell>
        </row>
        <row r="22">
          <cell r="A22" t="str">
            <v>ALCALA - VALLE DEL CAUCA</v>
          </cell>
          <cell r="B22" t="str">
            <v>ORDINARIA - DERECHOS DE COMUNEROS</v>
          </cell>
        </row>
        <row r="23">
          <cell r="A23" t="str">
            <v>ALDAÑA - NARIÑO</v>
          </cell>
          <cell r="B23" t="str">
            <v>ORDINARIA - EJECUTIVO CONEXO</v>
          </cell>
        </row>
        <row r="24">
          <cell r="A24" t="str">
            <v>ALEJANDRIA - ANTIOQUIA</v>
          </cell>
          <cell r="B24" t="str">
            <v>ORDINARIA - EJECUTIVO HIPOTECARIO</v>
          </cell>
        </row>
        <row r="25">
          <cell r="A25" t="str">
            <v>ALGARROBO - MAGDALENA</v>
          </cell>
          <cell r="B25" t="str">
            <v>ORDINARIA - EJECUTIVO LABORAL</v>
          </cell>
        </row>
        <row r="26">
          <cell r="A26" t="str">
            <v>ALGECIRAS - HUILA</v>
          </cell>
          <cell r="B26" t="str">
            <v>ORDINARIA - EJECUTIVO SINGULAR</v>
          </cell>
        </row>
        <row r="27">
          <cell r="A27" t="str">
            <v>ALMAGUER - CAUCA</v>
          </cell>
          <cell r="B27" t="str">
            <v>ORDINARIA - ENRIQUECIMIENTO CAMBIARIO</v>
          </cell>
        </row>
        <row r="28">
          <cell r="A28" t="str">
            <v>ALMEIDA - BOYACA</v>
          </cell>
          <cell r="B28" t="str">
            <v>ORDINARIA - ENRIQUECIMIENTO SIN CAUSA</v>
          </cell>
        </row>
        <row r="29">
          <cell r="A29" t="str">
            <v>ALPUJARRA - TOLIMA</v>
          </cell>
          <cell r="B29" t="str">
            <v>ORDINARIA - ENTREGA DEL TRADENTE AL ADQUIRIENTE DE UN BIEN ENAJENADO POR INSCRIPCION EN EL REGISTRO</v>
          </cell>
        </row>
        <row r="30">
          <cell r="A30" t="str">
            <v>ALTAMIRA - HUILA</v>
          </cell>
          <cell r="B30" t="str">
            <v>ORDINARIA - EXPROPIACION ADMINISTRATIVA</v>
          </cell>
        </row>
        <row r="31">
          <cell r="A31" t="str">
            <v>ALTO BAUDO (PIE DE PATO) - CHOCO</v>
          </cell>
          <cell r="B31" t="str">
            <v>ORDINARIA - FUERO SINDICAL</v>
          </cell>
        </row>
        <row r="32">
          <cell r="A32" t="str">
            <v>ALTOS DEL ROSARIO - BOLIVAR</v>
          </cell>
          <cell r="B32" t="str">
            <v>ORDINARIA - IMPUGNACION DE ACTOS O DECISIONES DE ASAMBLEA Y JUNTAS DIRECTIVAS O DE SOCIOS DE SOCIEDADES</v>
          </cell>
        </row>
        <row r="33">
          <cell r="A33" t="str">
            <v>ALVARADO - TOLIMA</v>
          </cell>
          <cell r="B33" t="str">
            <v>ORDINARIA - INDEMNIZACION POR RESPONSABILIDAD CIVIL</v>
          </cell>
        </row>
        <row r="34">
          <cell r="A34" t="str">
            <v>AMAGA - ANTIOQUIA</v>
          </cell>
          <cell r="B34" t="str">
            <v>ORDINARIA - INDEXACION MESADA PENSIONAL</v>
          </cell>
        </row>
        <row r="35">
          <cell r="A35" t="str">
            <v>AMALFI - ANTIOQUIA</v>
          </cell>
          <cell r="B35" t="str">
            <v>ORDINARIA - INTERDICTOS PARA RECUPERAR O CONSERVAR LA POSESION</v>
          </cell>
        </row>
        <row r="36">
          <cell r="A36" t="str">
            <v>AMBALEMA - TOLIMA</v>
          </cell>
          <cell r="B36" t="str">
            <v>ORDINARIA - LIQUIDACION DE PERJUICIOS</v>
          </cell>
        </row>
        <row r="37">
          <cell r="A37" t="str">
            <v>ANAPOIMA - CUNDINAMARCA</v>
          </cell>
          <cell r="B37" t="str">
            <v>ORDINARIA - MEJORAMIENTO DE LA PRENDA O HIPOTECA</v>
          </cell>
        </row>
        <row r="38">
          <cell r="A38" t="str">
            <v>ANCUYA - NARIÑO</v>
          </cell>
          <cell r="B38" t="str">
            <v>ORDINARIA - NULIDAD DE ACTOS Y CONTRATOS</v>
          </cell>
        </row>
        <row r="39">
          <cell r="A39" t="str">
            <v>ANDALUCIA - VALLE DEL CAUCA</v>
          </cell>
          <cell r="B39" t="str">
            <v>ORDINARIA - ORDINARIO LABORAL</v>
          </cell>
        </row>
        <row r="40">
          <cell r="A40" t="str">
            <v>ANDES - ANTIOQUIA</v>
          </cell>
          <cell r="B40" t="str">
            <v>ORDINARIA - ORDINARIO LABORAL DE UNICA INSTANCIA</v>
          </cell>
        </row>
        <row r="41">
          <cell r="A41" t="str">
            <v>ANGELOPOLIS - ANTIOQUIA</v>
          </cell>
          <cell r="B41" t="str">
            <v>ORDINARIA - PAGO POR CONSIGNACION</v>
          </cell>
        </row>
        <row r="42">
          <cell r="A42" t="str">
            <v>ANGOSTURA - ANTIOQUIA</v>
          </cell>
          <cell r="B42" t="str">
            <v>ORDINARIA - POSESORIOS</v>
          </cell>
        </row>
        <row r="43">
          <cell r="A43" t="str">
            <v>ANOLAIMA - CUNDINAMARCA</v>
          </cell>
          <cell r="B43" t="str">
            <v>ORDINARIA - PRESCRIPCION ADQUISITIVA DE DOMINIO</v>
          </cell>
        </row>
        <row r="44">
          <cell r="A44" t="str">
            <v>ANORI - ANTIOQUIA</v>
          </cell>
          <cell r="B44" t="str">
            <v>ORDINARIA - PRESTACION DE CAUCIONES</v>
          </cell>
        </row>
        <row r="45">
          <cell r="A45" t="str">
            <v>ANSERMA - CALDAS</v>
          </cell>
          <cell r="B45" t="str">
            <v>ORDINARIA - PROTECCION AL CONSUMIDOR</v>
          </cell>
        </row>
        <row r="46">
          <cell r="A46" t="str">
            <v>ANSERMANUEVO - VALLE DEL CAUCA</v>
          </cell>
          <cell r="B46" t="str">
            <v>ORDINARIA - RECISORIA POR LESION ENORME</v>
          </cell>
        </row>
        <row r="47">
          <cell r="A47" t="str">
            <v>ANTIOQUIA - ANTIOQUIA</v>
          </cell>
          <cell r="B47" t="str">
            <v>ORDINARIA - REDUCCION DE LA PENA, HIPOTECA O PRENDA</v>
          </cell>
        </row>
        <row r="48">
          <cell r="A48" t="str">
            <v>ANZA - ANTIOQUIA</v>
          </cell>
          <cell r="B48" t="str">
            <v>ORDINARIA - REDUCCION O PERDIDA DE INTERESES PACTADOS</v>
          </cell>
        </row>
        <row r="49">
          <cell r="A49" t="str">
            <v>ANZOATEGUI - TOLIMA</v>
          </cell>
          <cell r="B49" t="str">
            <v>ORDINARIA - REINVINDICATORIA O DE DOMINIO</v>
          </cell>
        </row>
        <row r="50">
          <cell r="A50" t="str">
            <v>APARTADO - ANTIOQUIA</v>
          </cell>
          <cell r="B50" t="str">
            <v>ORDINARIA - RENDICION DE CUENTAS</v>
          </cell>
        </row>
        <row r="51">
          <cell r="A51" t="str">
            <v>APIA - RISARALDA</v>
          </cell>
          <cell r="B51" t="str">
            <v>ORDINARIA - PAGO DE LO NO DEBIDO</v>
          </cell>
        </row>
        <row r="52">
          <cell r="A52" t="str">
            <v>AQUITANIA - BOYACA</v>
          </cell>
          <cell r="B52" t="str">
            <v>ORDINARIA - REPOSICION CANCELACION O REIVINDICACION DE TITULOS</v>
          </cell>
        </row>
        <row r="53">
          <cell r="A53" t="str">
            <v>ARACATACA - MAGDALENA</v>
          </cell>
          <cell r="B53" t="str">
            <v>ORDINARIA - ACCION RESOLUTORIA</v>
          </cell>
        </row>
        <row r="54">
          <cell r="A54" t="str">
            <v>ARANZAZU - CALDAS</v>
          </cell>
          <cell r="B54" t="str">
            <v>ORDINARIA - RESTITUCION DE BIEN INMUEBLE ARRENDADO</v>
          </cell>
        </row>
        <row r="55">
          <cell r="A55" t="str">
            <v>ARATOCA - SANTANDER</v>
          </cell>
          <cell r="B55" t="str">
            <v>ORDINARIA - RESTITUCION DE BIENES VENDIDOS CON PACTO DE RESERVA</v>
          </cell>
        </row>
        <row r="56">
          <cell r="A56" t="str">
            <v>ARAUCA - ARAUCA</v>
          </cell>
          <cell r="B56" t="str">
            <v>ORDINARIA - RESTITUCION DE LA COSA A SOLICITUD DEL TENEDOR</v>
          </cell>
        </row>
        <row r="57">
          <cell r="A57" t="str">
            <v>ARAUQUITA - ARAUCA</v>
          </cell>
          <cell r="B57" t="str">
            <v>ORDINARIA - SANEAMIENTO POR EVICCION</v>
          </cell>
        </row>
        <row r="58">
          <cell r="A58" t="str">
            <v>ARBELAEZ - CUNDINAMARCA</v>
          </cell>
          <cell r="B58" t="str">
            <v>ORDINARIA - SERVIDUMBRE</v>
          </cell>
        </row>
        <row r="59">
          <cell r="A59" t="str">
            <v>ARBOLEDA - NARIÑO</v>
          </cell>
          <cell r="B59" t="str">
            <v>ORDINARIA - SIMULACION</v>
          </cell>
        </row>
        <row r="60">
          <cell r="A60" t="str">
            <v>ARBOLEDAS - NORTE DE SANTANDER</v>
          </cell>
          <cell r="B60" t="str">
            <v>ORDINARIA - SUCESION INTESTADA</v>
          </cell>
        </row>
        <row r="61">
          <cell r="A61" t="str">
            <v>ARBOLETES - ANTIOQUIA</v>
          </cell>
          <cell r="B61" t="str">
            <v>ORDINARIA - SUMARIO LABORAL</v>
          </cell>
        </row>
        <row r="62">
          <cell r="A62" t="str">
            <v>ARCABUCO - BOYACA</v>
          </cell>
          <cell r="B62" t="str">
            <v>ORDINARIA - VERBAL SUMARIO</v>
          </cell>
        </row>
        <row r="63">
          <cell r="A63" t="str">
            <v>ARENAL - BOLIVAR</v>
          </cell>
          <cell r="B63" t="str">
            <v>ORDINARIA - VIOLACION A LAS NORMAS SOBRE COMPETENCIA DESLEAL</v>
          </cell>
        </row>
        <row r="64">
          <cell r="A64" t="str">
            <v>ARGELIA - ANTIOQUIA</v>
          </cell>
        </row>
        <row r="65">
          <cell r="A65" t="str">
            <v>ARGELIA - CAUCA</v>
          </cell>
        </row>
        <row r="66">
          <cell r="A66" t="str">
            <v>ARGELIA - VALLE DEL CAUCA</v>
          </cell>
        </row>
        <row r="67">
          <cell r="A67" t="str">
            <v>ARIGUANI - MAGDALENA</v>
          </cell>
        </row>
        <row r="68">
          <cell r="A68" t="str">
            <v>ARJONA - BOLIVAR</v>
          </cell>
        </row>
        <row r="69">
          <cell r="A69" t="str">
            <v>ARMENIA - ANTIOQUIA</v>
          </cell>
        </row>
        <row r="70">
          <cell r="A70" t="str">
            <v>ARMENIA - QUINDIO</v>
          </cell>
        </row>
        <row r="71">
          <cell r="A71" t="str">
            <v>ARMERO (GUAYABAL) - TOLIMA</v>
          </cell>
        </row>
        <row r="72">
          <cell r="A72" t="str">
            <v>ARROYOHONDO - BOLIVAR</v>
          </cell>
        </row>
        <row r="73">
          <cell r="A73" t="str">
            <v>ASTREA - CESAR</v>
          </cell>
        </row>
        <row r="74">
          <cell r="A74" t="str">
            <v>ATACO - TOLIMA</v>
          </cell>
        </row>
        <row r="75">
          <cell r="A75" t="str">
            <v>ATRATO - CHOCO</v>
          </cell>
        </row>
        <row r="76">
          <cell r="A76" t="str">
            <v>AYAPEL - CORDOBA</v>
          </cell>
        </row>
        <row r="77">
          <cell r="A77" t="str">
            <v>BAGADO - CHOCO</v>
          </cell>
        </row>
        <row r="78">
          <cell r="A78" t="str">
            <v>BAHIA SOLANO (MUTIS) - CHOCO</v>
          </cell>
        </row>
        <row r="79">
          <cell r="A79" t="str">
            <v>BAJO BAUDO (PIZARRO) - CHOCO</v>
          </cell>
        </row>
        <row r="80">
          <cell r="A80" t="str">
            <v>BALBOA - CAUCA</v>
          </cell>
        </row>
        <row r="81">
          <cell r="A81" t="str">
            <v>BALBOA - RISARALDA</v>
          </cell>
        </row>
        <row r="82">
          <cell r="A82" t="str">
            <v>BARANOA - ATLANTICO</v>
          </cell>
        </row>
        <row r="83">
          <cell r="A83" t="str">
            <v>BARAYA - HUILA</v>
          </cell>
        </row>
        <row r="84">
          <cell r="A84" t="str">
            <v>BARBACOAS - NARIÑO</v>
          </cell>
        </row>
        <row r="85">
          <cell r="A85" t="str">
            <v>BARBOSA - ANTIOQUIA</v>
          </cell>
        </row>
        <row r="86">
          <cell r="A86" t="str">
            <v>BARBOSA - SANTANDER</v>
          </cell>
        </row>
        <row r="87">
          <cell r="A87" t="str">
            <v>BARICHARA - SANTANDER</v>
          </cell>
        </row>
        <row r="88">
          <cell r="A88" t="str">
            <v>BARRANCA DE UPIA - META</v>
          </cell>
        </row>
        <row r="89">
          <cell r="A89" t="str">
            <v>BARRANCABERMEJA - SANTANDER</v>
          </cell>
        </row>
        <row r="90">
          <cell r="A90" t="str">
            <v>BARRANCAS - GUAJIRA</v>
          </cell>
        </row>
        <row r="91">
          <cell r="A91" t="str">
            <v>BARRANCO DE LOBA - BOLIVAR</v>
          </cell>
        </row>
        <row r="92">
          <cell r="A92" t="str">
            <v>BARRANQUILLA - ATLANTICO</v>
          </cell>
        </row>
        <row r="93">
          <cell r="A93" t="str">
            <v>BECERRIL - CESAR</v>
          </cell>
        </row>
        <row r="94">
          <cell r="A94" t="str">
            <v>BELALCAZAR - CALDAS</v>
          </cell>
        </row>
        <row r="95">
          <cell r="A95" t="str">
            <v>BELEN - BOYACA</v>
          </cell>
        </row>
        <row r="96">
          <cell r="A96" t="str">
            <v>BELEN - NARIÑO</v>
          </cell>
        </row>
        <row r="97">
          <cell r="A97" t="str">
            <v>BELEN ANDAQUIES - CAQUETA</v>
          </cell>
        </row>
        <row r="98">
          <cell r="A98" t="str">
            <v>BELEN DE UMBRIA - RISARALDA</v>
          </cell>
        </row>
        <row r="99">
          <cell r="A99" t="str">
            <v>BELLO - ANTIOQUIA</v>
          </cell>
        </row>
        <row r="100">
          <cell r="A100" t="str">
            <v>BELMIRA - ANTIOQUIA</v>
          </cell>
        </row>
        <row r="101">
          <cell r="A101" t="str">
            <v>BELTRAN - CUNDINAMARCA</v>
          </cell>
        </row>
        <row r="102">
          <cell r="A102" t="str">
            <v>BERBEO - BOYACA</v>
          </cell>
        </row>
        <row r="103">
          <cell r="A103" t="str">
            <v>BETANIA - ANTIOQUIA</v>
          </cell>
        </row>
        <row r="104">
          <cell r="A104" t="str">
            <v>BETEITIVA - BOYACA</v>
          </cell>
        </row>
        <row r="105">
          <cell r="A105" t="str">
            <v>BETULIA - ANTIOQUIA</v>
          </cell>
        </row>
        <row r="106">
          <cell r="A106" t="str">
            <v>BETULIA - SANTANDER</v>
          </cell>
        </row>
        <row r="107">
          <cell r="A107" t="str">
            <v>BITUIMA - CUNDINAMARCA</v>
          </cell>
        </row>
        <row r="108">
          <cell r="A108" t="str">
            <v>BOAVITA - BOYACA</v>
          </cell>
        </row>
        <row r="109">
          <cell r="A109" t="str">
            <v>BOCHALEMA - NORTE DE SANTANDER</v>
          </cell>
        </row>
        <row r="110">
          <cell r="A110" t="str">
            <v>BOGOTA - CUNDINAMARCA</v>
          </cell>
        </row>
        <row r="111">
          <cell r="A111" t="str">
            <v>BOJACA - CUNDINAMARCA</v>
          </cell>
        </row>
        <row r="112">
          <cell r="A112" t="str">
            <v>BOJAYA (BELLAVISTA) - CHOCO</v>
          </cell>
        </row>
        <row r="113">
          <cell r="A113" t="str">
            <v>BOLIVAR - CAUCA</v>
          </cell>
        </row>
        <row r="114">
          <cell r="A114" t="str">
            <v>BOLIVAR - SANTANDER</v>
          </cell>
        </row>
        <row r="115">
          <cell r="A115" t="str">
            <v>BOLIVAR - VALLE DEL CAUCA</v>
          </cell>
        </row>
        <row r="116">
          <cell r="A116" t="str">
            <v>BOSCONIA - CESAR</v>
          </cell>
        </row>
        <row r="117">
          <cell r="A117" t="str">
            <v>BOYACA - BOYACA</v>
          </cell>
        </row>
        <row r="118">
          <cell r="A118" t="str">
            <v>BRICEÑO - ANTIOQUIA</v>
          </cell>
        </row>
        <row r="119">
          <cell r="A119" t="str">
            <v>BRICEÑO - BOYACA</v>
          </cell>
        </row>
        <row r="120">
          <cell r="A120" t="str">
            <v>BUCARAMANGA - SANTANDER</v>
          </cell>
        </row>
        <row r="121">
          <cell r="A121" t="str">
            <v>BUCARASICA - NORTE DE SANTANDER</v>
          </cell>
        </row>
        <row r="122">
          <cell r="A122" t="str">
            <v>BUENAVENTURA - VALLE DEL CAUCA</v>
          </cell>
        </row>
        <row r="123">
          <cell r="A123" t="str">
            <v>BUENAVISTA - BOYACA</v>
          </cell>
        </row>
        <row r="124">
          <cell r="A124" t="str">
            <v>BUENAVISTA - CORDOBA</v>
          </cell>
        </row>
        <row r="125">
          <cell r="A125" t="str">
            <v>BUENAVISTA - QUINDIO</v>
          </cell>
        </row>
        <row r="126">
          <cell r="A126" t="str">
            <v>BUENAVISTA - SUCRE</v>
          </cell>
        </row>
        <row r="127">
          <cell r="A127" t="str">
            <v>BUENOS AIRES - CAUCA</v>
          </cell>
        </row>
        <row r="128">
          <cell r="A128" t="str">
            <v>BUESACO - NARIÑO</v>
          </cell>
        </row>
        <row r="129">
          <cell r="A129" t="str">
            <v>BUGA - VALLE DEL CAUCA</v>
          </cell>
        </row>
        <row r="130">
          <cell r="A130" t="str">
            <v>BUGALAGRANDE - VALLE DEL CAUCA</v>
          </cell>
        </row>
        <row r="131">
          <cell r="A131" t="str">
            <v>BURITICA - ANTIOQUIA</v>
          </cell>
        </row>
        <row r="132">
          <cell r="A132" t="str">
            <v>BUSBANZA - BOYACA</v>
          </cell>
        </row>
        <row r="133">
          <cell r="A133" t="str">
            <v>CABRERA - CUNDINAMARCA</v>
          </cell>
        </row>
        <row r="134">
          <cell r="A134" t="str">
            <v>CABRERA - SANTANDER</v>
          </cell>
        </row>
        <row r="135">
          <cell r="A135" t="str">
            <v>CABUYARO - META</v>
          </cell>
        </row>
        <row r="136">
          <cell r="A136" t="str">
            <v>CACERES - ANTIOQUIA</v>
          </cell>
        </row>
        <row r="137">
          <cell r="A137" t="str">
            <v>CACHIPAY - CUNDINAMARCA</v>
          </cell>
        </row>
        <row r="138">
          <cell r="A138" t="str">
            <v>CACHIRA - NORTE DE SANTANDER</v>
          </cell>
        </row>
        <row r="139">
          <cell r="A139" t="str">
            <v>CACOTA - NORTE DE SANTANDER</v>
          </cell>
        </row>
        <row r="140">
          <cell r="A140" t="str">
            <v>CAICEDO - ANTIOQUIA</v>
          </cell>
        </row>
        <row r="141">
          <cell r="A141" t="str">
            <v>CAICEDONIA - VALLE DEL CAUCA</v>
          </cell>
        </row>
        <row r="142">
          <cell r="A142" t="str">
            <v>CAIMITO - SUCRE</v>
          </cell>
        </row>
        <row r="143">
          <cell r="A143" t="str">
            <v>CAJAMARCA - TOLIMA</v>
          </cell>
        </row>
        <row r="144">
          <cell r="A144" t="str">
            <v>CAJIBIO - CAUCA</v>
          </cell>
        </row>
        <row r="145">
          <cell r="A145" t="str">
            <v>CAJICA - CUNDINAMARCA</v>
          </cell>
        </row>
        <row r="146">
          <cell r="A146" t="str">
            <v>CALAMAR - BOLIVAR</v>
          </cell>
        </row>
        <row r="147">
          <cell r="A147" t="str">
            <v>CALAMAR - GUAVIARE</v>
          </cell>
        </row>
        <row r="148">
          <cell r="A148" t="str">
            <v>CALARCA - QUINDIO</v>
          </cell>
        </row>
        <row r="149">
          <cell r="A149" t="str">
            <v>CALDAS - ANTIOQUIA</v>
          </cell>
        </row>
        <row r="150">
          <cell r="A150" t="str">
            <v>CALDAS - BOYACA</v>
          </cell>
        </row>
        <row r="151">
          <cell r="A151" t="str">
            <v>CALDONO - CAUCA</v>
          </cell>
        </row>
        <row r="152">
          <cell r="A152" t="str">
            <v>CALI - VALLE DEL CAUCA</v>
          </cell>
        </row>
        <row r="153">
          <cell r="A153" t="str">
            <v>CALIFORNIA - SANTANDER</v>
          </cell>
        </row>
        <row r="154">
          <cell r="A154" t="str">
            <v>CALIMA - VALLE DEL CAUCA</v>
          </cell>
        </row>
        <row r="155">
          <cell r="A155" t="str">
            <v>CALOTO - CAUCA</v>
          </cell>
        </row>
        <row r="156">
          <cell r="A156" t="str">
            <v>CAMPAMENTO - ANTIOQUIA</v>
          </cell>
        </row>
        <row r="157">
          <cell r="A157" t="str">
            <v>CAMPO DE LA CRUZ - ATLANTICO</v>
          </cell>
        </row>
        <row r="158">
          <cell r="A158" t="str">
            <v>CAMPOALEGRE - HUILA</v>
          </cell>
        </row>
        <row r="159">
          <cell r="A159" t="str">
            <v>CAMPOHERMOSO - BOYACA</v>
          </cell>
        </row>
        <row r="160">
          <cell r="A160" t="str">
            <v>CANALETE - CORDOBA</v>
          </cell>
        </row>
        <row r="161">
          <cell r="A161" t="str">
            <v>CANDELARIA - ATLANTICO</v>
          </cell>
        </row>
        <row r="162">
          <cell r="A162" t="str">
            <v>CANDELARIA - VALLE DEL CAUCA</v>
          </cell>
        </row>
        <row r="163">
          <cell r="A163" t="str">
            <v>CANTAGALLO - BOLIVAR</v>
          </cell>
        </row>
        <row r="164">
          <cell r="A164" t="str">
            <v>CANTON DE SAN PABLO - CHOCO</v>
          </cell>
        </row>
        <row r="165">
          <cell r="A165" t="str">
            <v>CAÑASGORDAS - ANTIOQUIA</v>
          </cell>
        </row>
        <row r="166">
          <cell r="A166" t="str">
            <v>CAPARRAPI - CUNDINAMARCA</v>
          </cell>
        </row>
        <row r="167">
          <cell r="A167" t="str">
            <v>CAPITANEJO - SANTANDER</v>
          </cell>
        </row>
        <row r="168">
          <cell r="A168" t="str">
            <v>CAQUEZA - CUNDINAMARCA</v>
          </cell>
        </row>
        <row r="169">
          <cell r="A169" t="str">
            <v>CARACOLI - ANTIOQUIA</v>
          </cell>
        </row>
        <row r="170">
          <cell r="A170" t="str">
            <v>CARAMANTA - ANTIOQUIA</v>
          </cell>
        </row>
        <row r="171">
          <cell r="A171" t="str">
            <v>CARCASI - SANTANDER</v>
          </cell>
        </row>
        <row r="172">
          <cell r="A172" t="str">
            <v>CAREPA - ANTIOQUIA</v>
          </cell>
        </row>
        <row r="173">
          <cell r="A173" t="str">
            <v>CARMEN APICALA - TOLIMA</v>
          </cell>
        </row>
        <row r="174">
          <cell r="A174" t="str">
            <v>CARMEN DE CARUPA - CUNDINAMARCA</v>
          </cell>
        </row>
        <row r="175">
          <cell r="A175" t="str">
            <v>CARMEN DE VIBORAL - ANTIOQUIA</v>
          </cell>
        </row>
        <row r="176">
          <cell r="A176" t="str">
            <v>CARMEN DEL DARIEN - CHOCO</v>
          </cell>
        </row>
        <row r="177">
          <cell r="A177" t="str">
            <v>CAROLINA - ANTIOQUIA</v>
          </cell>
        </row>
        <row r="178">
          <cell r="A178" t="str">
            <v>CARTAGENA - BOLIVAR</v>
          </cell>
        </row>
        <row r="179">
          <cell r="A179" t="str">
            <v>CARTAGENA DEL CHAIRA - CAQUETA</v>
          </cell>
        </row>
        <row r="180">
          <cell r="A180" t="str">
            <v>CARTAGO - VALLE DEL CAUCA</v>
          </cell>
        </row>
        <row r="181">
          <cell r="A181" t="str">
            <v>CARURU - VAUPES</v>
          </cell>
        </row>
        <row r="182">
          <cell r="A182" t="str">
            <v>CASABIANCA - TOLIMA</v>
          </cell>
        </row>
        <row r="183">
          <cell r="A183" t="str">
            <v>CASTILLA LA NUEVA - META</v>
          </cell>
        </row>
        <row r="184">
          <cell r="A184" t="str">
            <v>CAUCASIA - ANTIOQUIA</v>
          </cell>
        </row>
        <row r="185">
          <cell r="A185" t="str">
            <v>CEPITA - SANTANDER</v>
          </cell>
        </row>
        <row r="186">
          <cell r="A186" t="str">
            <v>CERETE - CORDOBA</v>
          </cell>
        </row>
        <row r="187">
          <cell r="A187" t="str">
            <v>CERINZA - BOYACA</v>
          </cell>
        </row>
        <row r="188">
          <cell r="A188" t="str">
            <v>CERRITO - SANTANDER</v>
          </cell>
        </row>
        <row r="189">
          <cell r="A189" t="str">
            <v>CERRO SAN ANTONIO - MAGDALENA</v>
          </cell>
        </row>
        <row r="190">
          <cell r="A190" t="str">
            <v>CERTEGUI - CHOCO</v>
          </cell>
        </row>
        <row r="191">
          <cell r="A191" t="str">
            <v>CHACHAGUI - NARIÑO</v>
          </cell>
        </row>
        <row r="192">
          <cell r="A192" t="str">
            <v>CHAGUANI - CUNDINAMARCA</v>
          </cell>
        </row>
        <row r="193">
          <cell r="A193" t="str">
            <v>CHALAN - SUCRE</v>
          </cell>
        </row>
        <row r="194">
          <cell r="A194" t="str">
            <v>CHAMEZA - CASANARE</v>
          </cell>
        </row>
        <row r="195">
          <cell r="A195" t="str">
            <v>CHAPARRAL - TOLIMA</v>
          </cell>
        </row>
        <row r="196">
          <cell r="A196" t="str">
            <v>CHARALA - SANTANDER</v>
          </cell>
        </row>
        <row r="197">
          <cell r="A197" t="str">
            <v>CHARTA - SANTANDER</v>
          </cell>
        </row>
        <row r="198">
          <cell r="A198" t="str">
            <v>CHIA - CUNDINAMARCA</v>
          </cell>
        </row>
        <row r="199">
          <cell r="A199" t="str">
            <v>CHICORAL - TOLIMA</v>
          </cell>
        </row>
        <row r="200">
          <cell r="A200" t="str">
            <v>CHIGORODO - ANTIOQUIA</v>
          </cell>
        </row>
        <row r="201">
          <cell r="A201" t="str">
            <v>CHIMA - CORDOBA</v>
          </cell>
        </row>
        <row r="202">
          <cell r="A202" t="str">
            <v>CHIMA - SANTANDER</v>
          </cell>
        </row>
        <row r="203">
          <cell r="A203" t="str">
            <v>CHIMICHAGUA - CESAR</v>
          </cell>
        </row>
        <row r="204">
          <cell r="A204" t="str">
            <v>CHINACOTA - NORTE DE SANTANDER</v>
          </cell>
        </row>
        <row r="205">
          <cell r="A205" t="str">
            <v>CHINAVITA - BOYACA</v>
          </cell>
        </row>
        <row r="206">
          <cell r="A206" t="str">
            <v>CHINCHINA - CALDAS</v>
          </cell>
        </row>
        <row r="207">
          <cell r="A207" t="str">
            <v>CHINU - CORDOBA</v>
          </cell>
        </row>
        <row r="208">
          <cell r="A208" t="str">
            <v>CHIPAQUE - CUNDINAMARCA</v>
          </cell>
        </row>
        <row r="209">
          <cell r="A209" t="str">
            <v>CHIPATA - SANTANDER</v>
          </cell>
        </row>
        <row r="210">
          <cell r="A210" t="str">
            <v>CHIQUINQUIRA - BOYACA</v>
          </cell>
        </row>
        <row r="211">
          <cell r="A211" t="str">
            <v>CHIQUIZA - BOYACA</v>
          </cell>
        </row>
        <row r="212">
          <cell r="A212" t="str">
            <v>CHIRIGUANA - CESAR</v>
          </cell>
        </row>
        <row r="213">
          <cell r="A213" t="str">
            <v>CHISCAS - BOYACA</v>
          </cell>
        </row>
        <row r="214">
          <cell r="A214" t="str">
            <v>CHITA - BOYACA</v>
          </cell>
        </row>
        <row r="215">
          <cell r="A215" t="str">
            <v>CHITAGA - NORTE DE SANTANDER</v>
          </cell>
        </row>
        <row r="216">
          <cell r="A216" t="str">
            <v>CHITARAQUE - BOYACA</v>
          </cell>
        </row>
        <row r="217">
          <cell r="A217" t="str">
            <v>CHIVATA - BOYACA</v>
          </cell>
        </row>
        <row r="218">
          <cell r="A218" t="str">
            <v>CHIVOLO - MAGDALENA</v>
          </cell>
        </row>
        <row r="219">
          <cell r="A219" t="str">
            <v>CHIVOR - BOYACA</v>
          </cell>
        </row>
        <row r="220">
          <cell r="A220" t="str">
            <v>CHOACHI - CUNDINAMARCA</v>
          </cell>
        </row>
        <row r="221">
          <cell r="A221" t="str">
            <v>CHOCONTA - CUNDINAMARCA</v>
          </cell>
        </row>
        <row r="222">
          <cell r="A222" t="str">
            <v>CICUCO - BOLIVAR</v>
          </cell>
        </row>
        <row r="223">
          <cell r="A223" t="str">
            <v>CIENAGA - MAGDALENA</v>
          </cell>
        </row>
        <row r="224">
          <cell r="A224" t="str">
            <v>CIENAGA DE ORO - CORDOBA</v>
          </cell>
        </row>
        <row r="225">
          <cell r="A225" t="str">
            <v>CIENEGA - BOYACA</v>
          </cell>
        </row>
        <row r="226">
          <cell r="A226" t="str">
            <v>CIMITARRA - SANTANDER</v>
          </cell>
        </row>
        <row r="227">
          <cell r="A227" t="str">
            <v>CIRCASIA - QUINDIO</v>
          </cell>
        </row>
        <row r="228">
          <cell r="A228" t="str">
            <v>CISNEROS - ANTIOQUIA</v>
          </cell>
        </row>
        <row r="229">
          <cell r="A229" t="str">
            <v>CIUDAD BOLIVAR - ANTIOQUIA</v>
          </cell>
        </row>
        <row r="230">
          <cell r="A230" t="str">
            <v>CLEMENCIA - BOLIVAR</v>
          </cell>
        </row>
        <row r="231">
          <cell r="A231" t="str">
            <v>COCORNA - ANTIOQUIA</v>
          </cell>
        </row>
        <row r="232">
          <cell r="A232" t="str">
            <v>COELLO - TOLIMA</v>
          </cell>
        </row>
        <row r="233">
          <cell r="A233" t="str">
            <v>COGUA - CUNDINAMARCA</v>
          </cell>
        </row>
        <row r="234">
          <cell r="A234" t="str">
            <v>COLOMBIA - HUILA</v>
          </cell>
        </row>
        <row r="235">
          <cell r="A235" t="str">
            <v>COLON - PUTUMAYO</v>
          </cell>
        </row>
        <row r="236">
          <cell r="A236" t="str">
            <v>COLON(GENOVA) - NARIÑO</v>
          </cell>
        </row>
        <row r="237">
          <cell r="A237" t="str">
            <v>COLOSO - SUCRE</v>
          </cell>
        </row>
        <row r="238">
          <cell r="A238" t="str">
            <v>COMBITA - BOYACA</v>
          </cell>
        </row>
        <row r="239">
          <cell r="A239" t="str">
            <v>CONCEPCION - ANTIOQUIA</v>
          </cell>
        </row>
        <row r="240">
          <cell r="A240" t="str">
            <v>CONCEPCION - SANTANDER</v>
          </cell>
        </row>
        <row r="241">
          <cell r="A241" t="str">
            <v>CONCORDIA - ANTIOQUIA</v>
          </cell>
        </row>
        <row r="242">
          <cell r="A242" t="str">
            <v>CONCORDIA - MAGDALENA</v>
          </cell>
        </row>
        <row r="243">
          <cell r="A243" t="str">
            <v>CONDOTO - CHOCO</v>
          </cell>
        </row>
        <row r="244">
          <cell r="A244" t="str">
            <v>CONFINES - SANTANDER</v>
          </cell>
        </row>
        <row r="245">
          <cell r="A245" t="str">
            <v>CONSACA - NARIÑO</v>
          </cell>
        </row>
        <row r="246">
          <cell r="A246" t="str">
            <v>CONTADERO - NARIÑO</v>
          </cell>
        </row>
        <row r="247">
          <cell r="A247" t="str">
            <v>CONTRATACION - SANTANDER</v>
          </cell>
        </row>
        <row r="248">
          <cell r="A248" t="str">
            <v>CONVENCION - NORTE DE SANTANDER</v>
          </cell>
        </row>
        <row r="249">
          <cell r="A249" t="str">
            <v>COPACABANA - ANTIOQUIA</v>
          </cell>
        </row>
        <row r="250">
          <cell r="A250" t="str">
            <v>COPER - BOYACA</v>
          </cell>
        </row>
        <row r="251">
          <cell r="A251" t="str">
            <v>CORDOBA - BOLIVAR</v>
          </cell>
        </row>
        <row r="252">
          <cell r="A252" t="str">
            <v>CORDOBA - NARIÑO</v>
          </cell>
        </row>
        <row r="253">
          <cell r="A253" t="str">
            <v>CORDOBA - QUINDIO</v>
          </cell>
        </row>
        <row r="254">
          <cell r="A254" t="str">
            <v>CORINTO - CAUCA</v>
          </cell>
        </row>
        <row r="255">
          <cell r="A255" t="str">
            <v>COROMORO - SANTANDER</v>
          </cell>
        </row>
        <row r="256">
          <cell r="A256" t="str">
            <v>COROZAL - SUCRE</v>
          </cell>
        </row>
        <row r="257">
          <cell r="A257" t="str">
            <v>CORRALES - BOYACA</v>
          </cell>
        </row>
        <row r="258">
          <cell r="A258" t="str">
            <v>COTA - CUNDINAMARCA</v>
          </cell>
        </row>
        <row r="259">
          <cell r="A259" t="str">
            <v>COTORRA - CORDOBA</v>
          </cell>
        </row>
        <row r="260">
          <cell r="A260" t="str">
            <v>COVARACHIA - BOYACA</v>
          </cell>
        </row>
        <row r="261">
          <cell r="A261" t="str">
            <v>COVEÑAS - SUCRE</v>
          </cell>
        </row>
        <row r="262">
          <cell r="A262" t="str">
            <v>COYAIMA - TOLIMA</v>
          </cell>
        </row>
        <row r="263">
          <cell r="A263" t="str">
            <v>CRAVO NORTE - ARAUCA</v>
          </cell>
        </row>
        <row r="264">
          <cell r="A264" t="str">
            <v>CUASPUD - NARIÑO</v>
          </cell>
        </row>
        <row r="265">
          <cell r="A265" t="str">
            <v>CUBARA - BOYACA</v>
          </cell>
        </row>
        <row r="266">
          <cell r="A266" t="str">
            <v>CUBARRAL - META</v>
          </cell>
        </row>
        <row r="267">
          <cell r="A267" t="str">
            <v>CUCAITA - BOYACA</v>
          </cell>
        </row>
        <row r="268">
          <cell r="A268" t="str">
            <v>CUCUNUBA - CUNDINAMARCA</v>
          </cell>
        </row>
        <row r="269">
          <cell r="A269" t="str">
            <v>CUCUTA - NORTE DE SANTANDER</v>
          </cell>
        </row>
        <row r="270">
          <cell r="A270" t="str">
            <v>CUCUTILLA - NORTE DE SANTANDER</v>
          </cell>
        </row>
        <row r="271">
          <cell r="A271" t="str">
            <v>CUITIVA - BOYACA</v>
          </cell>
        </row>
        <row r="272">
          <cell r="A272" t="str">
            <v>CUMARAL - META</v>
          </cell>
        </row>
        <row r="273">
          <cell r="A273" t="str">
            <v>CUMARIBO - VICHADA</v>
          </cell>
        </row>
        <row r="274">
          <cell r="A274" t="str">
            <v>CUMBAL - NARIÑO</v>
          </cell>
        </row>
        <row r="275">
          <cell r="A275" t="str">
            <v>CUMBITARA - NARIÑO</v>
          </cell>
        </row>
        <row r="276">
          <cell r="A276" t="str">
            <v>CUNDAY - TOLIMA</v>
          </cell>
        </row>
        <row r="277">
          <cell r="A277" t="str">
            <v>CURILLO - CAQUETA</v>
          </cell>
        </row>
        <row r="278">
          <cell r="A278" t="str">
            <v>CURITI - SANTANDER</v>
          </cell>
        </row>
        <row r="279">
          <cell r="A279" t="str">
            <v>CURUMANI - CESAR</v>
          </cell>
        </row>
        <row r="280">
          <cell r="A280" t="str">
            <v>DABEIBA - ANTIOQUIA</v>
          </cell>
        </row>
        <row r="281">
          <cell r="A281" t="str">
            <v>DAGUA - VALLE DEL CAUCA</v>
          </cell>
        </row>
        <row r="282">
          <cell r="A282" t="str">
            <v>DIBULLA - GUAJIRA</v>
          </cell>
        </row>
        <row r="283">
          <cell r="A283" t="str">
            <v>DISTRACCION - GUAJIRA</v>
          </cell>
        </row>
        <row r="284">
          <cell r="A284" t="str">
            <v>DOLORES - TOLIMA</v>
          </cell>
        </row>
        <row r="285">
          <cell r="A285" t="str">
            <v>DON MATIAS - ANTIOQUIA</v>
          </cell>
        </row>
        <row r="286">
          <cell r="A286" t="str">
            <v>DOS QUEBRADAS - RISARALDA</v>
          </cell>
        </row>
        <row r="287">
          <cell r="A287" t="str">
            <v>DUITAMA - BOYACA</v>
          </cell>
        </row>
        <row r="288">
          <cell r="A288" t="str">
            <v>DURANIA - NORTE DE SANTANDER</v>
          </cell>
        </row>
        <row r="289">
          <cell r="A289" t="str">
            <v>EBEJICO - ANTIOQUIA</v>
          </cell>
        </row>
        <row r="290">
          <cell r="A290" t="str">
            <v>EL AGUILA - VALLE DEL CAUCA</v>
          </cell>
        </row>
        <row r="291">
          <cell r="A291" t="str">
            <v>EL BAGRE - ANTIOQUIA</v>
          </cell>
        </row>
        <row r="292">
          <cell r="A292" t="str">
            <v>EL BANCO - MAGDALENA</v>
          </cell>
        </row>
        <row r="293">
          <cell r="A293" t="str">
            <v>EL CAIRO - VALLE DEL CAUCA</v>
          </cell>
        </row>
        <row r="294">
          <cell r="A294" t="str">
            <v>EL CALVARIO - META</v>
          </cell>
        </row>
        <row r="295">
          <cell r="A295" t="str">
            <v>EL CARMEN - CHOCO</v>
          </cell>
        </row>
        <row r="296">
          <cell r="A296" t="str">
            <v>EL CARMEN - NORTE DE SANTANDER</v>
          </cell>
        </row>
        <row r="297">
          <cell r="A297" t="str">
            <v>EL CARMEN - SANTANDER</v>
          </cell>
        </row>
        <row r="298">
          <cell r="A298" t="str">
            <v>EL CARMEN DE BOLIVAR - BOLIVAR</v>
          </cell>
        </row>
        <row r="299">
          <cell r="A299" t="str">
            <v>EL CASTILLO - META</v>
          </cell>
        </row>
        <row r="300">
          <cell r="A300" t="str">
            <v>EL CERRITO - VALLE DEL CAUCA</v>
          </cell>
        </row>
        <row r="301">
          <cell r="A301" t="str">
            <v>EL CHARCO - NARIÑO</v>
          </cell>
        </row>
        <row r="302">
          <cell r="A302" t="str">
            <v>EL COCUY - BOYACA</v>
          </cell>
        </row>
        <row r="303">
          <cell r="A303" t="str">
            <v>EL COLEGIO - CUNDINAMARCA</v>
          </cell>
        </row>
        <row r="304">
          <cell r="A304" t="str">
            <v>EL COPEY - CESAR</v>
          </cell>
        </row>
        <row r="305">
          <cell r="A305" t="str">
            <v>EL DONCELLO - CAQUETA</v>
          </cell>
        </row>
        <row r="306">
          <cell r="A306" t="str">
            <v>EL DORADO - META</v>
          </cell>
        </row>
        <row r="307">
          <cell r="A307" t="str">
            <v>EL DOVIO - VALLE DEL CAUCA</v>
          </cell>
        </row>
        <row r="308">
          <cell r="A308" t="str">
            <v>EL ESPINO - BOYACA</v>
          </cell>
        </row>
        <row r="309">
          <cell r="A309" t="str">
            <v>EL GUACAMAYO - SANTANDER</v>
          </cell>
        </row>
        <row r="310">
          <cell r="A310" t="str">
            <v>EL GUAMO - BOLIVAR</v>
          </cell>
        </row>
        <row r="311">
          <cell r="A311" t="str">
            <v>EL MOLINO - GUAJIRA</v>
          </cell>
        </row>
        <row r="312">
          <cell r="A312" t="str">
            <v>EL PASO - CESAR</v>
          </cell>
        </row>
        <row r="313">
          <cell r="A313" t="str">
            <v>EL PAUJIL - CAQUETA</v>
          </cell>
        </row>
        <row r="314">
          <cell r="A314" t="str">
            <v>EL PEÑOL - NARIÑO</v>
          </cell>
        </row>
        <row r="315">
          <cell r="A315" t="str">
            <v>EL PEÑON - BOLIVAR</v>
          </cell>
        </row>
        <row r="316">
          <cell r="A316" t="str">
            <v>EL PEÑON - CUNDINAMARCA</v>
          </cell>
        </row>
        <row r="317">
          <cell r="A317" t="str">
            <v>EL PEÑON - SANTANDER</v>
          </cell>
        </row>
        <row r="318">
          <cell r="A318" t="str">
            <v>EL PIÑON - MAGDALENA</v>
          </cell>
        </row>
        <row r="319">
          <cell r="A319" t="str">
            <v>EL PLAYON - SANTANDER</v>
          </cell>
        </row>
        <row r="320">
          <cell r="A320" t="str">
            <v>EL RETEN - MAGDALENA</v>
          </cell>
        </row>
        <row r="321">
          <cell r="A321" t="str">
            <v>EL RETORNO - GUAVIARE</v>
          </cell>
        </row>
        <row r="322">
          <cell r="A322" t="str">
            <v>EL ROBLE - SUCRE</v>
          </cell>
        </row>
        <row r="323">
          <cell r="A323" t="str">
            <v>EL ROSAL - CUNDINAMARCA</v>
          </cell>
        </row>
        <row r="324">
          <cell r="A324" t="str">
            <v>EL ROSARIO - NARIÑO</v>
          </cell>
        </row>
        <row r="325">
          <cell r="A325" t="str">
            <v>EL TABLON - NARIÑO</v>
          </cell>
        </row>
        <row r="326">
          <cell r="A326" t="str">
            <v>EL TAMBO - CAUCA</v>
          </cell>
        </row>
        <row r="327">
          <cell r="A327" t="str">
            <v>EL TAMBO - NARIÑO</v>
          </cell>
        </row>
        <row r="328">
          <cell r="A328" t="str">
            <v>EL TARRA - NORTE DE SANTANDER</v>
          </cell>
        </row>
        <row r="329">
          <cell r="A329" t="str">
            <v>EL ZULIA - NORTE DE SANTANDER</v>
          </cell>
        </row>
        <row r="330">
          <cell r="A330" t="str">
            <v>ELIAS - HUILA</v>
          </cell>
        </row>
        <row r="331">
          <cell r="A331" t="str">
            <v>ENCINO - SANTANDER</v>
          </cell>
        </row>
        <row r="332">
          <cell r="A332" t="str">
            <v>ENCISO - SANTANDER</v>
          </cell>
        </row>
        <row r="333">
          <cell r="A333" t="str">
            <v>ENTRERRIOS - ANTIOQUIA</v>
          </cell>
        </row>
        <row r="334">
          <cell r="A334" t="str">
            <v>ENVIGADO - ANTIOQUIA</v>
          </cell>
        </row>
        <row r="335">
          <cell r="A335" t="str">
            <v>ESPINAL - TOLIMA</v>
          </cell>
        </row>
        <row r="336">
          <cell r="A336" t="str">
            <v>FACATATIVA - CUNDINAMARCA</v>
          </cell>
        </row>
        <row r="337">
          <cell r="A337" t="str">
            <v>FALAN - TOLIMA</v>
          </cell>
        </row>
        <row r="338">
          <cell r="A338" t="str">
            <v>FILADELFIA - CALDAS</v>
          </cell>
        </row>
        <row r="339">
          <cell r="A339" t="str">
            <v>FILANDIA - QUINDIO</v>
          </cell>
        </row>
        <row r="340">
          <cell r="A340" t="str">
            <v>FIRAVITOBA - BOYACA</v>
          </cell>
        </row>
        <row r="341">
          <cell r="A341" t="str">
            <v>FLANDES - TOLIMA</v>
          </cell>
        </row>
        <row r="342">
          <cell r="A342" t="str">
            <v>FLORENCIA - CAQUETA</v>
          </cell>
        </row>
        <row r="343">
          <cell r="A343" t="str">
            <v>FLORENCIA - CAUCA</v>
          </cell>
        </row>
        <row r="344">
          <cell r="A344" t="str">
            <v>FLORESTA - BOYACA</v>
          </cell>
        </row>
        <row r="345">
          <cell r="A345" t="str">
            <v>FLORIAN - SANTANDER</v>
          </cell>
        </row>
        <row r="346">
          <cell r="A346" t="str">
            <v>FLORIDA - VALLE DEL CAUCA</v>
          </cell>
        </row>
        <row r="347">
          <cell r="A347" t="str">
            <v>FLORIDABLANCA - SANTANDER</v>
          </cell>
        </row>
        <row r="348">
          <cell r="A348" t="str">
            <v>FOMEQUE - CUNDINAMARCA</v>
          </cell>
        </row>
        <row r="349">
          <cell r="A349" t="str">
            <v>FONSECA - GUAJIRA</v>
          </cell>
        </row>
        <row r="350">
          <cell r="A350" t="str">
            <v>FORTUL - ARAUCA</v>
          </cell>
        </row>
        <row r="351">
          <cell r="A351" t="str">
            <v>FOSCA - CUNDINAMARCA</v>
          </cell>
        </row>
        <row r="352">
          <cell r="A352" t="str">
            <v>FREDONIA - ANTIOQUIA</v>
          </cell>
        </row>
        <row r="353">
          <cell r="A353" t="str">
            <v>FRESNO - TOLIMA</v>
          </cell>
        </row>
        <row r="354">
          <cell r="A354" t="str">
            <v>FRONTINO - ANTIOQUIA</v>
          </cell>
        </row>
        <row r="355">
          <cell r="A355" t="str">
            <v>FUENTE DE ORO - META</v>
          </cell>
        </row>
        <row r="356">
          <cell r="A356" t="str">
            <v>FUNDACION - MAGDALENA</v>
          </cell>
        </row>
        <row r="357">
          <cell r="A357" t="str">
            <v>FUNES - NARIÑO</v>
          </cell>
        </row>
        <row r="358">
          <cell r="A358" t="str">
            <v>FUNZA - CUNDINAMARCA</v>
          </cell>
        </row>
        <row r="359">
          <cell r="A359" t="str">
            <v>FUQUENE - CUNDINAMARCA</v>
          </cell>
        </row>
        <row r="360">
          <cell r="A360" t="str">
            <v>FUSAGASUGA - CUNDINAMARCA</v>
          </cell>
        </row>
        <row r="361">
          <cell r="A361" t="str">
            <v>GACHALA - CUNDINAMARCA</v>
          </cell>
        </row>
        <row r="362">
          <cell r="A362" t="str">
            <v>GACHANCIPA - CUNDINAMARCA</v>
          </cell>
        </row>
        <row r="363">
          <cell r="A363" t="str">
            <v>GACHANTIVA - BOYACA</v>
          </cell>
        </row>
        <row r="364">
          <cell r="A364" t="str">
            <v>GACHETA - CUNDINAMARCA</v>
          </cell>
        </row>
        <row r="365">
          <cell r="A365" t="str">
            <v>GALAN - SANTANDER</v>
          </cell>
        </row>
        <row r="366">
          <cell r="A366" t="str">
            <v>GALAPA - ATLANTICO</v>
          </cell>
        </row>
        <row r="367">
          <cell r="A367" t="str">
            <v>GALERAS - SUCRE</v>
          </cell>
        </row>
        <row r="368">
          <cell r="A368" t="str">
            <v>GAMA - CUNDINAMARCA</v>
          </cell>
        </row>
        <row r="369">
          <cell r="A369" t="str">
            <v>GAMARRA - CESAR</v>
          </cell>
        </row>
        <row r="370">
          <cell r="A370" t="str">
            <v>GAMBITA - SANTANDER</v>
          </cell>
        </row>
        <row r="371">
          <cell r="A371" t="str">
            <v>GAMEZA - BOYACA</v>
          </cell>
        </row>
        <row r="372">
          <cell r="A372" t="str">
            <v>GARAGOA - BOYACA</v>
          </cell>
        </row>
        <row r="373">
          <cell r="A373" t="str">
            <v>GARZON - HUILA</v>
          </cell>
        </row>
        <row r="374">
          <cell r="A374" t="str">
            <v>GENOVA - QUINDIO</v>
          </cell>
        </row>
        <row r="375">
          <cell r="A375" t="str">
            <v>GIGANTE - HUILA</v>
          </cell>
        </row>
        <row r="376">
          <cell r="A376" t="str">
            <v>GINEBRA - VALLE DEL CAUCA</v>
          </cell>
        </row>
        <row r="377">
          <cell r="A377" t="str">
            <v>GIRALDO - ANTIOQUIA</v>
          </cell>
        </row>
        <row r="378">
          <cell r="A378" t="str">
            <v>GIRARDOT - CUNDINAMARCA</v>
          </cell>
        </row>
        <row r="379">
          <cell r="A379" t="str">
            <v>GIRARDOTA - ANTIOQUIA</v>
          </cell>
        </row>
        <row r="380">
          <cell r="A380" t="str">
            <v>GIRON - SANTANDER</v>
          </cell>
        </row>
        <row r="381">
          <cell r="A381" t="str">
            <v>GOMEZ PLATA - ANTIOQUIA</v>
          </cell>
        </row>
        <row r="382">
          <cell r="A382" t="str">
            <v>GONZALEZ - CESAR</v>
          </cell>
        </row>
        <row r="383">
          <cell r="A383" t="str">
            <v>GRAMALOTE - NORTE DE SANTANDER</v>
          </cell>
        </row>
        <row r="384">
          <cell r="A384" t="str">
            <v>GRANADA - ANTIOQUIA</v>
          </cell>
        </row>
        <row r="385">
          <cell r="A385" t="str">
            <v>GRANADA - CUNDINAMARCA</v>
          </cell>
        </row>
        <row r="386">
          <cell r="A386" t="str">
            <v>GRANADA - META</v>
          </cell>
        </row>
        <row r="387">
          <cell r="A387" t="str">
            <v>GUACA - SANTANDER</v>
          </cell>
        </row>
        <row r="388">
          <cell r="A388" t="str">
            <v>GUACAMAYAS - BOYACA</v>
          </cell>
        </row>
        <row r="389">
          <cell r="A389" t="str">
            <v>GUACARI - VALLE DEL CAUCA</v>
          </cell>
        </row>
        <row r="390">
          <cell r="A390" t="str">
            <v>GUACHETA - CUNDINAMARCA</v>
          </cell>
        </row>
        <row r="391">
          <cell r="A391" t="str">
            <v>GUACHUCAL - NARIÑO</v>
          </cell>
        </row>
        <row r="392">
          <cell r="A392" t="str">
            <v>GUADALUPE - ANTIOQUIA</v>
          </cell>
        </row>
        <row r="393">
          <cell r="A393" t="str">
            <v>GUADALUPE - HUILA</v>
          </cell>
        </row>
        <row r="394">
          <cell r="A394" t="str">
            <v>GUADALUPE - SANTANDER</v>
          </cell>
        </row>
        <row r="395">
          <cell r="A395" t="str">
            <v>GUADUAS - CUNDINAMARCA</v>
          </cell>
        </row>
        <row r="396">
          <cell r="A396" t="str">
            <v>GUAITARILLA - NARIÑO</v>
          </cell>
        </row>
        <row r="397">
          <cell r="A397" t="str">
            <v>GUALMATAN - NARIÑO</v>
          </cell>
        </row>
        <row r="398">
          <cell r="A398" t="str">
            <v>GUAMAL - MAGDALENA</v>
          </cell>
        </row>
        <row r="399">
          <cell r="A399" t="str">
            <v>GUAMAL - META</v>
          </cell>
        </row>
        <row r="400">
          <cell r="A400" t="str">
            <v>GUAMO - TOLIMA</v>
          </cell>
        </row>
        <row r="401">
          <cell r="A401" t="str">
            <v>GUAPI - CAUCA</v>
          </cell>
        </row>
        <row r="402">
          <cell r="A402" t="str">
            <v>GUAPOTA - SANTANDER</v>
          </cell>
        </row>
        <row r="403">
          <cell r="A403" t="str">
            <v>GUARANDA - SUCRE</v>
          </cell>
        </row>
        <row r="404">
          <cell r="A404" t="str">
            <v>GUARNE - ANTIOQUIA</v>
          </cell>
        </row>
        <row r="405">
          <cell r="A405" t="str">
            <v>GUASCA - CUNDINAMARCA</v>
          </cell>
        </row>
        <row r="406">
          <cell r="A406" t="str">
            <v>GUATAPE - ANTIOQUIA</v>
          </cell>
        </row>
        <row r="407">
          <cell r="A407" t="str">
            <v>GUATAQUI - CUNDINAMARCA</v>
          </cell>
        </row>
        <row r="408">
          <cell r="A408" t="str">
            <v>GUATAVITA - CUNDINAMARCA</v>
          </cell>
        </row>
        <row r="409">
          <cell r="A409" t="str">
            <v>GUATEQUE - BOYACA</v>
          </cell>
        </row>
        <row r="410">
          <cell r="A410" t="str">
            <v>GUATICA - RISARALDA</v>
          </cell>
        </row>
        <row r="411">
          <cell r="A411" t="str">
            <v>GUAVATA - SANTANDER</v>
          </cell>
        </row>
        <row r="412">
          <cell r="A412" t="str">
            <v>GUAYABAL DE SIQUIMA - CUNDINAMARCA</v>
          </cell>
        </row>
        <row r="413">
          <cell r="A413" t="str">
            <v>GUAYABETAL - CUNDINAMARCA</v>
          </cell>
        </row>
        <row r="414">
          <cell r="A414" t="str">
            <v>GUAYATA - BOYACA</v>
          </cell>
        </row>
        <row r="415">
          <cell r="A415" t="str">
            <v>GUEPSA - SANTANDER</v>
          </cell>
        </row>
        <row r="416">
          <cell r="A416" t="str">
            <v>GUICAN - BOYACA</v>
          </cell>
        </row>
        <row r="417">
          <cell r="A417" t="str">
            <v>GUTIERREZ - CUNDINAMARCA</v>
          </cell>
        </row>
        <row r="418">
          <cell r="A418" t="str">
            <v>HACARI - NORTE DE SANTANDER</v>
          </cell>
        </row>
        <row r="419">
          <cell r="A419" t="str">
            <v>HATILLO DE LOBA - BOLIVAR</v>
          </cell>
        </row>
        <row r="420">
          <cell r="A420" t="str">
            <v>HATO - SANTANDER</v>
          </cell>
        </row>
        <row r="421">
          <cell r="A421" t="str">
            <v>HATO COROZAL - CASANARE</v>
          </cell>
        </row>
        <row r="422">
          <cell r="A422" t="str">
            <v>HATONUEVO - GUAJIRA</v>
          </cell>
        </row>
        <row r="423">
          <cell r="A423" t="str">
            <v>HELICONIA - ANTIOQUIA</v>
          </cell>
        </row>
        <row r="424">
          <cell r="A424" t="str">
            <v>HERRAN - NORTE DE SANTANDER</v>
          </cell>
        </row>
        <row r="425">
          <cell r="A425" t="str">
            <v>HERVEO - TOLIMA</v>
          </cell>
        </row>
        <row r="426">
          <cell r="A426" t="str">
            <v>HISPANIA - ANTIOQUIA</v>
          </cell>
        </row>
        <row r="427">
          <cell r="A427" t="str">
            <v>HOBO - HUILA</v>
          </cell>
        </row>
        <row r="428">
          <cell r="A428" t="str">
            <v>HONDA - TOLIMA</v>
          </cell>
        </row>
        <row r="429">
          <cell r="A429" t="str">
            <v>IBAGUE - TOLIMA</v>
          </cell>
        </row>
        <row r="430">
          <cell r="A430" t="str">
            <v>ICONONZO - TOLIMA</v>
          </cell>
        </row>
        <row r="431">
          <cell r="A431" t="str">
            <v>ILES - NARIÑO</v>
          </cell>
        </row>
        <row r="432">
          <cell r="A432" t="str">
            <v>IMUES - NARIÑO</v>
          </cell>
        </row>
        <row r="433">
          <cell r="A433" t="str">
            <v>INZA - CAUCA</v>
          </cell>
        </row>
        <row r="434">
          <cell r="A434" t="str">
            <v>IPIALES - NARIÑO</v>
          </cell>
        </row>
        <row r="435">
          <cell r="A435" t="str">
            <v>IQUIRA - HUILA</v>
          </cell>
        </row>
        <row r="436">
          <cell r="A436" t="str">
            <v>ISNOS - HUILA</v>
          </cell>
        </row>
        <row r="437">
          <cell r="A437" t="str">
            <v>ISTMINA - CHOCO</v>
          </cell>
        </row>
        <row r="438">
          <cell r="A438" t="str">
            <v>ITAGUI - ANTIOQUIA</v>
          </cell>
        </row>
        <row r="439">
          <cell r="A439" t="str">
            <v>ITUANGO - ANTIOQUIA</v>
          </cell>
        </row>
        <row r="440">
          <cell r="A440" t="str">
            <v>IZA - BOYACA</v>
          </cell>
        </row>
        <row r="441">
          <cell r="A441" t="str">
            <v>JAMBALO - CAUCA</v>
          </cell>
        </row>
        <row r="442">
          <cell r="A442" t="str">
            <v>JAMUNDI - VALLE DEL CAUCA</v>
          </cell>
        </row>
        <row r="443">
          <cell r="A443" t="str">
            <v>JARDIN - ANTIOQUIA</v>
          </cell>
        </row>
        <row r="444">
          <cell r="A444" t="str">
            <v>JENESANO - BOYACA</v>
          </cell>
        </row>
        <row r="445">
          <cell r="A445" t="str">
            <v>JERICO - ANTIOQUIA</v>
          </cell>
        </row>
        <row r="446">
          <cell r="A446" t="str">
            <v>JERICO - BOYACA</v>
          </cell>
        </row>
        <row r="447">
          <cell r="A447" t="str">
            <v>JERUSALEN - CUNDINAMARCA</v>
          </cell>
        </row>
        <row r="448">
          <cell r="A448" t="str">
            <v>JESUS MARIA - SANTANDER</v>
          </cell>
        </row>
        <row r="449">
          <cell r="A449" t="str">
            <v>JORDAN - SANTANDER</v>
          </cell>
        </row>
        <row r="450">
          <cell r="A450" t="str">
            <v>JUAN DE ACOSTA - ATLANTICO</v>
          </cell>
        </row>
        <row r="451">
          <cell r="A451" t="str">
            <v>JUNIN - CUNDINAMARCA</v>
          </cell>
        </row>
        <row r="452">
          <cell r="A452" t="str">
            <v>JURADO - CHOCO</v>
          </cell>
        </row>
        <row r="453">
          <cell r="A453" t="str">
            <v>LA APARTADA - CORDOBA</v>
          </cell>
        </row>
        <row r="454">
          <cell r="A454" t="str">
            <v>LA ARGENTINA - HUILA</v>
          </cell>
        </row>
        <row r="455">
          <cell r="A455" t="str">
            <v>LA BELLEZA - SANTANDER</v>
          </cell>
        </row>
        <row r="456">
          <cell r="A456" t="str">
            <v>LA CALERA - CUNDINAMARCA</v>
          </cell>
        </row>
        <row r="457">
          <cell r="A457" t="str">
            <v>LA CAPILLA - BOYACA</v>
          </cell>
        </row>
        <row r="458">
          <cell r="A458" t="str">
            <v>LA CEJA - ANTIOQUIA</v>
          </cell>
        </row>
        <row r="459">
          <cell r="A459" t="str">
            <v>LA CELIA - RISARALDA</v>
          </cell>
        </row>
        <row r="460">
          <cell r="A460" t="str">
            <v>LA CRUZ - NARIÑO</v>
          </cell>
        </row>
        <row r="461">
          <cell r="A461" t="str">
            <v>LA CUMBRE - VALLE DEL CAUCA</v>
          </cell>
        </row>
        <row r="462">
          <cell r="A462" t="str">
            <v>LA DORADA - CALDAS</v>
          </cell>
        </row>
        <row r="463">
          <cell r="A463" t="str">
            <v>LA ESPERANZA - NORTE DE SANTANDER</v>
          </cell>
        </row>
        <row r="464">
          <cell r="A464" t="str">
            <v>LA ESTRELLA - ANTIOQUIA</v>
          </cell>
        </row>
        <row r="465">
          <cell r="A465" t="str">
            <v>LA FLORIDA - NARIÑO</v>
          </cell>
        </row>
        <row r="466">
          <cell r="A466" t="str">
            <v>LA GLORIA - CESAR</v>
          </cell>
        </row>
        <row r="467">
          <cell r="A467" t="str">
            <v>LA JAGUA DEL PILAR - GUAJIRA</v>
          </cell>
        </row>
        <row r="468">
          <cell r="A468" t="str">
            <v>LA JAGUA IBIRICO - CESAR</v>
          </cell>
        </row>
        <row r="469">
          <cell r="A469" t="str">
            <v>LA LLANADA - NARIÑO</v>
          </cell>
        </row>
        <row r="470">
          <cell r="A470" t="str">
            <v>LA MACARENA - META</v>
          </cell>
        </row>
        <row r="471">
          <cell r="A471" t="str">
            <v>LA MERCED - CALDAS</v>
          </cell>
        </row>
        <row r="472">
          <cell r="A472" t="str">
            <v>LA MESA - CUNDINAMARCA</v>
          </cell>
        </row>
        <row r="473">
          <cell r="A473" t="str">
            <v>LA MONTAÑITA - CAQUETA</v>
          </cell>
        </row>
        <row r="474">
          <cell r="A474" t="str">
            <v>LA PALMA - CUNDINAMARCA</v>
          </cell>
        </row>
        <row r="475">
          <cell r="A475" t="str">
            <v>LA PAZ - SANTANDER</v>
          </cell>
        </row>
        <row r="476">
          <cell r="A476" t="str">
            <v>LA PEÑA - CUNDINAMARCA</v>
          </cell>
        </row>
        <row r="477">
          <cell r="A477" t="str">
            <v>LA PINTADA - ANTIOQUIA</v>
          </cell>
        </row>
        <row r="478">
          <cell r="A478" t="str">
            <v>LA PLATA - HUILA</v>
          </cell>
        </row>
        <row r="479">
          <cell r="A479" t="str">
            <v>LA PLAYA - NORTE DE SANTANDER</v>
          </cell>
        </row>
        <row r="480">
          <cell r="A480" t="str">
            <v>LA PRIMAVERA - VICHADA</v>
          </cell>
        </row>
        <row r="481">
          <cell r="A481" t="str">
            <v>LA SALINA - CASANARE</v>
          </cell>
        </row>
        <row r="482">
          <cell r="A482" t="str">
            <v>LA SIERRA - CAUCA</v>
          </cell>
        </row>
        <row r="483">
          <cell r="A483" t="str">
            <v>LA TEBAIDA - QUINDIO</v>
          </cell>
        </row>
        <row r="484">
          <cell r="A484" t="str">
            <v>LA TOLA - NARIÑO</v>
          </cell>
        </row>
        <row r="485">
          <cell r="A485" t="str">
            <v>LA UNION - ANTIOQUIA</v>
          </cell>
        </row>
        <row r="486">
          <cell r="A486" t="str">
            <v>LA UNION - NARIÑO</v>
          </cell>
        </row>
        <row r="487">
          <cell r="A487" t="str">
            <v>LA UNION - SUCRE</v>
          </cell>
        </row>
        <row r="488">
          <cell r="A488" t="str">
            <v>LA UNION - VALLE DEL CAUCA</v>
          </cell>
        </row>
        <row r="489">
          <cell r="A489" t="str">
            <v>LA URIBE - META</v>
          </cell>
        </row>
        <row r="490">
          <cell r="A490" t="str">
            <v>LA UVITA - BOYACA</v>
          </cell>
        </row>
        <row r="491">
          <cell r="A491" t="str">
            <v>LA VEGA - CAUCA</v>
          </cell>
        </row>
        <row r="492">
          <cell r="A492" t="str">
            <v>LA VEGA - CUNDINAMARCA</v>
          </cell>
        </row>
        <row r="493">
          <cell r="A493" t="str">
            <v>LA VICTORIA - BOYACA</v>
          </cell>
        </row>
        <row r="494">
          <cell r="A494" t="str">
            <v>LA VICTORIA - VALLE DEL CAUCA</v>
          </cell>
        </row>
        <row r="495">
          <cell r="A495" t="str">
            <v>LA VIRGINIA - RISARALDA</v>
          </cell>
        </row>
        <row r="496">
          <cell r="A496" t="str">
            <v>LABATECA - NORTE DE SANTANDER</v>
          </cell>
        </row>
        <row r="497">
          <cell r="A497" t="str">
            <v>LABRANZAGRANDE - BOYACA</v>
          </cell>
        </row>
        <row r="498">
          <cell r="A498" t="str">
            <v>LANDAZURI - SANTANDER</v>
          </cell>
        </row>
        <row r="499">
          <cell r="A499" t="str">
            <v>LEBRIJA - SANTANDER</v>
          </cell>
        </row>
        <row r="500">
          <cell r="A500" t="str">
            <v>LEIVA - BOYACA</v>
          </cell>
        </row>
        <row r="501">
          <cell r="A501" t="str">
            <v>LEIVA - NARIÑO</v>
          </cell>
        </row>
        <row r="502">
          <cell r="A502" t="str">
            <v>LEJANIAS - META</v>
          </cell>
        </row>
        <row r="503">
          <cell r="A503" t="str">
            <v>LENGUAZAQUE - CUNDINAMARCA</v>
          </cell>
        </row>
        <row r="504">
          <cell r="A504" t="str">
            <v>LERIDA - TOLIMA</v>
          </cell>
        </row>
        <row r="505">
          <cell r="A505" t="str">
            <v>LETICIA - AMAZONAS</v>
          </cell>
        </row>
        <row r="506">
          <cell r="A506" t="str">
            <v>LIBANO - TOLIMA</v>
          </cell>
        </row>
        <row r="507">
          <cell r="A507" t="str">
            <v>LIBORINA - ANTIOQUIA</v>
          </cell>
        </row>
        <row r="508">
          <cell r="A508" t="str">
            <v>LINARES - NARIÑO</v>
          </cell>
        </row>
        <row r="509">
          <cell r="A509" t="str">
            <v>LITORAL DEL SAN JUAN - CHOCO</v>
          </cell>
        </row>
        <row r="510">
          <cell r="A510" t="str">
            <v>LLORO - CHOCO</v>
          </cell>
        </row>
        <row r="511">
          <cell r="A511" t="str">
            <v>LOPEZ - CAUCA</v>
          </cell>
        </row>
        <row r="512">
          <cell r="A512" t="str">
            <v>LORICA - CORDOBA</v>
          </cell>
        </row>
        <row r="513">
          <cell r="A513" t="str">
            <v>LOS ANDES - NARIÑO</v>
          </cell>
        </row>
        <row r="514">
          <cell r="A514" t="str">
            <v>LOS CORDOBAS - CORDOBA</v>
          </cell>
        </row>
        <row r="515">
          <cell r="A515" t="str">
            <v>LOS PALMITOS - SUCRE</v>
          </cell>
        </row>
        <row r="516">
          <cell r="A516" t="str">
            <v>LOS PATIOS - NORTE DE SANTANDER</v>
          </cell>
        </row>
        <row r="517">
          <cell r="A517" t="str">
            <v>LOS SANTOS - SANTANDER</v>
          </cell>
        </row>
        <row r="518">
          <cell r="A518" t="str">
            <v>LOURDES - NORTE DE SANTANDER</v>
          </cell>
        </row>
        <row r="519">
          <cell r="A519" t="str">
            <v>LURUACO - ATLANTICO</v>
          </cell>
        </row>
        <row r="520">
          <cell r="A520" t="str">
            <v>MACANAL - BOYACA</v>
          </cell>
        </row>
        <row r="521">
          <cell r="A521" t="str">
            <v>MACARAVITA - SANTANDER</v>
          </cell>
        </row>
        <row r="522">
          <cell r="A522" t="str">
            <v>MACEO - ANTIOQUIA</v>
          </cell>
        </row>
        <row r="523">
          <cell r="A523" t="str">
            <v>MACHETA - CUNDINAMARCA</v>
          </cell>
        </row>
        <row r="524">
          <cell r="A524" t="str">
            <v>MADRID - CUNDINAMARCA</v>
          </cell>
        </row>
        <row r="525">
          <cell r="A525" t="str">
            <v>MAGANGUE - BOLIVAR</v>
          </cell>
        </row>
        <row r="526">
          <cell r="A526" t="str">
            <v>MAGUI - NARIÑO</v>
          </cell>
        </row>
        <row r="527">
          <cell r="A527" t="str">
            <v>MAHATES - BOLIVAR</v>
          </cell>
        </row>
        <row r="528">
          <cell r="A528" t="str">
            <v>MAICAO - GUAJIRA</v>
          </cell>
        </row>
        <row r="529">
          <cell r="A529" t="str">
            <v>MAJAGUAL - SUCRE</v>
          </cell>
        </row>
        <row r="530">
          <cell r="A530" t="str">
            <v>MALAGA - SANTANDER</v>
          </cell>
        </row>
        <row r="531">
          <cell r="A531" t="str">
            <v>MALAMBO - ATLANTICO</v>
          </cell>
        </row>
        <row r="532">
          <cell r="A532" t="str">
            <v>MALLAMA - NARIÑO</v>
          </cell>
        </row>
        <row r="533">
          <cell r="A533" t="str">
            <v>MANATI - ATLANTICO</v>
          </cell>
        </row>
        <row r="534">
          <cell r="A534" t="str">
            <v>MANAURE - GUAJIRA</v>
          </cell>
        </row>
        <row r="535">
          <cell r="A535" t="str">
            <v>MANAURE BALCON DEL CESAR - CESAR</v>
          </cell>
        </row>
        <row r="536">
          <cell r="A536" t="str">
            <v>MANI - CASANARE</v>
          </cell>
        </row>
        <row r="537">
          <cell r="A537" t="str">
            <v>MANIZALES - CALDAS</v>
          </cell>
        </row>
        <row r="538">
          <cell r="A538" t="str">
            <v>MANTA - CUNDINAMARCA</v>
          </cell>
        </row>
        <row r="539">
          <cell r="A539" t="str">
            <v>MANZANARES - CALDAS</v>
          </cell>
        </row>
        <row r="540">
          <cell r="A540" t="str">
            <v>MAPIRIPAN - META</v>
          </cell>
        </row>
        <row r="541">
          <cell r="A541" t="str">
            <v>MARGARITA - BOLIVAR</v>
          </cell>
        </row>
        <row r="542">
          <cell r="A542" t="str">
            <v>MARIA LA BAJA - BOLIVAR</v>
          </cell>
        </row>
        <row r="543">
          <cell r="A543" t="str">
            <v>MARINILLA - ANTIOQUIA</v>
          </cell>
        </row>
        <row r="544">
          <cell r="A544" t="str">
            <v>MARIPI - BOYACA</v>
          </cell>
        </row>
        <row r="545">
          <cell r="A545" t="str">
            <v>MARIQUITA - TOLIMA</v>
          </cell>
        </row>
        <row r="546">
          <cell r="A546" t="str">
            <v>MARMATO - CALDAS</v>
          </cell>
        </row>
        <row r="547">
          <cell r="A547" t="str">
            <v>MARQUETALIA - CALDAS</v>
          </cell>
        </row>
        <row r="548">
          <cell r="A548" t="str">
            <v>MARSELLA - RISARALDA</v>
          </cell>
        </row>
        <row r="549">
          <cell r="A549" t="str">
            <v>MARULANDA - CALDAS</v>
          </cell>
        </row>
        <row r="550">
          <cell r="A550" t="str">
            <v>MATANZA - SANTANDER</v>
          </cell>
        </row>
        <row r="551">
          <cell r="A551" t="str">
            <v>MEDELLIN - ANTIOQUIA</v>
          </cell>
        </row>
        <row r="552">
          <cell r="A552" t="str">
            <v>MEDINA - CUNDINAMARCA</v>
          </cell>
        </row>
        <row r="553">
          <cell r="A553" t="str">
            <v>MEDIO ATRATO - CHOCO</v>
          </cell>
        </row>
        <row r="554">
          <cell r="A554" t="str">
            <v>MEDIO BAUDO (BOCA DE PEPE) - CHOCO</v>
          </cell>
        </row>
        <row r="555">
          <cell r="A555" t="str">
            <v>MEDIO SAN JUAN - CHOCO</v>
          </cell>
        </row>
        <row r="556">
          <cell r="A556" t="str">
            <v>MELGAR - TOLIMA</v>
          </cell>
        </row>
        <row r="557">
          <cell r="A557" t="str">
            <v>MERCADERES - CAUCA</v>
          </cell>
        </row>
        <row r="558">
          <cell r="A558" t="str">
            <v>MESETAS - META</v>
          </cell>
        </row>
        <row r="559">
          <cell r="A559" t="str">
            <v>MILAN - CAQUETA</v>
          </cell>
        </row>
        <row r="560">
          <cell r="A560" t="str">
            <v>MIRAFLORES - BOYACA</v>
          </cell>
        </row>
        <row r="561">
          <cell r="A561" t="str">
            <v>MIRAFLORES - GUAVIARE</v>
          </cell>
        </row>
        <row r="562">
          <cell r="A562" t="str">
            <v>MIRANDA - CAUCA</v>
          </cell>
        </row>
        <row r="563">
          <cell r="A563" t="str">
            <v>MISTRATO - RISARALDA</v>
          </cell>
        </row>
        <row r="564">
          <cell r="A564" t="str">
            <v>MITU - VAUPES</v>
          </cell>
        </row>
        <row r="565">
          <cell r="A565" t="str">
            <v>MOCOA - PUTUMAYO</v>
          </cell>
        </row>
        <row r="566">
          <cell r="A566" t="str">
            <v>MOGOTES - SANTANDER</v>
          </cell>
        </row>
        <row r="567">
          <cell r="A567" t="str">
            <v>MOLAGAVITA - SANTANDER</v>
          </cell>
        </row>
        <row r="568">
          <cell r="A568" t="str">
            <v>MOMIL - CORDOBA</v>
          </cell>
        </row>
        <row r="569">
          <cell r="A569" t="str">
            <v>MOMPOS - BOLIVAR</v>
          </cell>
        </row>
        <row r="570">
          <cell r="A570" t="str">
            <v>MONGUA - BOYACA</v>
          </cell>
        </row>
        <row r="571">
          <cell r="A571" t="str">
            <v>MONGUI - BOYACA</v>
          </cell>
        </row>
        <row r="572">
          <cell r="A572" t="str">
            <v>MONIQUIRA - BOYACA</v>
          </cell>
        </row>
        <row r="573">
          <cell r="A573" t="str">
            <v>MONTEBELLO - ANTIOQUIA</v>
          </cell>
        </row>
        <row r="574">
          <cell r="A574" t="str">
            <v>MONTECRISTO - BOLIVAR</v>
          </cell>
        </row>
        <row r="575">
          <cell r="A575" t="str">
            <v>MONTELIBANO - CORDOBA</v>
          </cell>
        </row>
        <row r="576">
          <cell r="A576" t="str">
            <v>MONTENEGRO - QUINDIO</v>
          </cell>
        </row>
        <row r="577">
          <cell r="A577" t="str">
            <v>MONTERIA - CORDOBA</v>
          </cell>
        </row>
        <row r="578">
          <cell r="A578" t="str">
            <v>MONTERREY - CASANARE</v>
          </cell>
        </row>
        <row r="579">
          <cell r="A579" t="str">
            <v>MOÑITOS - CORDOBA</v>
          </cell>
        </row>
        <row r="580">
          <cell r="A580" t="str">
            <v>MORALES - BOLIVAR</v>
          </cell>
        </row>
        <row r="581">
          <cell r="A581" t="str">
            <v>MORALES - CAUCA</v>
          </cell>
        </row>
        <row r="582">
          <cell r="A582" t="str">
            <v>MORELIA - CAQUETA</v>
          </cell>
        </row>
        <row r="583">
          <cell r="A583" t="str">
            <v>MORROA - SUCRE</v>
          </cell>
        </row>
        <row r="584">
          <cell r="A584" t="str">
            <v>MOSQUERA - CUNDINAMARCA</v>
          </cell>
        </row>
        <row r="585">
          <cell r="A585" t="str">
            <v>MOSQUERA - NARIÑO</v>
          </cell>
        </row>
        <row r="586">
          <cell r="A586" t="str">
            <v>MOTAVITA - BOYACA</v>
          </cell>
        </row>
        <row r="587">
          <cell r="A587" t="str">
            <v>MURILLO - TOLIMA</v>
          </cell>
        </row>
        <row r="588">
          <cell r="A588" t="str">
            <v>MURINDO - ANTIOQUIA</v>
          </cell>
        </row>
        <row r="589">
          <cell r="A589" t="str">
            <v>MUTATA - ANTIOQUIA</v>
          </cell>
        </row>
        <row r="590">
          <cell r="A590" t="str">
            <v>MUTISCUA - NORTE DE SANTANDER</v>
          </cell>
        </row>
        <row r="591">
          <cell r="A591" t="str">
            <v>MUZO - BOYACA</v>
          </cell>
        </row>
        <row r="592">
          <cell r="A592" t="str">
            <v>NARIÑO - ANTIOQUIA</v>
          </cell>
        </row>
        <row r="593">
          <cell r="A593" t="str">
            <v>NARIÑO - CUNDINAMARCA</v>
          </cell>
        </row>
        <row r="594">
          <cell r="A594" t="str">
            <v>NARIÑO - NARIÑO</v>
          </cell>
        </row>
        <row r="595">
          <cell r="A595" t="str">
            <v>NATAGA - HUILA</v>
          </cell>
        </row>
        <row r="596">
          <cell r="A596" t="str">
            <v>NATAGAIMA - TOLIMA</v>
          </cell>
        </row>
        <row r="597">
          <cell r="A597" t="str">
            <v>NECHI - ANTIOQUIA</v>
          </cell>
        </row>
        <row r="598">
          <cell r="A598" t="str">
            <v>NECOCLI - ANTIOQUIA</v>
          </cell>
        </row>
        <row r="599">
          <cell r="A599" t="str">
            <v>NEIRA - CALDAS</v>
          </cell>
        </row>
        <row r="600">
          <cell r="A600" t="str">
            <v>NEIVA - HUILA</v>
          </cell>
        </row>
        <row r="601">
          <cell r="A601" t="str">
            <v>NEMOCON - CUNDINAMARCA</v>
          </cell>
        </row>
        <row r="602">
          <cell r="A602" t="str">
            <v>NILO - CUNDINAMARCA</v>
          </cell>
        </row>
        <row r="603">
          <cell r="A603" t="str">
            <v>NIMAIMA - CUNDINAMARCA</v>
          </cell>
        </row>
        <row r="604">
          <cell r="A604" t="str">
            <v>NOBSA - BOYACA</v>
          </cell>
        </row>
        <row r="605">
          <cell r="A605" t="str">
            <v>NOCAIMA - CUNDINAMARCA</v>
          </cell>
        </row>
        <row r="606">
          <cell r="A606" t="str">
            <v>NORCASIA - CALDAS</v>
          </cell>
        </row>
        <row r="607">
          <cell r="A607" t="str">
            <v>NOVITA - CHOCO</v>
          </cell>
        </row>
        <row r="608">
          <cell r="A608" t="str">
            <v>NUEVA GRANADA - MAGDALENA</v>
          </cell>
        </row>
        <row r="609">
          <cell r="A609" t="str">
            <v>NUEVO COLON - BOYACA</v>
          </cell>
        </row>
        <row r="610">
          <cell r="A610" t="str">
            <v>NUNCHIA - CASANARE</v>
          </cell>
        </row>
        <row r="611">
          <cell r="A611" t="str">
            <v>NUQUI - CHOCO</v>
          </cell>
        </row>
        <row r="612">
          <cell r="A612" t="str">
            <v>OBANDO - VALLE DEL CAUCA</v>
          </cell>
        </row>
        <row r="613">
          <cell r="A613" t="str">
            <v>OCAMONTE - SANTANDER</v>
          </cell>
        </row>
        <row r="614">
          <cell r="A614" t="str">
            <v>OCAÑA - NORTE DE SANTANDER</v>
          </cell>
        </row>
        <row r="615">
          <cell r="A615" t="str">
            <v>OIBA - SANTANDER</v>
          </cell>
        </row>
        <row r="616">
          <cell r="A616" t="str">
            <v>OICATA - BOYACA</v>
          </cell>
        </row>
        <row r="617">
          <cell r="A617" t="str">
            <v>OLAYA - ANTIOQUIA</v>
          </cell>
        </row>
        <row r="618">
          <cell r="A618" t="str">
            <v>OLAYA HERRERA - NARIÑO</v>
          </cell>
        </row>
        <row r="619">
          <cell r="A619" t="str">
            <v>ONZAGA - SANTANDER</v>
          </cell>
        </row>
        <row r="620">
          <cell r="A620" t="str">
            <v>OPORAPA - HUILA</v>
          </cell>
        </row>
        <row r="621">
          <cell r="A621" t="str">
            <v>ORITO - PUTUMAYO</v>
          </cell>
        </row>
        <row r="622">
          <cell r="A622" t="str">
            <v>OROCUE - CASANARE</v>
          </cell>
        </row>
        <row r="623">
          <cell r="A623" t="str">
            <v>ORTEGA - TOLIMA</v>
          </cell>
        </row>
        <row r="624">
          <cell r="A624" t="str">
            <v>OSPINA - NARIÑO</v>
          </cell>
        </row>
        <row r="625">
          <cell r="A625" t="str">
            <v>OTANCHE - BOYACA</v>
          </cell>
        </row>
        <row r="626">
          <cell r="A626" t="str">
            <v>OVEJAS - SUCRE</v>
          </cell>
        </row>
        <row r="627">
          <cell r="A627" t="str">
            <v>PACHAVITA - BOYACA</v>
          </cell>
        </row>
        <row r="628">
          <cell r="A628" t="str">
            <v>PACHO - CUNDINAMARCA</v>
          </cell>
        </row>
        <row r="629">
          <cell r="A629" t="str">
            <v>PACORA - CALDAS</v>
          </cell>
        </row>
        <row r="630">
          <cell r="A630" t="str">
            <v>PADILLA - CAUCA</v>
          </cell>
        </row>
        <row r="631">
          <cell r="A631" t="str">
            <v>PAEZ - BOYACA</v>
          </cell>
        </row>
        <row r="632">
          <cell r="A632" t="str">
            <v>PAEZ - CAUCA</v>
          </cell>
        </row>
        <row r="633">
          <cell r="A633" t="str">
            <v>PAICOL - HUILA</v>
          </cell>
        </row>
        <row r="634">
          <cell r="A634" t="str">
            <v>PAILITAS - CESAR</v>
          </cell>
        </row>
        <row r="635">
          <cell r="A635" t="str">
            <v>PAIME - CUNDINAMARCA</v>
          </cell>
        </row>
        <row r="636">
          <cell r="A636" t="str">
            <v>PAIPA - BOYACA</v>
          </cell>
        </row>
        <row r="637">
          <cell r="A637" t="str">
            <v>PAJARITO - BOYACA</v>
          </cell>
        </row>
        <row r="638">
          <cell r="A638" t="str">
            <v>PALERMO - HUILA</v>
          </cell>
        </row>
        <row r="639">
          <cell r="A639" t="str">
            <v>PALESTINA - CALDAS</v>
          </cell>
        </row>
        <row r="640">
          <cell r="A640" t="str">
            <v>PALESTINA - HUILA</v>
          </cell>
        </row>
        <row r="641">
          <cell r="A641" t="str">
            <v>PALMAR - SANTANDER</v>
          </cell>
        </row>
        <row r="642">
          <cell r="A642" t="str">
            <v>PALMAR DE VARELA - ATLANTICO</v>
          </cell>
        </row>
        <row r="643">
          <cell r="A643" t="str">
            <v>PALMAS DEL SOCORRO - SANTANDER</v>
          </cell>
        </row>
        <row r="644">
          <cell r="A644" t="str">
            <v>PALMIRA - VALLE DEL CAUCA</v>
          </cell>
        </row>
        <row r="645">
          <cell r="A645" t="str">
            <v>PALMITO - SUCRE</v>
          </cell>
        </row>
        <row r="646">
          <cell r="A646" t="str">
            <v>PALOCABILDO - TOLIMA</v>
          </cell>
        </row>
        <row r="647">
          <cell r="A647" t="str">
            <v>PAMPLONA - NORTE DE SANTANDER</v>
          </cell>
        </row>
        <row r="648">
          <cell r="A648" t="str">
            <v>PAMPLONITA - NORTE DE SANTANDER</v>
          </cell>
        </row>
        <row r="649">
          <cell r="A649" t="str">
            <v>PANDI - CUNDINAMARCA</v>
          </cell>
        </row>
        <row r="650">
          <cell r="A650" t="str">
            <v>PANQUEBA - BOYACA</v>
          </cell>
        </row>
        <row r="651">
          <cell r="A651" t="str">
            <v>PARAMO - SANTANDER</v>
          </cell>
        </row>
        <row r="652">
          <cell r="A652" t="str">
            <v>PARATEBUENO - CUNDINAMARCA</v>
          </cell>
        </row>
        <row r="653">
          <cell r="A653" t="str">
            <v>PASCA - CUNDINAMARCA</v>
          </cell>
        </row>
        <row r="654">
          <cell r="A654" t="str">
            <v>PASTO - NARIÑO</v>
          </cell>
        </row>
        <row r="655">
          <cell r="A655" t="str">
            <v>PATIA(EL BORDO) - CAUCA</v>
          </cell>
        </row>
        <row r="656">
          <cell r="A656" t="str">
            <v>PAUNA - BOYACA</v>
          </cell>
        </row>
        <row r="657">
          <cell r="A657" t="str">
            <v>PAYA - BOYACA</v>
          </cell>
        </row>
        <row r="658">
          <cell r="A658" t="str">
            <v>PAZ DE ARIPORO - CASANARE</v>
          </cell>
        </row>
        <row r="659">
          <cell r="A659" t="str">
            <v>PAZ DEL RIO - BOYACA</v>
          </cell>
        </row>
        <row r="660">
          <cell r="A660" t="str">
            <v>PEDRAZA - MAGDALENA</v>
          </cell>
        </row>
        <row r="661">
          <cell r="A661" t="str">
            <v>PELAYA - CESAR</v>
          </cell>
        </row>
        <row r="662">
          <cell r="A662" t="str">
            <v>PENSILVANIA - CALDAS</v>
          </cell>
        </row>
        <row r="663">
          <cell r="A663" t="str">
            <v>PEÑOL - ANTIOQUIA</v>
          </cell>
        </row>
        <row r="664">
          <cell r="A664" t="str">
            <v>PEQUE - ANTIOQUIA</v>
          </cell>
        </row>
        <row r="665">
          <cell r="A665" t="str">
            <v>PEREIRA - RISARALDA</v>
          </cell>
        </row>
        <row r="666">
          <cell r="A666" t="str">
            <v>PESCA - BOYACA</v>
          </cell>
        </row>
        <row r="667">
          <cell r="A667" t="str">
            <v>PIAMONTE - CAUCA</v>
          </cell>
        </row>
        <row r="668">
          <cell r="A668" t="str">
            <v>PIEDECUESTA - SANTANDER</v>
          </cell>
        </row>
        <row r="669">
          <cell r="A669" t="str">
            <v>PIEDRAS - TOLIMA</v>
          </cell>
        </row>
        <row r="670">
          <cell r="A670" t="str">
            <v>PIENDAMO - CAUCA</v>
          </cell>
        </row>
        <row r="671">
          <cell r="A671" t="str">
            <v>PIJAO - QUINDIO</v>
          </cell>
        </row>
        <row r="672">
          <cell r="A672" t="str">
            <v>PIJIÑO DEL CARMEN - MAGDALENA</v>
          </cell>
        </row>
        <row r="673">
          <cell r="A673" t="str">
            <v>PINCHOTE - SANTANDER</v>
          </cell>
        </row>
        <row r="674">
          <cell r="A674" t="str">
            <v>PINILLOS - BOLIVAR</v>
          </cell>
        </row>
        <row r="675">
          <cell r="A675" t="str">
            <v>PIOJO - ATLANTICO</v>
          </cell>
        </row>
        <row r="676">
          <cell r="A676" t="str">
            <v>PISBA - BOYACA</v>
          </cell>
        </row>
        <row r="677">
          <cell r="A677" t="str">
            <v>PITAL - HUILA</v>
          </cell>
        </row>
        <row r="678">
          <cell r="A678" t="str">
            <v>PITALITO - HUILA</v>
          </cell>
        </row>
        <row r="679">
          <cell r="A679" t="str">
            <v>PIVIJAY - MAGDALENA</v>
          </cell>
        </row>
        <row r="680">
          <cell r="A680" t="str">
            <v>PIZARRO - NARIÑO</v>
          </cell>
        </row>
        <row r="681">
          <cell r="A681" t="str">
            <v>PLANADAS - TOLIMA</v>
          </cell>
        </row>
        <row r="682">
          <cell r="A682" t="str">
            <v>PLANETA RICA - CORDOBA</v>
          </cell>
        </row>
        <row r="683">
          <cell r="A683" t="str">
            <v>PLATO - MAGDALENA</v>
          </cell>
        </row>
        <row r="684">
          <cell r="A684" t="str">
            <v>POLICARPA - NARIÑO</v>
          </cell>
        </row>
        <row r="685">
          <cell r="A685" t="str">
            <v>POLO NUEVO - ATLANTICO</v>
          </cell>
        </row>
        <row r="686">
          <cell r="A686" t="str">
            <v>PONEDERA - ATLANTICO</v>
          </cell>
        </row>
        <row r="687">
          <cell r="A687" t="str">
            <v>POPAYAN - CAUCA</v>
          </cell>
        </row>
        <row r="688">
          <cell r="A688" t="str">
            <v>PORE - CASANARE</v>
          </cell>
        </row>
        <row r="689">
          <cell r="A689" t="str">
            <v>POTOSI - NARIÑO</v>
          </cell>
        </row>
        <row r="690">
          <cell r="A690" t="str">
            <v>PRADERA - VALLE DEL CAUCA</v>
          </cell>
        </row>
        <row r="691">
          <cell r="A691" t="str">
            <v>PRADO - TOLIMA</v>
          </cell>
        </row>
        <row r="692">
          <cell r="A692" t="str">
            <v>PROVIDENCIA - NARIÑO</v>
          </cell>
        </row>
        <row r="693">
          <cell r="A693" t="str">
            <v>PROVIDENCIA - SAN ANDRES Y PROVIDENCIA</v>
          </cell>
        </row>
        <row r="694">
          <cell r="A694" t="str">
            <v>PUEBLO BELLO - CESAR</v>
          </cell>
        </row>
        <row r="695">
          <cell r="A695" t="str">
            <v>PUEBLO NUEVO - CORDOBA</v>
          </cell>
        </row>
        <row r="696">
          <cell r="A696" t="str">
            <v>PUEBLO RICO - RISARALDA</v>
          </cell>
        </row>
        <row r="697">
          <cell r="A697" t="str">
            <v>PUEBLORRICO - ANTIOQUIA</v>
          </cell>
        </row>
        <row r="698">
          <cell r="A698" t="str">
            <v>PUEBLOVIEJO - MAGDALENA</v>
          </cell>
        </row>
        <row r="699">
          <cell r="A699" t="str">
            <v>PUENTE NACIONAL - SANTANDER</v>
          </cell>
        </row>
        <row r="700">
          <cell r="A700" t="str">
            <v>PUERRES - NARIÑO</v>
          </cell>
        </row>
        <row r="701">
          <cell r="A701" t="str">
            <v>PUERTO ASIS - PUTUMAYO</v>
          </cell>
        </row>
        <row r="702">
          <cell r="A702" t="str">
            <v>PUERTO BERRIO - ANTIOQUIA</v>
          </cell>
        </row>
        <row r="703">
          <cell r="A703" t="str">
            <v>PUERTO BOYACA - BOYACA</v>
          </cell>
        </row>
        <row r="704">
          <cell r="A704" t="str">
            <v>PUERTO CARREÑO - VICHADA</v>
          </cell>
        </row>
        <row r="705">
          <cell r="A705" t="str">
            <v>PUERTO CAYCEDO - PUTUMAYO</v>
          </cell>
        </row>
        <row r="706">
          <cell r="A706" t="str">
            <v>PUERTO COLOMBIA - ATLANTICO</v>
          </cell>
        </row>
        <row r="707">
          <cell r="A707" t="str">
            <v>PUERTO CONCORDIA - META</v>
          </cell>
        </row>
        <row r="708">
          <cell r="A708" t="str">
            <v>PUERTO ESCONDIDO - CORDOBA</v>
          </cell>
        </row>
        <row r="709">
          <cell r="A709" t="str">
            <v>PUERTO GAITAN - META</v>
          </cell>
        </row>
        <row r="710">
          <cell r="A710" t="str">
            <v>PUERTO GUZMAN - PUTUMAYO</v>
          </cell>
        </row>
        <row r="711">
          <cell r="A711" t="str">
            <v>PUERTO INIRIDA - GUAINIA</v>
          </cell>
        </row>
        <row r="712">
          <cell r="A712" t="str">
            <v>PUERTO LEGUIZAMO - PUTUMAYO</v>
          </cell>
        </row>
        <row r="713">
          <cell r="A713" t="str">
            <v>PUERTO LIBERTADOR - CORDOBA</v>
          </cell>
        </row>
        <row r="714">
          <cell r="A714" t="str">
            <v>PUERTO LLERAS - META</v>
          </cell>
        </row>
        <row r="715">
          <cell r="A715" t="str">
            <v>PUERTO LOPEZ - META</v>
          </cell>
        </row>
        <row r="716">
          <cell r="A716" t="str">
            <v>PUERTO NARE - ANTIOQUIA</v>
          </cell>
        </row>
        <row r="717">
          <cell r="A717" t="str">
            <v>PUERTO NARIÑO - AMAZONAS</v>
          </cell>
        </row>
        <row r="718">
          <cell r="A718" t="str">
            <v>PUERTO PARRA - SANTANDER</v>
          </cell>
        </row>
        <row r="719">
          <cell r="A719" t="str">
            <v>PUERTO RICO - CAQUETA</v>
          </cell>
        </row>
        <row r="720">
          <cell r="A720" t="str">
            <v>PUERTO RICO - META</v>
          </cell>
        </row>
        <row r="721">
          <cell r="A721" t="str">
            <v>PUERTO RONDON - ARAUCA</v>
          </cell>
        </row>
        <row r="722">
          <cell r="A722" t="str">
            <v>PUERTO SALGAR - CUNDINAMARCA</v>
          </cell>
        </row>
        <row r="723">
          <cell r="A723" t="str">
            <v>PUERTO SANTANDER - NORTE DE SANTANDER</v>
          </cell>
        </row>
        <row r="724">
          <cell r="A724" t="str">
            <v>PUERTO TEJADA - CAUCA</v>
          </cell>
        </row>
        <row r="725">
          <cell r="A725" t="str">
            <v>PUERTO TRIUNFO - ANTIOQUIA</v>
          </cell>
        </row>
        <row r="726">
          <cell r="A726" t="str">
            <v>PUERTO WILCHES - SANTANDER</v>
          </cell>
        </row>
        <row r="727">
          <cell r="A727" t="str">
            <v>PULI - CUNDINAMARCA</v>
          </cell>
        </row>
        <row r="728">
          <cell r="A728" t="str">
            <v>PUPIALES - NARIÑO</v>
          </cell>
        </row>
        <row r="729">
          <cell r="A729" t="str">
            <v>PURACE - CAUCA</v>
          </cell>
        </row>
        <row r="730">
          <cell r="A730" t="str">
            <v>PURIFICACION - TOLIMA</v>
          </cell>
        </row>
        <row r="731">
          <cell r="A731" t="str">
            <v>PURISIMA - CORDOBA</v>
          </cell>
        </row>
        <row r="732">
          <cell r="A732" t="str">
            <v>QUEBRADANEGRA - CUNDINAMARCA</v>
          </cell>
        </row>
        <row r="733">
          <cell r="A733" t="str">
            <v>QUETAME - CUNDINAMARCA</v>
          </cell>
        </row>
        <row r="734">
          <cell r="A734" t="str">
            <v>QUIBDO - CHOCO</v>
          </cell>
        </row>
        <row r="735">
          <cell r="A735" t="str">
            <v>QUIMBAYA - QUINDIO</v>
          </cell>
        </row>
        <row r="736">
          <cell r="A736" t="str">
            <v>QUINCHIA - RISARALDA</v>
          </cell>
        </row>
        <row r="737">
          <cell r="A737" t="str">
            <v>QUIPAMA - BOYACA</v>
          </cell>
        </row>
        <row r="738">
          <cell r="A738" t="str">
            <v>QUIPILE - CUNDINAMARCA</v>
          </cell>
        </row>
        <row r="739">
          <cell r="A739" t="str">
            <v>RAFAEL REYES - CUNDINAMARCA</v>
          </cell>
        </row>
        <row r="740">
          <cell r="A740" t="str">
            <v>RAGONVALIA - NORTE DE SANTANDER</v>
          </cell>
        </row>
        <row r="741">
          <cell r="A741" t="str">
            <v>RAMIRIQUI - BOYACA</v>
          </cell>
        </row>
        <row r="742">
          <cell r="A742" t="str">
            <v>RAQUIRA - BOYACA</v>
          </cell>
        </row>
        <row r="743">
          <cell r="A743" t="str">
            <v>RECETOR - CASANARE</v>
          </cell>
        </row>
        <row r="744">
          <cell r="A744" t="str">
            <v>REGIDOR - BOLIVAR</v>
          </cell>
        </row>
        <row r="745">
          <cell r="A745" t="str">
            <v>REMEDIOS - ANTIOQUIA</v>
          </cell>
        </row>
        <row r="746">
          <cell r="A746" t="str">
            <v>REMOLINO - MAGDALENA</v>
          </cell>
        </row>
        <row r="747">
          <cell r="A747" t="str">
            <v>REPELON - ATLANTICO</v>
          </cell>
        </row>
        <row r="748">
          <cell r="A748" t="str">
            <v>RESTREPO - META</v>
          </cell>
        </row>
        <row r="749">
          <cell r="A749" t="str">
            <v>RESTREPO - VALLE DEL CAUCA</v>
          </cell>
        </row>
        <row r="750">
          <cell r="A750" t="str">
            <v>RETIRO - ANTIOQUIA</v>
          </cell>
        </row>
        <row r="751">
          <cell r="A751" t="str">
            <v>RICAURTE - CUNDINAMARCA</v>
          </cell>
        </row>
        <row r="752">
          <cell r="A752" t="str">
            <v>RICAURTE - NARIÑO</v>
          </cell>
        </row>
        <row r="753">
          <cell r="A753" t="str">
            <v>RIO DE ORO - CESAR</v>
          </cell>
        </row>
        <row r="754">
          <cell r="A754" t="str">
            <v>RIO IRO - CHOCO</v>
          </cell>
        </row>
        <row r="755">
          <cell r="A755" t="str">
            <v>RIO QUITO - CHOCO</v>
          </cell>
        </row>
        <row r="756">
          <cell r="A756" t="str">
            <v>RIO VIEJO - BOLIVAR</v>
          </cell>
        </row>
        <row r="757">
          <cell r="A757" t="str">
            <v>RIOBLANCO - TOLIMA</v>
          </cell>
        </row>
        <row r="758">
          <cell r="A758" t="str">
            <v>RIOFRIO - VALLE DEL CAUCA</v>
          </cell>
        </row>
        <row r="759">
          <cell r="A759" t="str">
            <v>RIOHACHA - GUAJIRA</v>
          </cell>
        </row>
        <row r="760">
          <cell r="A760" t="str">
            <v>RIONEGRO - ANTIOQUIA</v>
          </cell>
        </row>
        <row r="761">
          <cell r="A761" t="str">
            <v>RIONEGRO - SANTANDER</v>
          </cell>
        </row>
        <row r="762">
          <cell r="A762" t="str">
            <v>RIOSUCIO - CALDAS</v>
          </cell>
        </row>
        <row r="763">
          <cell r="A763" t="str">
            <v>RIOSUCIO - CHOCO</v>
          </cell>
        </row>
        <row r="764">
          <cell r="A764" t="str">
            <v>RISARALDA - CALDAS</v>
          </cell>
        </row>
        <row r="765">
          <cell r="A765" t="str">
            <v>RIVERA - HUILA</v>
          </cell>
        </row>
        <row r="766">
          <cell r="A766" t="str">
            <v>ROBERTO PAYAN - NARIÑO</v>
          </cell>
        </row>
        <row r="767">
          <cell r="A767" t="str">
            <v>ROBLES (LA PAZ) - CESAR</v>
          </cell>
        </row>
        <row r="768">
          <cell r="A768" t="str">
            <v>ROLDANILLO - VALLE DEL CAUCA</v>
          </cell>
        </row>
        <row r="769">
          <cell r="A769" t="str">
            <v>RONCESVALLES - TOLIMA</v>
          </cell>
        </row>
        <row r="770">
          <cell r="A770" t="str">
            <v>RONDON - BOYACA</v>
          </cell>
        </row>
        <row r="771">
          <cell r="A771" t="str">
            <v>ROSAS - CAUCA</v>
          </cell>
        </row>
        <row r="772">
          <cell r="A772" t="str">
            <v>ROVIRA - TOLIMA</v>
          </cell>
        </row>
        <row r="773">
          <cell r="A773" t="str">
            <v>SABANA DE TORRES - SANTANDER</v>
          </cell>
        </row>
        <row r="774">
          <cell r="A774" t="str">
            <v>SABANAGRANDE - ATLANTICO</v>
          </cell>
        </row>
        <row r="775">
          <cell r="A775" t="str">
            <v>SABANALARGA - ANTIOQUIA</v>
          </cell>
        </row>
        <row r="776">
          <cell r="A776" t="str">
            <v>SABANALARGA - ATLANTICO</v>
          </cell>
        </row>
        <row r="777">
          <cell r="A777" t="str">
            <v>SABANALARGA - CASANARE</v>
          </cell>
        </row>
        <row r="778">
          <cell r="A778" t="str">
            <v>SABANAS DE SAN ANGEL - MAGDALENA</v>
          </cell>
        </row>
        <row r="779">
          <cell r="A779" t="str">
            <v>SABANETA - ANTIOQUIA</v>
          </cell>
        </row>
        <row r="780">
          <cell r="A780" t="str">
            <v>SABOYA - BOYACA</v>
          </cell>
        </row>
        <row r="781">
          <cell r="A781" t="str">
            <v>SACAMA - CASANARE</v>
          </cell>
        </row>
        <row r="782">
          <cell r="A782" t="str">
            <v>SACHICA - BOYACA</v>
          </cell>
        </row>
        <row r="783">
          <cell r="A783" t="str">
            <v>SAHAGUN - CORDOBA</v>
          </cell>
        </row>
        <row r="784">
          <cell r="A784" t="str">
            <v>SALADOBLANCO - HUILA</v>
          </cell>
        </row>
        <row r="785">
          <cell r="A785" t="str">
            <v>SALAMINA - CALDAS</v>
          </cell>
        </row>
        <row r="786">
          <cell r="A786" t="str">
            <v>SALAMINA - MAGDALENA</v>
          </cell>
        </row>
        <row r="787">
          <cell r="A787" t="str">
            <v>SALAZAR - NORTE DE SANTANDER</v>
          </cell>
        </row>
        <row r="788">
          <cell r="A788" t="str">
            <v>SALDAÑA - TOLIMA</v>
          </cell>
        </row>
        <row r="789">
          <cell r="A789" t="str">
            <v>SALENTO - QUINDIO</v>
          </cell>
        </row>
        <row r="790">
          <cell r="A790" t="str">
            <v>SALGAR - ANTIOQUIA</v>
          </cell>
        </row>
        <row r="791">
          <cell r="A791" t="str">
            <v>SAMACA - BOYACA</v>
          </cell>
        </row>
        <row r="792">
          <cell r="A792" t="str">
            <v>SAMANA - CALDAS</v>
          </cell>
        </row>
        <row r="793">
          <cell r="A793" t="str">
            <v>SAMANIEGO - NARIÑO</v>
          </cell>
        </row>
        <row r="794">
          <cell r="A794" t="str">
            <v>SAMPUES - SUCRE</v>
          </cell>
        </row>
        <row r="795">
          <cell r="A795" t="str">
            <v>SAN  ANTONIO DEL  TEQUENDAMA - CUNDINAMARCA</v>
          </cell>
        </row>
        <row r="796">
          <cell r="A796" t="str">
            <v>SAN  JUAN DE ARAMA - META</v>
          </cell>
        </row>
        <row r="797">
          <cell r="A797" t="str">
            <v>SAN  VICENTE DEL CAGUAN - CAQUETA</v>
          </cell>
        </row>
        <row r="798">
          <cell r="A798" t="str">
            <v>SAN AGUSTIN - HUILA</v>
          </cell>
        </row>
        <row r="799">
          <cell r="A799" t="str">
            <v>SAN ALBERTO - CESAR</v>
          </cell>
        </row>
        <row r="800">
          <cell r="A800" t="str">
            <v>SAN ANDRES - ANTIOQUIA</v>
          </cell>
        </row>
        <row r="801">
          <cell r="A801" t="str">
            <v>SAN ANDRES - SAN ANDRES Y PROVIDENCIA</v>
          </cell>
        </row>
        <row r="802">
          <cell r="A802" t="str">
            <v>SAN ANDRES - SANTANDER</v>
          </cell>
        </row>
        <row r="803">
          <cell r="A803" t="str">
            <v>SAN ANDRES SOTAVENTO - CORDOBA</v>
          </cell>
        </row>
        <row r="804">
          <cell r="A804" t="str">
            <v>SAN ANTERO - CORDOBA</v>
          </cell>
        </row>
        <row r="805">
          <cell r="A805" t="str">
            <v>SAN ANTONIO - TOLIMA</v>
          </cell>
        </row>
        <row r="806">
          <cell r="A806" t="str">
            <v>SAN BENITO - SANTANDER</v>
          </cell>
        </row>
        <row r="807">
          <cell r="A807" t="str">
            <v>SAN BENITO ABAD - SUCRE</v>
          </cell>
        </row>
        <row r="808">
          <cell r="A808" t="str">
            <v>SAN BERNARDO - CUNDINAMARCA</v>
          </cell>
        </row>
        <row r="809">
          <cell r="A809" t="str">
            <v>SAN BERNARDO - NARIÑO</v>
          </cell>
        </row>
        <row r="810">
          <cell r="A810" t="str">
            <v>SAN BERNARDO VIENTO - CORDOBA</v>
          </cell>
        </row>
        <row r="811">
          <cell r="A811" t="str">
            <v>SAN CALIXTO - NORTE DE SANTANDER</v>
          </cell>
        </row>
        <row r="812">
          <cell r="A812" t="str">
            <v>SAN CARLOS - ANTIOQUIA</v>
          </cell>
        </row>
        <row r="813">
          <cell r="A813" t="str">
            <v>SAN CARLOS - CORDOBA</v>
          </cell>
        </row>
        <row r="814">
          <cell r="A814" t="str">
            <v>SAN CARLOS GUAROA - META</v>
          </cell>
        </row>
        <row r="815">
          <cell r="A815" t="str">
            <v>SAN CAYETANO - CUNDINAMARCA</v>
          </cell>
        </row>
        <row r="816">
          <cell r="A816" t="str">
            <v>SAN CAYETANO - NORTE DE SANTANDER</v>
          </cell>
        </row>
        <row r="817">
          <cell r="A817" t="str">
            <v>SAN CRISTOBAL - BOLIVAR</v>
          </cell>
        </row>
        <row r="818">
          <cell r="A818" t="str">
            <v>SAN DIEGO - CESAR</v>
          </cell>
        </row>
        <row r="819">
          <cell r="A819" t="str">
            <v>SAN EDUARDO - BOYACA</v>
          </cell>
        </row>
        <row r="820">
          <cell r="A820" t="str">
            <v>SAN ESTANISLAO - BOLIVAR</v>
          </cell>
        </row>
        <row r="821">
          <cell r="A821" t="str">
            <v>SAN FERNANDO - BOLIVAR</v>
          </cell>
        </row>
        <row r="822">
          <cell r="A822" t="str">
            <v>SAN FRANCISCO - ANTIOQUIA</v>
          </cell>
        </row>
        <row r="823">
          <cell r="A823" t="str">
            <v>SAN FRANCISCO - CUNDINAMARCA</v>
          </cell>
        </row>
        <row r="824">
          <cell r="A824" t="str">
            <v>SAN FRANCISCO - PUTUMAYO</v>
          </cell>
        </row>
        <row r="825">
          <cell r="A825" t="str">
            <v>SAN GIL - SANTANDER</v>
          </cell>
        </row>
        <row r="826">
          <cell r="A826" t="str">
            <v>SAN JACINTO - BOLIVAR</v>
          </cell>
        </row>
        <row r="827">
          <cell r="A827" t="str">
            <v>SAN JACINTO DEL CAUCA - BOLIVAR</v>
          </cell>
        </row>
        <row r="828">
          <cell r="A828" t="str">
            <v>SAN JERONIMO - ANTIOQUIA</v>
          </cell>
        </row>
        <row r="829">
          <cell r="A829" t="str">
            <v>SAN JOAQUIN - SANTANDER</v>
          </cell>
        </row>
        <row r="830">
          <cell r="A830" t="str">
            <v>SAN JOSE - CALDAS</v>
          </cell>
        </row>
        <row r="831">
          <cell r="A831" t="str">
            <v>SAN JOSE DE FRAGUA - CAQUETA</v>
          </cell>
        </row>
        <row r="832">
          <cell r="A832" t="str">
            <v>SAN JOSE DE LA MONTAÑA - ANTIOQUIA</v>
          </cell>
        </row>
        <row r="833">
          <cell r="A833" t="str">
            <v>SAN JOSE DE MIRANDA - SANTANDER</v>
          </cell>
        </row>
        <row r="834">
          <cell r="A834" t="str">
            <v>SAN JOSE DE PARE - BOYACA</v>
          </cell>
        </row>
        <row r="835">
          <cell r="A835" t="str">
            <v>SAN JOSE DEL GUAVIARE - GUAVIARE</v>
          </cell>
        </row>
        <row r="836">
          <cell r="A836" t="str">
            <v>SAN JOSE DEL PALMAR - CHOCO</v>
          </cell>
        </row>
        <row r="837">
          <cell r="A837" t="str">
            <v>SAN JUAN DE BETULIA - SUCRE</v>
          </cell>
        </row>
        <row r="838">
          <cell r="A838" t="str">
            <v>SAN JUAN DE RIOSECO - CUNDINAMARCA</v>
          </cell>
        </row>
        <row r="839">
          <cell r="A839" t="str">
            <v>SAN JUAN DE URABA - ANTIOQUIA</v>
          </cell>
        </row>
        <row r="840">
          <cell r="A840" t="str">
            <v>SAN JUAN DEL CESAR - GUAJIRA</v>
          </cell>
        </row>
        <row r="841">
          <cell r="A841" t="str">
            <v>SAN JUAN NEPOMUCENO - BOLIVAR</v>
          </cell>
        </row>
        <row r="842">
          <cell r="A842" t="str">
            <v>SAN JUANITO - META</v>
          </cell>
        </row>
        <row r="843">
          <cell r="A843" t="str">
            <v>SAN LORENZO - NARIÑO</v>
          </cell>
        </row>
        <row r="844">
          <cell r="A844" t="str">
            <v>SAN LUIS - ANTIOQUIA</v>
          </cell>
        </row>
        <row r="845">
          <cell r="A845" t="str">
            <v>SAN LUIS - TOLIMA</v>
          </cell>
        </row>
        <row r="846">
          <cell r="A846" t="str">
            <v>SAN LUIS DE GACENO - BOYACA</v>
          </cell>
        </row>
        <row r="847">
          <cell r="A847" t="str">
            <v>SAN LUIS DE PALENQUE - CASANARE</v>
          </cell>
        </row>
        <row r="848">
          <cell r="A848" t="str">
            <v>SAN MARCOS - SUCRE</v>
          </cell>
        </row>
        <row r="849">
          <cell r="A849" t="str">
            <v>SAN MARTIN - CESAR</v>
          </cell>
        </row>
        <row r="850">
          <cell r="A850" t="str">
            <v>SAN MARTIN - META</v>
          </cell>
        </row>
        <row r="851">
          <cell r="A851" t="str">
            <v>SAN MARTIN DE LOBA - BOLIVAR</v>
          </cell>
        </row>
        <row r="852">
          <cell r="A852" t="str">
            <v>SAN MATEO - BOYACA</v>
          </cell>
        </row>
        <row r="853">
          <cell r="A853" t="str">
            <v>SAN MIGUEL - PUTUMAYO</v>
          </cell>
        </row>
        <row r="854">
          <cell r="A854" t="str">
            <v>SAN MIGUEL - SANTANDER</v>
          </cell>
        </row>
        <row r="855">
          <cell r="A855" t="str">
            <v>SAN MIGUEL DE SEMA - BOYACA</v>
          </cell>
        </row>
        <row r="856">
          <cell r="A856" t="str">
            <v>SAN ONOFRE - SUCRE</v>
          </cell>
        </row>
        <row r="857">
          <cell r="A857" t="str">
            <v>SAN PABLO - BOLIVAR</v>
          </cell>
        </row>
        <row r="858">
          <cell r="A858" t="str">
            <v>SAN PABLO - NARIÑO</v>
          </cell>
        </row>
        <row r="859">
          <cell r="A859" t="str">
            <v>SAN PABLO DE BORBUR - BOYACA</v>
          </cell>
        </row>
        <row r="860">
          <cell r="A860" t="str">
            <v>SAN PEDRO - ANTIOQUIA</v>
          </cell>
        </row>
        <row r="861">
          <cell r="A861" t="str">
            <v>SAN PEDRO - SUCRE</v>
          </cell>
        </row>
        <row r="862">
          <cell r="A862" t="str">
            <v>SAN PEDRO - VALLE DEL CAUCA</v>
          </cell>
        </row>
        <row r="863">
          <cell r="A863" t="str">
            <v>SAN PEDRO DE CARTAGO - NARIÑO</v>
          </cell>
        </row>
        <row r="864">
          <cell r="A864" t="str">
            <v>SAN PEDRO DE URABA - ANTIOQUIA</v>
          </cell>
        </row>
        <row r="865">
          <cell r="A865" t="str">
            <v>SAN PELAYO - CORDOBA</v>
          </cell>
        </row>
        <row r="866">
          <cell r="A866" t="str">
            <v>SAN RAFAEL - ANTIOQUIA</v>
          </cell>
        </row>
        <row r="867">
          <cell r="A867" t="str">
            <v>SAN ROQUE - ANTIOQUIA</v>
          </cell>
        </row>
        <row r="868">
          <cell r="A868" t="str">
            <v>SAN SEBASTIAN - CAUCA</v>
          </cell>
        </row>
        <row r="869">
          <cell r="A869" t="str">
            <v>SAN SEBASTIAN DE BUENAVISTA - MAGDALENA</v>
          </cell>
        </row>
        <row r="870">
          <cell r="A870" t="str">
            <v>SAN VICENTE - ANTIOQUIA</v>
          </cell>
        </row>
        <row r="871">
          <cell r="A871" t="str">
            <v>SAN VICENTE DE CHUCURI - SANTANDER</v>
          </cell>
        </row>
        <row r="872">
          <cell r="A872" t="str">
            <v>SAN ZENON - MAGDALENA</v>
          </cell>
        </row>
        <row r="873">
          <cell r="A873" t="str">
            <v>SANDONA - NARIÑO</v>
          </cell>
        </row>
        <row r="874">
          <cell r="A874" t="str">
            <v>SANTA ANA - MAGDALENA</v>
          </cell>
        </row>
        <row r="875">
          <cell r="A875" t="str">
            <v>SANTA BARBARA - ANTIOQUIA</v>
          </cell>
        </row>
        <row r="876">
          <cell r="A876" t="str">
            <v>SANTA BARBARA - NARIÑO</v>
          </cell>
        </row>
        <row r="877">
          <cell r="A877" t="str">
            <v>SANTA BARBARA - SANTANDER</v>
          </cell>
        </row>
        <row r="878">
          <cell r="A878" t="str">
            <v>SANTA BARBARA DE PINTO - MAGDALENA</v>
          </cell>
        </row>
        <row r="879">
          <cell r="A879" t="str">
            <v>SANTA CATALINA - BOLIVAR</v>
          </cell>
        </row>
        <row r="880">
          <cell r="A880" t="str">
            <v>SANTA HELENA - SANTANDER</v>
          </cell>
        </row>
        <row r="881">
          <cell r="A881" t="str">
            <v>SANTA ISABEL - TOLIMA</v>
          </cell>
        </row>
        <row r="882">
          <cell r="A882" t="str">
            <v>SANTA LUCIA - ATLANTICO</v>
          </cell>
        </row>
        <row r="883">
          <cell r="A883" t="str">
            <v>SANTA MARIA - BOYACA</v>
          </cell>
        </row>
        <row r="884">
          <cell r="A884" t="str">
            <v>SANTA MARIA - HUILA</v>
          </cell>
        </row>
        <row r="885">
          <cell r="A885" t="str">
            <v>SANTA MARTA - MAGDALENA</v>
          </cell>
        </row>
        <row r="886">
          <cell r="A886" t="str">
            <v>SANTA ROSA - BOLIVAR</v>
          </cell>
        </row>
        <row r="887">
          <cell r="A887" t="str">
            <v>SANTA ROSA DE CABAL - RISARALDA</v>
          </cell>
        </row>
        <row r="888">
          <cell r="A888" t="str">
            <v>SANTA ROSA DE OSOS - ANTIOQUIA</v>
          </cell>
        </row>
        <row r="889">
          <cell r="A889" t="str">
            <v>SANTA ROSA DE VITERBO - BOYACA</v>
          </cell>
        </row>
        <row r="890">
          <cell r="A890" t="str">
            <v>SANTA ROSA DEL SUR - BOLIVAR</v>
          </cell>
        </row>
        <row r="891">
          <cell r="A891" t="str">
            <v>SANTA ROSALIA - VICHADA</v>
          </cell>
        </row>
        <row r="892">
          <cell r="A892" t="str">
            <v>SANTA SOFIA - BOYACA</v>
          </cell>
        </row>
        <row r="893">
          <cell r="A893" t="str">
            <v>SANTACRUZ - NARIÑO</v>
          </cell>
        </row>
        <row r="894">
          <cell r="A894" t="str">
            <v>SANTANA - BOYACA</v>
          </cell>
        </row>
        <row r="895">
          <cell r="A895" t="str">
            <v>SANTANDER DE QUILICHAO - CAUCA</v>
          </cell>
        </row>
        <row r="896">
          <cell r="A896" t="str">
            <v>SANTIAGO - NORTE DE SANTANDER</v>
          </cell>
        </row>
        <row r="897">
          <cell r="A897" t="str">
            <v>SANTIAGO - PUTUMAYO</v>
          </cell>
        </row>
        <row r="898">
          <cell r="A898" t="str">
            <v>SANTO DOMINGO - ANTIOQUIA</v>
          </cell>
        </row>
        <row r="899">
          <cell r="A899" t="str">
            <v>SANTO TOMAS - ATLANTICO</v>
          </cell>
        </row>
        <row r="900">
          <cell r="A900" t="str">
            <v>SANTUARIO - ANTIOQUIA</v>
          </cell>
        </row>
        <row r="901">
          <cell r="A901" t="str">
            <v>SANTUARIO - RISARALDA</v>
          </cell>
        </row>
        <row r="902">
          <cell r="A902" t="str">
            <v>SAPUYES - NARIÑO</v>
          </cell>
        </row>
        <row r="903">
          <cell r="A903" t="str">
            <v>SARAVENA - ARAUCA</v>
          </cell>
        </row>
        <row r="904">
          <cell r="A904" t="str">
            <v>SARDINATA - NORTE DE SANTANDER</v>
          </cell>
        </row>
        <row r="905">
          <cell r="A905" t="str">
            <v>SASAIMA - CUNDINAMARCA</v>
          </cell>
        </row>
        <row r="906">
          <cell r="A906" t="str">
            <v>SATIVANORTE - BOYACA</v>
          </cell>
        </row>
        <row r="907">
          <cell r="A907" t="str">
            <v>SATIVASUR - BOYACA</v>
          </cell>
        </row>
        <row r="908">
          <cell r="A908" t="str">
            <v>SEGOVIA - ANTIOQUIA</v>
          </cell>
        </row>
        <row r="909">
          <cell r="A909" t="str">
            <v>SESQUILE - CUNDINAMARCA</v>
          </cell>
        </row>
        <row r="910">
          <cell r="A910" t="str">
            <v>SEVILLA - VALLE DEL CAUCA</v>
          </cell>
        </row>
        <row r="911">
          <cell r="A911" t="str">
            <v>SIACHOQUE - BOYACA</v>
          </cell>
        </row>
        <row r="912">
          <cell r="A912" t="str">
            <v>SIBATE - CUNDINAMARCA</v>
          </cell>
        </row>
        <row r="913">
          <cell r="A913" t="str">
            <v>SIBUNDOY - PUTUMAYO</v>
          </cell>
        </row>
        <row r="914">
          <cell r="A914" t="str">
            <v>SILOS - NORTE DE SANTANDER</v>
          </cell>
        </row>
        <row r="915">
          <cell r="A915" t="str">
            <v>SILVANIA - CUNDINAMARCA</v>
          </cell>
        </row>
        <row r="916">
          <cell r="A916" t="str">
            <v>SILVIA - CAUCA</v>
          </cell>
        </row>
        <row r="917">
          <cell r="A917" t="str">
            <v>SIMACOTA - SANTANDER</v>
          </cell>
        </row>
        <row r="918">
          <cell r="A918" t="str">
            <v>SIMIJACA - CUNDINAMARCA</v>
          </cell>
        </row>
        <row r="919">
          <cell r="A919" t="str">
            <v>SIMITI - BOLIVAR</v>
          </cell>
        </row>
        <row r="920">
          <cell r="A920" t="str">
            <v>SINCE - SUCRE</v>
          </cell>
        </row>
        <row r="921">
          <cell r="A921" t="str">
            <v>SINCELEJO - SUCRE</v>
          </cell>
        </row>
        <row r="922">
          <cell r="A922" t="str">
            <v>SIPI - CHOCO</v>
          </cell>
        </row>
        <row r="923">
          <cell r="A923" t="str">
            <v>SITIONUEVO - MAGDALENA</v>
          </cell>
        </row>
        <row r="924">
          <cell r="A924" t="str">
            <v>SOACHA - CUNDINAMARCA</v>
          </cell>
        </row>
        <row r="925">
          <cell r="A925" t="str">
            <v>SOATA - BOYACA</v>
          </cell>
        </row>
        <row r="926">
          <cell r="A926" t="str">
            <v>SOCHA - BOYACA</v>
          </cell>
        </row>
        <row r="927">
          <cell r="A927" t="str">
            <v>SOCORRO - SANTANDER</v>
          </cell>
        </row>
        <row r="928">
          <cell r="A928" t="str">
            <v>SOCOTA - BOYACA</v>
          </cell>
        </row>
        <row r="929">
          <cell r="A929" t="str">
            <v>SOGAMOSO - BOYACA</v>
          </cell>
        </row>
        <row r="930">
          <cell r="A930" t="str">
            <v>SOLANO - CAQUETA</v>
          </cell>
        </row>
        <row r="931">
          <cell r="A931" t="str">
            <v>SOLEDAD - ATLANTICO</v>
          </cell>
        </row>
        <row r="932">
          <cell r="A932" t="str">
            <v>SOLITA - CAQUETA</v>
          </cell>
        </row>
        <row r="933">
          <cell r="A933" t="str">
            <v>SOMONDOCO - BOYACA</v>
          </cell>
        </row>
        <row r="934">
          <cell r="A934" t="str">
            <v>SONSON - ANTIOQUIA</v>
          </cell>
        </row>
        <row r="935">
          <cell r="A935" t="str">
            <v>SOPETRAN - ANTIOQUIA</v>
          </cell>
        </row>
        <row r="936">
          <cell r="A936" t="str">
            <v>SOPLAVIENTO - BOLIVAR</v>
          </cell>
        </row>
        <row r="937">
          <cell r="A937" t="str">
            <v>SOPO - CUNDINAMARCA</v>
          </cell>
        </row>
        <row r="938">
          <cell r="A938" t="str">
            <v>SORA - BOYACA</v>
          </cell>
        </row>
        <row r="939">
          <cell r="A939" t="str">
            <v>SORACA - BOYACA</v>
          </cell>
        </row>
        <row r="940">
          <cell r="A940" t="str">
            <v>SOTAQUIRA - BOYACA</v>
          </cell>
        </row>
        <row r="941">
          <cell r="A941" t="str">
            <v>SOTARA - CAUCA</v>
          </cell>
        </row>
        <row r="942">
          <cell r="A942" t="str">
            <v>STA ROSA - CAUCA</v>
          </cell>
        </row>
        <row r="943">
          <cell r="A943" t="str">
            <v>SUAITA - SANTANDER</v>
          </cell>
        </row>
        <row r="944">
          <cell r="A944" t="str">
            <v>SUAN - ATLANTICO</v>
          </cell>
        </row>
        <row r="945">
          <cell r="A945" t="str">
            <v>SUAREZ - CAUCA</v>
          </cell>
        </row>
        <row r="946">
          <cell r="A946" t="str">
            <v>SUAREZ - TOLIMA</v>
          </cell>
        </row>
        <row r="947">
          <cell r="A947" t="str">
            <v>SUAZA - HUILA</v>
          </cell>
        </row>
        <row r="948">
          <cell r="A948" t="str">
            <v>SUBACHOQUE - CUNDINAMARCA</v>
          </cell>
        </row>
        <row r="949">
          <cell r="A949" t="str">
            <v>SUCRE - CAUCA</v>
          </cell>
        </row>
        <row r="950">
          <cell r="A950" t="str">
            <v>SUCRE - SANTANDER</v>
          </cell>
        </row>
        <row r="951">
          <cell r="A951" t="str">
            <v>SUCRE - SUCRE</v>
          </cell>
        </row>
        <row r="952">
          <cell r="A952" t="str">
            <v>SUESCA - CUNDINAMARCA</v>
          </cell>
        </row>
        <row r="953">
          <cell r="A953" t="str">
            <v>SUPATA - CUNDINAMARCA</v>
          </cell>
        </row>
        <row r="954">
          <cell r="A954" t="str">
            <v>SUPIA - CALDAS</v>
          </cell>
        </row>
        <row r="955">
          <cell r="A955" t="str">
            <v>SURATA - SANTANDER</v>
          </cell>
        </row>
        <row r="956">
          <cell r="A956" t="str">
            <v>SUSA - CUNDINAMARCA</v>
          </cell>
        </row>
        <row r="957">
          <cell r="A957" t="str">
            <v>SUSACON - BOYACA</v>
          </cell>
        </row>
        <row r="958">
          <cell r="A958" t="str">
            <v>SUTAMARCHAN - BOYACA</v>
          </cell>
        </row>
        <row r="959">
          <cell r="A959" t="str">
            <v>SUTATAUSA - CUNDINAMARCA</v>
          </cell>
        </row>
        <row r="960">
          <cell r="A960" t="str">
            <v>SUTATENZA - BOYACA</v>
          </cell>
        </row>
        <row r="961">
          <cell r="A961" t="str">
            <v>TABIO - CUNDINAMARCA</v>
          </cell>
        </row>
        <row r="962">
          <cell r="A962" t="str">
            <v>TADO - CHOCO</v>
          </cell>
        </row>
        <row r="963">
          <cell r="A963" t="str">
            <v>TALAIGUA NUEVO - BOLIVAR</v>
          </cell>
        </row>
        <row r="964">
          <cell r="A964" t="str">
            <v>TAMALAMEQUE - CESAR</v>
          </cell>
        </row>
        <row r="965">
          <cell r="A965" t="str">
            <v>TAMARA - CASANARE</v>
          </cell>
        </row>
        <row r="966">
          <cell r="A966" t="str">
            <v>TAME - ARAUCA</v>
          </cell>
        </row>
        <row r="967">
          <cell r="A967" t="str">
            <v>TAMESIS - ANTIOQUIA</v>
          </cell>
        </row>
        <row r="968">
          <cell r="A968" t="str">
            <v>TAMINANGO - NARIÑO</v>
          </cell>
        </row>
        <row r="969">
          <cell r="A969" t="str">
            <v>TANGUA - NARIÑO</v>
          </cell>
        </row>
        <row r="970">
          <cell r="A970" t="str">
            <v>TARAIRA - VAUPES</v>
          </cell>
        </row>
        <row r="971">
          <cell r="A971" t="str">
            <v>TARAZA - ANTIOQUIA</v>
          </cell>
        </row>
        <row r="972">
          <cell r="A972" t="str">
            <v>TARQUI - HUILA</v>
          </cell>
        </row>
        <row r="973">
          <cell r="A973" t="str">
            <v>TARSO - ANTIOQUIA</v>
          </cell>
        </row>
        <row r="974">
          <cell r="A974" t="str">
            <v>TASCO - BOYACA</v>
          </cell>
        </row>
        <row r="975">
          <cell r="A975" t="str">
            <v>TAURAMENA - CASANARE</v>
          </cell>
        </row>
        <row r="976">
          <cell r="A976" t="str">
            <v>TAUSA - CUNDINAMARCA</v>
          </cell>
        </row>
        <row r="977">
          <cell r="A977" t="str">
            <v>TELLO - HUILA</v>
          </cell>
        </row>
        <row r="978">
          <cell r="A978" t="str">
            <v>TENA - CUNDINAMARCA</v>
          </cell>
        </row>
        <row r="979">
          <cell r="A979" t="str">
            <v>TENERIFE - MAGDALENA</v>
          </cell>
        </row>
        <row r="980">
          <cell r="A980" t="str">
            <v>TENJO - CUNDINAMARCA</v>
          </cell>
        </row>
        <row r="981">
          <cell r="A981" t="str">
            <v>TENZA - BOYACA</v>
          </cell>
        </row>
        <row r="982">
          <cell r="A982" t="str">
            <v>TEORAMA - NORTE DE SANTANDER</v>
          </cell>
        </row>
        <row r="983">
          <cell r="A983" t="str">
            <v>TERUEL - HUILA</v>
          </cell>
        </row>
        <row r="984">
          <cell r="A984" t="str">
            <v>TESALIA - HUILA</v>
          </cell>
        </row>
        <row r="985">
          <cell r="A985" t="str">
            <v>TIBACUY - CUNDINAMARCA</v>
          </cell>
        </row>
        <row r="986">
          <cell r="A986" t="str">
            <v>TIBANA - BOYACA</v>
          </cell>
        </row>
        <row r="987">
          <cell r="A987" t="str">
            <v>TIBASOSA - BOYACA</v>
          </cell>
        </row>
        <row r="988">
          <cell r="A988" t="str">
            <v>TIBIRITA - CUNDINAMARCA</v>
          </cell>
        </row>
        <row r="989">
          <cell r="A989" t="str">
            <v>TIBU - NORTE DE SANTANDER</v>
          </cell>
        </row>
        <row r="990">
          <cell r="A990" t="str">
            <v>TIERRALTA - CORDOBA</v>
          </cell>
        </row>
        <row r="991">
          <cell r="A991" t="str">
            <v>TIMANA - HUILA</v>
          </cell>
        </row>
        <row r="992">
          <cell r="A992" t="str">
            <v>TIMBIO - CAUCA</v>
          </cell>
        </row>
        <row r="993">
          <cell r="A993" t="str">
            <v>TIMBIQUI - CAUCA</v>
          </cell>
        </row>
        <row r="994">
          <cell r="A994" t="str">
            <v>TINJACA - BOYACA</v>
          </cell>
        </row>
        <row r="995">
          <cell r="A995" t="str">
            <v>TIPACOQUE - BOYACA</v>
          </cell>
        </row>
        <row r="996">
          <cell r="A996" t="str">
            <v>TIQUISIO - BOLIVAR</v>
          </cell>
        </row>
        <row r="997">
          <cell r="A997" t="str">
            <v>TITIRIBI - ANTIOQUIA</v>
          </cell>
        </row>
        <row r="998">
          <cell r="A998" t="str">
            <v>TOCA - BOYACA</v>
          </cell>
        </row>
        <row r="999">
          <cell r="A999" t="str">
            <v>TOCAIMA - CUNDINAMARCA</v>
          </cell>
        </row>
        <row r="1000">
          <cell r="A1000" t="str">
            <v>TOCANCIPA - CUNDINAMARCA</v>
          </cell>
        </row>
        <row r="1001">
          <cell r="A1001" t="str">
            <v>TOGUI - BOYACA</v>
          </cell>
        </row>
        <row r="1002">
          <cell r="A1002" t="str">
            <v>TOLEDO - ANTIOQUIA</v>
          </cell>
        </row>
        <row r="1003">
          <cell r="A1003" t="str">
            <v>TOLEDO - NORTE DE SANTANDER</v>
          </cell>
        </row>
        <row r="1004">
          <cell r="A1004" t="str">
            <v>TOLU - SUCRE</v>
          </cell>
        </row>
        <row r="1005">
          <cell r="A1005" t="str">
            <v>TOLUVIEJO - SUCRE</v>
          </cell>
        </row>
        <row r="1006">
          <cell r="A1006" t="str">
            <v>TONA - SANTANDER</v>
          </cell>
        </row>
        <row r="1007">
          <cell r="A1007" t="str">
            <v>TOPAGA - BOYACA</v>
          </cell>
        </row>
        <row r="1008">
          <cell r="A1008" t="str">
            <v>TOPAIPI - CUNDINAMARCA</v>
          </cell>
        </row>
        <row r="1009">
          <cell r="A1009" t="str">
            <v>TORIBIO - CAUCA</v>
          </cell>
        </row>
        <row r="1010">
          <cell r="A1010" t="str">
            <v>TORO - VALLE DEL CAUCA</v>
          </cell>
        </row>
        <row r="1011">
          <cell r="A1011" t="str">
            <v>TOTA - BOYACA</v>
          </cell>
        </row>
        <row r="1012">
          <cell r="A1012" t="str">
            <v>TOTORO - CAUCA</v>
          </cell>
        </row>
        <row r="1013">
          <cell r="A1013" t="str">
            <v>TRINIDAD - CASANARE</v>
          </cell>
        </row>
        <row r="1014">
          <cell r="A1014" t="str">
            <v>TRUJILLO - VALLE DEL CAUCA</v>
          </cell>
        </row>
        <row r="1015">
          <cell r="A1015" t="str">
            <v>TUBARA - ATLANTICO</v>
          </cell>
        </row>
        <row r="1016">
          <cell r="A1016" t="str">
            <v>TULUA - VALLE DEL CAUCA</v>
          </cell>
        </row>
        <row r="1017">
          <cell r="A1017" t="str">
            <v>TUMACO - NARIÑO</v>
          </cell>
        </row>
        <row r="1018">
          <cell r="A1018" t="str">
            <v>TUNJA - BOYACA</v>
          </cell>
        </row>
        <row r="1019">
          <cell r="A1019" t="str">
            <v>TUNUNGUA - BOYACA</v>
          </cell>
        </row>
        <row r="1020">
          <cell r="A1020" t="str">
            <v>TUQUERRES - NARIÑO</v>
          </cell>
        </row>
        <row r="1021">
          <cell r="A1021" t="str">
            <v>TURBACO - BOLIVAR</v>
          </cell>
        </row>
        <row r="1022">
          <cell r="A1022" t="str">
            <v>TURBANA - BOLIVAR</v>
          </cell>
        </row>
        <row r="1023">
          <cell r="A1023" t="str">
            <v>TURBO - ANTIOQUIA</v>
          </cell>
        </row>
        <row r="1024">
          <cell r="A1024" t="str">
            <v>TURMEQUE - BOYACA</v>
          </cell>
        </row>
        <row r="1025">
          <cell r="A1025" t="str">
            <v>TUTA - BOYACA</v>
          </cell>
        </row>
        <row r="1026">
          <cell r="A1026" t="str">
            <v>TUTASA - BOYACA</v>
          </cell>
        </row>
        <row r="1027">
          <cell r="A1027" t="str">
            <v>UBALA - CUNDINAMARCA</v>
          </cell>
        </row>
        <row r="1028">
          <cell r="A1028" t="str">
            <v>UBAQUE - CUNDINAMARCA</v>
          </cell>
        </row>
        <row r="1029">
          <cell r="A1029" t="str">
            <v>UBATE - CUNDINAMARCA</v>
          </cell>
        </row>
        <row r="1030">
          <cell r="A1030" t="str">
            <v>ULLOA - VALLE DEL CAUCA</v>
          </cell>
        </row>
        <row r="1031">
          <cell r="A1031" t="str">
            <v>UMBITA - BOYACA</v>
          </cell>
        </row>
        <row r="1032">
          <cell r="A1032" t="str">
            <v>UNE - CUNDINAMARCA</v>
          </cell>
        </row>
        <row r="1033">
          <cell r="A1033" t="str">
            <v>UNGUIA - CHOCO</v>
          </cell>
        </row>
        <row r="1034">
          <cell r="A1034" t="str">
            <v>UNION PANAMERICANA - CHOCO</v>
          </cell>
        </row>
        <row r="1035">
          <cell r="A1035" t="str">
            <v>URAMITA - ANTIOQUIA</v>
          </cell>
        </row>
        <row r="1036">
          <cell r="A1036" t="str">
            <v>URIBIA - GUAJIRA</v>
          </cell>
        </row>
        <row r="1037">
          <cell r="A1037" t="str">
            <v>URRAO - ANTIOQUIA</v>
          </cell>
        </row>
        <row r="1038">
          <cell r="A1038" t="str">
            <v>URUMITA - GUAJIRA</v>
          </cell>
        </row>
        <row r="1039">
          <cell r="A1039" t="str">
            <v>USIACURI - ATLANTICO</v>
          </cell>
        </row>
        <row r="1040">
          <cell r="A1040" t="str">
            <v>UTICA - CUNDINAMARCA</v>
          </cell>
        </row>
        <row r="1041">
          <cell r="A1041" t="str">
            <v>VALDIVIA - ANTIOQUIA</v>
          </cell>
        </row>
        <row r="1042">
          <cell r="A1042" t="str">
            <v>VALENCIA - CORDOBA</v>
          </cell>
        </row>
        <row r="1043">
          <cell r="A1043" t="str">
            <v>VALLE DE S JUAN - TOLIMA</v>
          </cell>
        </row>
        <row r="1044">
          <cell r="A1044" t="str">
            <v>VALLE DEL GUAMUEZ - PUTUMAYO</v>
          </cell>
        </row>
        <row r="1045">
          <cell r="A1045" t="str">
            <v>VALLE SAN JOSE - SANTANDER</v>
          </cell>
        </row>
        <row r="1046">
          <cell r="A1046" t="str">
            <v>VALLEDUPAR - CESAR</v>
          </cell>
        </row>
        <row r="1047">
          <cell r="A1047" t="str">
            <v>VALPARAISO - ANTIOQUIA</v>
          </cell>
        </row>
        <row r="1048">
          <cell r="A1048" t="str">
            <v>VALPARAISO - CAQUETA</v>
          </cell>
        </row>
        <row r="1049">
          <cell r="A1049" t="str">
            <v>VEGACHI - ANTIOQUIA</v>
          </cell>
        </row>
        <row r="1050">
          <cell r="A1050" t="str">
            <v>VELEZ - SANTANDER</v>
          </cell>
        </row>
        <row r="1051">
          <cell r="A1051" t="str">
            <v>VENADILLO - TOLIMA</v>
          </cell>
        </row>
        <row r="1052">
          <cell r="A1052" t="str">
            <v>VENECIA - ANTIOQUIA</v>
          </cell>
        </row>
        <row r="1053">
          <cell r="A1053" t="str">
            <v>VENECIA (OSPINA PEREZ) - CUNDINAMARCA</v>
          </cell>
        </row>
        <row r="1054">
          <cell r="A1054" t="str">
            <v>VENTAQUEMADA - BOYACA</v>
          </cell>
        </row>
        <row r="1055">
          <cell r="A1055" t="str">
            <v>VERGARA - CUNDINAMARCA</v>
          </cell>
        </row>
        <row r="1056">
          <cell r="A1056" t="str">
            <v>VERSALLES - VALLE DEL CAUCA</v>
          </cell>
        </row>
        <row r="1057">
          <cell r="A1057" t="str">
            <v>VETAS - SANTANDER</v>
          </cell>
        </row>
        <row r="1058">
          <cell r="A1058" t="str">
            <v>VIANI - CUNDINAMARCA</v>
          </cell>
        </row>
        <row r="1059">
          <cell r="A1059" t="str">
            <v>VICTORIA - CALDAS</v>
          </cell>
        </row>
        <row r="1060">
          <cell r="A1060" t="str">
            <v>VIGIA DEL FUERTE - ANTIOQUIA</v>
          </cell>
        </row>
        <row r="1061">
          <cell r="A1061" t="str">
            <v>VIJES - VALLE DEL CAUCA</v>
          </cell>
        </row>
        <row r="1062">
          <cell r="A1062" t="str">
            <v>VILLA DEL ROSARIO - NORTE DE SANTANDER</v>
          </cell>
        </row>
        <row r="1063">
          <cell r="A1063" t="str">
            <v>VILLA RICA - CAUCA</v>
          </cell>
        </row>
        <row r="1064">
          <cell r="A1064" t="str">
            <v>VILLACARO - NORTE DE SANTANDER</v>
          </cell>
        </row>
        <row r="1065">
          <cell r="A1065" t="str">
            <v>VILLAGARZON - PUTUMAYO</v>
          </cell>
        </row>
        <row r="1066">
          <cell r="A1066" t="str">
            <v>VILLAGOMEZ - CUNDINAMARCA</v>
          </cell>
        </row>
        <row r="1067">
          <cell r="A1067" t="str">
            <v>VILLAHERMOSA - TOLIMA</v>
          </cell>
        </row>
        <row r="1068">
          <cell r="A1068" t="str">
            <v>VILLAMARIA - CALDAS</v>
          </cell>
        </row>
        <row r="1069">
          <cell r="A1069" t="str">
            <v>VILLANUEVA - BOLIVAR</v>
          </cell>
        </row>
        <row r="1070">
          <cell r="A1070" t="str">
            <v>VILLANUEVA - CASANARE</v>
          </cell>
        </row>
        <row r="1071">
          <cell r="A1071" t="str">
            <v>VILLANUEVA - GUAJIRA</v>
          </cell>
        </row>
        <row r="1072">
          <cell r="A1072" t="str">
            <v>VILLANUEVA - SANTANDER</v>
          </cell>
        </row>
        <row r="1073">
          <cell r="A1073" t="str">
            <v>VILLAPINZON - CUNDINAMARCA</v>
          </cell>
        </row>
        <row r="1074">
          <cell r="A1074" t="str">
            <v>VILLARRICA - TOLIMA</v>
          </cell>
        </row>
        <row r="1075">
          <cell r="A1075" t="str">
            <v>VILLAVICENCIO - META</v>
          </cell>
        </row>
        <row r="1076">
          <cell r="A1076" t="str">
            <v>VILLAVIEJA - HUILA</v>
          </cell>
        </row>
        <row r="1077">
          <cell r="A1077" t="str">
            <v>VILLETA - CUNDINAMARCA</v>
          </cell>
        </row>
        <row r="1078">
          <cell r="A1078" t="str">
            <v>VIOTA - CUNDINAMARCA</v>
          </cell>
        </row>
        <row r="1079">
          <cell r="A1079" t="str">
            <v>VIRACACHA - BOYACA</v>
          </cell>
        </row>
        <row r="1080">
          <cell r="A1080" t="str">
            <v>VISTA HERMOSA - META</v>
          </cell>
        </row>
        <row r="1081">
          <cell r="A1081" t="str">
            <v>VITERBO - CALDAS</v>
          </cell>
        </row>
        <row r="1082">
          <cell r="A1082" t="str">
            <v>YACOPI - CUNDINAMARCA</v>
          </cell>
        </row>
        <row r="1083">
          <cell r="A1083" t="str">
            <v>YACUANQUER - NARIÑO</v>
          </cell>
        </row>
        <row r="1084">
          <cell r="A1084" t="str">
            <v>YAGUARA - HUILA</v>
          </cell>
        </row>
        <row r="1085">
          <cell r="A1085" t="str">
            <v>YALI - ANTIOQUIA</v>
          </cell>
        </row>
        <row r="1086">
          <cell r="A1086" t="str">
            <v>YARUMAL - ANTIOQUIA</v>
          </cell>
        </row>
        <row r="1087">
          <cell r="A1087" t="str">
            <v>YOLOMBO - ANTIOQUIA</v>
          </cell>
        </row>
        <row r="1088">
          <cell r="A1088" t="str">
            <v>YONDO - ANTIOQUIA</v>
          </cell>
        </row>
        <row r="1089">
          <cell r="A1089" t="str">
            <v>YOPAL - CASANARE</v>
          </cell>
        </row>
        <row r="1090">
          <cell r="A1090" t="str">
            <v>YOTOCO - VALLE DEL CAUCA</v>
          </cell>
        </row>
        <row r="1091">
          <cell r="A1091" t="str">
            <v>YUMBO - VALLE DEL CAUCA</v>
          </cell>
        </row>
        <row r="1092">
          <cell r="A1092" t="str">
            <v>ZAMBRANO - BOLIVAR</v>
          </cell>
        </row>
        <row r="1093">
          <cell r="A1093" t="str">
            <v>ZAPATOCA - SANTANDER</v>
          </cell>
        </row>
        <row r="1094">
          <cell r="A1094" t="str">
            <v>ZAPAYAN - MAGDALENA</v>
          </cell>
        </row>
        <row r="1095">
          <cell r="A1095" t="str">
            <v>ZARAGOZA - ANTIOQUIA</v>
          </cell>
        </row>
        <row r="1096">
          <cell r="A1096" t="str">
            <v>ZARZAL - VALLE DEL CAUCA</v>
          </cell>
        </row>
        <row r="1097">
          <cell r="A1097" t="str">
            <v>ZETAQUIRA - BOYACA</v>
          </cell>
        </row>
        <row r="1098">
          <cell r="A1098" t="str">
            <v>ZIPACON - CUNDINAMARCA</v>
          </cell>
        </row>
        <row r="1099">
          <cell r="A1099" t="str">
            <v>ZIPAQUIRA - CUNDINAMARCA</v>
          </cell>
        </row>
        <row r="1100">
          <cell r="A1100" t="str">
            <v>ZONA BANANERA - MAGDALENA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GUE"/>
      <sheetName val="Hoja1 (2)"/>
      <sheetName val="Hoja2"/>
    </sheetNames>
    <sheetDataSet>
      <sheetData sheetId="0"/>
      <sheetData sheetId="1">
        <row r="2">
          <cell r="C2" t="str">
            <v>PESOS</v>
          </cell>
        </row>
        <row r="3">
          <cell r="C3" t="str">
            <v>SALARIOS MÍNIMOS</v>
          </cell>
        </row>
        <row r="4">
          <cell r="C4" t="str">
            <v>DOLARES</v>
          </cell>
        </row>
        <row r="5">
          <cell r="C5" t="str">
            <v>EUROS</v>
          </cell>
        </row>
        <row r="6">
          <cell r="C6" t="str">
            <v>GRAMOS ORO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DEUDA"/>
      <sheetName val="datos finales"/>
      <sheetName val="NIT"/>
      <sheetName val="TABLA1"/>
      <sheetName val="TABLA 2"/>
      <sheetName val="Tabla 3"/>
      <sheetName val="CRUCE"/>
      <sheetName val="CAJAS"/>
      <sheetName val="JURIDICA"/>
      <sheetName val="UNIVERSO"/>
      <sheetName val="DATOS GENERALES"/>
      <sheetName val="COD_DANE"/>
      <sheetName val="SENA"/>
      <sheetName val="LEY21"/>
      <sheetName val="CONTADURIA"/>
      <sheetName val="Hoja1"/>
      <sheetName val="historico"/>
      <sheetName val="ministerio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CARGADA MEN"/>
      <sheetName val="CARTERA A MAYO 28"/>
      <sheetName val="CARTERA A JUNIO 30"/>
      <sheetName val="CARTERA A JULIO 31"/>
    </sheetNames>
    <sheetDataSet>
      <sheetData sheetId="0">
        <row r="6">
          <cell r="B6" t="str">
            <v>clave</v>
          </cell>
          <cell r="C6" t="str">
            <v>asunto recurso u oficio</v>
          </cell>
          <cell r="D6" t="str">
            <v>fallo o respuesta</v>
          </cell>
          <cell r="E6" t="str">
            <v># resolución</v>
          </cell>
          <cell r="F6" t="str">
            <v>INTERES EN JULIO</v>
          </cell>
          <cell r="H6" t="str">
            <v>capital cartera julio</v>
          </cell>
          <cell r="I6" t="str">
            <v>variación capital</v>
          </cell>
          <cell r="J6" t="str">
            <v>resolucion fallo</v>
          </cell>
          <cell r="K6" t="str">
            <v>para eliminar</v>
          </cell>
          <cell r="L6" t="str">
            <v>NIT</v>
          </cell>
          <cell r="M6" t="str">
            <v>D</v>
          </cell>
          <cell r="N6" t="str">
            <v>a</v>
          </cell>
          <cell r="O6" t="str">
            <v>Nit Consol</v>
          </cell>
          <cell r="P6" t="str">
            <v>REPRESENTANTE LEGAL</v>
          </cell>
          <cell r="Q6" t="str">
            <v>No. RESOLUCIÓN</v>
          </cell>
          <cell r="R6" t="str">
            <v>NOMBRE DE LA ENTIDAD</v>
          </cell>
          <cell r="S6" t="str">
            <v>DPTO</v>
          </cell>
          <cell r="T6" t="str">
            <v>MUNICIPIO</v>
          </cell>
          <cell r="U6" t="str">
            <v>DIRECCION</v>
          </cell>
          <cell r="V6" t="str">
            <v>b</v>
          </cell>
          <cell r="W6" t="str">
            <v>No. RESOLUCIÓN</v>
          </cell>
          <cell r="X6" t="str">
            <v>c</v>
          </cell>
          <cell r="Y6" t="str">
            <v>FECHA RESOLUCIÓN</v>
          </cell>
          <cell r="Z6" t="str">
            <v>FECHA ENVIO CITACIÓN</v>
          </cell>
          <cell r="AA6" t="str">
            <v>FECHA LIMITE NOTIFICACIÓN PERSONAL</v>
          </cell>
          <cell r="AB6" t="str">
            <v>FECHA FIJACIÓN EDICTO</v>
          </cell>
          <cell r="AC6" t="str">
            <v>FECHA DESFIJACIÓN EDICTO</v>
          </cell>
          <cell r="AD6" t="str">
            <v>d</v>
          </cell>
          <cell r="AE6" t="str">
            <v>FECHA EJECUTORIA</v>
          </cell>
          <cell r="AF6" t="str">
            <v>TOTAL  BASE</v>
          </cell>
          <cell r="AG6" t="str">
            <v>e</v>
          </cell>
          <cell r="AH6" t="str">
            <v>TOTAL APORTE</v>
          </cell>
        </row>
        <row r="7">
          <cell r="B7" t="str">
            <v>9300-40144-891900353</v>
          </cell>
          <cell r="C7" t="e">
            <v>#N/A</v>
          </cell>
          <cell r="D7" t="e">
            <v>#N/A</v>
          </cell>
          <cell r="F7">
            <v>0</v>
          </cell>
          <cell r="G7">
            <v>7271525</v>
          </cell>
          <cell r="H7">
            <v>7271525</v>
          </cell>
          <cell r="I7">
            <v>6157935.833333334</v>
          </cell>
          <cell r="L7" t="str">
            <v>891900353</v>
          </cell>
          <cell r="M7" t="str">
            <v>1</v>
          </cell>
          <cell r="N7">
            <v>29</v>
          </cell>
          <cell r="O7" t="str">
            <v>8919003531</v>
          </cell>
          <cell r="P7" t="str">
            <v>JORGE ELIECER ROJAS</v>
          </cell>
          <cell r="Q7">
            <v>9300</v>
          </cell>
          <cell r="R7" t="str">
            <v>ALCALDIA MUNICIPAL DE BUGALAGRANDE</v>
          </cell>
          <cell r="S7" t="str">
            <v>VALLE DEL CAUCA</v>
          </cell>
          <cell r="T7" t="str">
            <v>BUGALAGRANDE</v>
          </cell>
          <cell r="U7" t="str">
            <v>Carrera 6  N°5-65</v>
          </cell>
          <cell r="V7" t="str">
            <v xml:space="preserve">Resol No. </v>
          </cell>
          <cell r="W7">
            <v>9300</v>
          </cell>
          <cell r="X7" t="str">
            <v xml:space="preserve">Fecha Resol. </v>
          </cell>
          <cell r="Y7" t="str">
            <v>2009_11_27</v>
          </cell>
          <cell r="Z7">
            <v>40147</v>
          </cell>
          <cell r="AA7">
            <v>40154</v>
          </cell>
          <cell r="AB7">
            <v>40156</v>
          </cell>
          <cell r="AC7">
            <v>40169</v>
          </cell>
          <cell r="AD7" t="str">
            <v xml:space="preserve">Fecha Ejecutoria </v>
          </cell>
          <cell r="AE7" t="str">
            <v>2009_12_31</v>
          </cell>
          <cell r="AF7">
            <v>111358916.66666666</v>
          </cell>
          <cell r="AG7">
            <v>29</v>
          </cell>
          <cell r="AH7">
            <v>1113589.1666666665</v>
          </cell>
        </row>
        <row r="8">
          <cell r="B8" t="str">
            <v>9979-40158-800019000</v>
          </cell>
          <cell r="C8" t="e">
            <v>#N/A</v>
          </cell>
          <cell r="D8" t="e">
            <v>#N/A</v>
          </cell>
          <cell r="F8">
            <v>6697423</v>
          </cell>
          <cell r="G8">
            <v>12780300</v>
          </cell>
          <cell r="H8">
            <v>6082877</v>
          </cell>
          <cell r="I8">
            <v>882264</v>
          </cell>
          <cell r="L8" t="str">
            <v>800019000</v>
          </cell>
          <cell r="M8" t="str">
            <v>6</v>
          </cell>
          <cell r="N8">
            <v>60</v>
          </cell>
          <cell r="O8" t="str">
            <v>8000190006</v>
          </cell>
          <cell r="P8" t="str">
            <v>OTONIEL JESUS GERMAN ROSERO ARMERO</v>
          </cell>
          <cell r="Q8">
            <v>9979</v>
          </cell>
          <cell r="R8" t="str">
            <v>ALCALDIA MUNICIPAL DE CONSACA</v>
          </cell>
          <cell r="S8" t="str">
            <v>NARIÑO</v>
          </cell>
          <cell r="T8" t="str">
            <v>CONSACA</v>
          </cell>
          <cell r="U8" t="str">
            <v>Alcaldía Municipal- Parque Principal</v>
          </cell>
          <cell r="V8" t="str">
            <v xml:space="preserve">Resol No. </v>
          </cell>
          <cell r="W8">
            <v>9979</v>
          </cell>
          <cell r="X8" t="str">
            <v xml:space="preserve">Fecha Resol. </v>
          </cell>
          <cell r="Y8" t="str">
            <v>2009_12_11</v>
          </cell>
          <cell r="Z8">
            <v>40161</v>
          </cell>
          <cell r="AA8">
            <v>40168</v>
          </cell>
          <cell r="AB8">
            <v>40169</v>
          </cell>
          <cell r="AC8">
            <v>40184</v>
          </cell>
          <cell r="AD8" t="str">
            <v xml:space="preserve">Fecha Ejecutoria </v>
          </cell>
          <cell r="AE8" t="str">
            <v>2010_01_15</v>
          </cell>
          <cell r="AF8">
            <v>520061250</v>
          </cell>
          <cell r="AG8">
            <v>60</v>
          </cell>
          <cell r="AH8">
            <v>5200613</v>
          </cell>
        </row>
        <row r="9">
          <cell r="B9" t="str">
            <v>9298-40144-800100520</v>
          </cell>
          <cell r="C9" t="e">
            <v>#N/A</v>
          </cell>
          <cell r="D9" t="e">
            <v>#N/A</v>
          </cell>
          <cell r="F9">
            <v>743594</v>
          </cell>
          <cell r="G9">
            <v>1647025</v>
          </cell>
          <cell r="H9">
            <v>903431</v>
          </cell>
          <cell r="I9">
            <v>422477.66666666663</v>
          </cell>
          <cell r="L9" t="str">
            <v>800100520</v>
          </cell>
          <cell r="M9" t="str">
            <v>1</v>
          </cell>
          <cell r="N9">
            <v>89</v>
          </cell>
          <cell r="O9" t="str">
            <v>8001005201</v>
          </cell>
          <cell r="P9" t="str">
            <v>ARGEMIRO JORDAN SANCHEZ</v>
          </cell>
          <cell r="Q9">
            <v>9298</v>
          </cell>
          <cell r="R9" t="str">
            <v>ALCALDIA MUNICIPAL DE GINEBRA</v>
          </cell>
          <cell r="S9" t="str">
            <v>VALLE DEL CAUCA</v>
          </cell>
          <cell r="T9" t="str">
            <v>GINEBRA</v>
          </cell>
          <cell r="U9" t="str">
            <v>Carrera  3   4 - 17</v>
          </cell>
          <cell r="V9" t="str">
            <v xml:space="preserve">Resol No. </v>
          </cell>
          <cell r="W9">
            <v>9298</v>
          </cell>
          <cell r="X9" t="str">
            <v xml:space="preserve">Fecha Resol. </v>
          </cell>
          <cell r="Y9" t="str">
            <v>2009_11_27</v>
          </cell>
          <cell r="Z9">
            <v>40147</v>
          </cell>
          <cell r="AA9">
            <v>40154</v>
          </cell>
          <cell r="AB9">
            <v>40156</v>
          </cell>
          <cell r="AC9">
            <v>40169</v>
          </cell>
          <cell r="AD9" t="str">
            <v xml:space="preserve">Fecha Ejecutoria </v>
          </cell>
          <cell r="AE9" t="str">
            <v>2009_12_31</v>
          </cell>
          <cell r="AF9">
            <v>48095333.333333336</v>
          </cell>
          <cell r="AG9">
            <v>89</v>
          </cell>
          <cell r="AH9">
            <v>480953.33333333337</v>
          </cell>
        </row>
        <row r="10">
          <cell r="B10" t="str">
            <v>9281-40144-891855015</v>
          </cell>
          <cell r="C10" t="e">
            <v>#N/A</v>
          </cell>
          <cell r="D10" t="e">
            <v>#N/A</v>
          </cell>
          <cell r="H10">
            <v>605736</v>
          </cell>
          <cell r="L10" t="str">
            <v>891855015</v>
          </cell>
          <cell r="M10" t="str">
            <v>2</v>
          </cell>
          <cell r="N10">
            <v>153</v>
          </cell>
          <cell r="O10" t="str">
            <v>8918550152</v>
          </cell>
          <cell r="P10" t="str">
            <v>ELISA AVELLANEDA VEGA</v>
          </cell>
          <cell r="Q10">
            <v>9281</v>
          </cell>
          <cell r="R10" t="str">
            <v>ALCALDIA MUNICIPAL DE PAZ DEL RIO</v>
          </cell>
          <cell r="S10" t="str">
            <v>BOYACA</v>
          </cell>
          <cell r="T10" t="str">
            <v>PAZ DEL RIO</v>
          </cell>
          <cell r="U10" t="str">
            <v>Alcaldia municipal</v>
          </cell>
          <cell r="V10" t="str">
            <v xml:space="preserve">Resol No. </v>
          </cell>
          <cell r="W10">
            <v>9281</v>
          </cell>
          <cell r="X10" t="str">
            <v xml:space="preserve">Fecha Resol. </v>
          </cell>
          <cell r="Y10" t="str">
            <v>2009_11_27</v>
          </cell>
          <cell r="Z10">
            <v>40147</v>
          </cell>
          <cell r="AA10">
            <v>40154</v>
          </cell>
          <cell r="AB10">
            <v>40156</v>
          </cell>
          <cell r="AC10">
            <v>40169</v>
          </cell>
          <cell r="AD10" t="str">
            <v xml:space="preserve">Fecha Ejecutoria </v>
          </cell>
          <cell r="AE10" t="str">
            <v>2009_12_31</v>
          </cell>
          <cell r="AF10">
            <v>60573500</v>
          </cell>
          <cell r="AG10">
            <v>153</v>
          </cell>
          <cell r="AH10">
            <v>605735</v>
          </cell>
        </row>
        <row r="11">
          <cell r="B11" t="str">
            <v>9268-40144-892099309</v>
          </cell>
          <cell r="C11" t="e">
            <v>#N/A</v>
          </cell>
          <cell r="D11" t="e">
            <v>#N/A</v>
          </cell>
          <cell r="H11">
            <v>729566</v>
          </cell>
          <cell r="L11" t="str">
            <v>892099309</v>
          </cell>
          <cell r="M11" t="str">
            <v>2</v>
          </cell>
          <cell r="N11">
            <v>168</v>
          </cell>
          <cell r="O11" t="str">
            <v>8920993092</v>
          </cell>
          <cell r="P11" t="str">
            <v>HECTOR DIOSA SEGURA</v>
          </cell>
          <cell r="Q11">
            <v>9268</v>
          </cell>
          <cell r="R11" t="str">
            <v>ALCALDIA MUNICIPAL DE PUERTO LLERAS</v>
          </cell>
          <cell r="S11" t="str">
            <v>META</v>
          </cell>
          <cell r="T11" t="str">
            <v>PUERTO LLERAS</v>
          </cell>
          <cell r="U11" t="str">
            <v>CARRERA 5 No.6a 28</v>
          </cell>
          <cell r="V11" t="str">
            <v xml:space="preserve">Resol No. </v>
          </cell>
          <cell r="W11">
            <v>9268</v>
          </cell>
          <cell r="X11" t="str">
            <v xml:space="preserve">Fecha Resol. </v>
          </cell>
          <cell r="Y11" t="str">
            <v>2009_11_27</v>
          </cell>
          <cell r="Z11">
            <v>40147</v>
          </cell>
          <cell r="AA11">
            <v>40154</v>
          </cell>
          <cell r="AB11">
            <v>40156</v>
          </cell>
          <cell r="AC11">
            <v>40169</v>
          </cell>
          <cell r="AD11" t="str">
            <v xml:space="preserve">Fecha Ejecutoria </v>
          </cell>
          <cell r="AE11" t="str">
            <v>2009_12_31</v>
          </cell>
          <cell r="AF11">
            <v>72956500</v>
          </cell>
          <cell r="AG11">
            <v>168</v>
          </cell>
          <cell r="AH11">
            <v>729565</v>
          </cell>
        </row>
        <row r="12">
          <cell r="B12" t="str">
            <v>9263-40144-800029660</v>
          </cell>
          <cell r="C12" t="e">
            <v>#N/A</v>
          </cell>
          <cell r="D12" t="e">
            <v>#N/A</v>
          </cell>
          <cell r="H12">
            <v>1541071</v>
          </cell>
          <cell r="L12" t="str">
            <v>800029660</v>
          </cell>
          <cell r="M12" t="str">
            <v>1</v>
          </cell>
          <cell r="N12">
            <v>128</v>
          </cell>
          <cell r="O12" t="str">
            <v>8000296601</v>
          </cell>
          <cell r="P12" t="str">
            <v>LUIS DONALDO BARRETO GARZON</v>
          </cell>
          <cell r="Q12">
            <v>9263</v>
          </cell>
          <cell r="R12" t="str">
            <v>ALCALDIA MUNICIPAL DE MIRAFLORES (BOYACA)</v>
          </cell>
          <cell r="S12" t="str">
            <v>BOYACA</v>
          </cell>
          <cell r="T12" t="str">
            <v>MIRAFLORES (BOYACA)</v>
          </cell>
          <cell r="U12" t="str">
            <v>Palacio Municipal Miraflores</v>
          </cell>
          <cell r="V12" t="str">
            <v xml:space="preserve">Resol No. </v>
          </cell>
          <cell r="W12">
            <v>9263</v>
          </cell>
          <cell r="X12" t="str">
            <v xml:space="preserve">Fecha Resol. </v>
          </cell>
          <cell r="Y12" t="str">
            <v>2009_11_27</v>
          </cell>
          <cell r="Z12">
            <v>40147</v>
          </cell>
          <cell r="AA12">
            <v>40154</v>
          </cell>
          <cell r="AB12">
            <v>40156</v>
          </cell>
          <cell r="AC12">
            <v>40169</v>
          </cell>
          <cell r="AD12" t="str">
            <v xml:space="preserve">Fecha Ejecutoria </v>
          </cell>
          <cell r="AE12" t="str">
            <v>2009_12_31</v>
          </cell>
          <cell r="AF12">
            <v>154107000</v>
          </cell>
          <cell r="AG12">
            <v>128</v>
          </cell>
          <cell r="AH12">
            <v>1541070</v>
          </cell>
        </row>
        <row r="13">
          <cell r="B13" t="str">
            <v>8679-40123-891480024</v>
          </cell>
          <cell r="C13" t="e">
            <v>#N/A</v>
          </cell>
          <cell r="D13" t="e">
            <v>#N/A</v>
          </cell>
          <cell r="H13">
            <v>1924136</v>
          </cell>
          <cell r="L13" t="str">
            <v>891480024</v>
          </cell>
          <cell r="M13" t="str">
            <v>8</v>
          </cell>
          <cell r="N13">
            <v>22</v>
          </cell>
          <cell r="O13" t="str">
            <v>8914800248</v>
          </cell>
          <cell r="P13" t="str">
            <v>GERMAN ALBERTO BERNAL TRUJILLO</v>
          </cell>
          <cell r="Q13">
            <v>8679</v>
          </cell>
          <cell r="R13" t="str">
            <v>ALCALDIA MUNICIPAL DE BELEN DE UMBRIA</v>
          </cell>
          <cell r="S13" t="str">
            <v>RISARALDA</v>
          </cell>
          <cell r="T13" t="str">
            <v>BELEN DE UMBRIA</v>
          </cell>
          <cell r="U13" t="str">
            <v>Centro Administrativo municipal Los Fundadores Piso 1</v>
          </cell>
          <cell r="V13" t="str">
            <v xml:space="preserve">Resol No. </v>
          </cell>
          <cell r="W13">
            <v>8679</v>
          </cell>
          <cell r="X13" t="str">
            <v xml:space="preserve">Fecha Resol. </v>
          </cell>
          <cell r="Y13" t="str">
            <v>2009_11_06</v>
          </cell>
          <cell r="Z13">
            <v>40126</v>
          </cell>
          <cell r="AA13">
            <v>40133</v>
          </cell>
          <cell r="AB13">
            <v>40134</v>
          </cell>
          <cell r="AC13">
            <v>40147</v>
          </cell>
          <cell r="AD13" t="str">
            <v xml:space="preserve">Fecha Ejecutoria </v>
          </cell>
          <cell r="AE13" t="str">
            <v>2009_12_09</v>
          </cell>
          <cell r="AF13">
            <v>192413500</v>
          </cell>
          <cell r="AG13">
            <v>22</v>
          </cell>
          <cell r="AH13">
            <v>1924135</v>
          </cell>
        </row>
        <row r="14">
          <cell r="B14" t="str">
            <v>9262-40144-891901019</v>
          </cell>
          <cell r="C14" t="e">
            <v>#N/A</v>
          </cell>
          <cell r="D14" t="e">
            <v>#N/A</v>
          </cell>
          <cell r="H14">
            <v>545875</v>
          </cell>
          <cell r="L14" t="str">
            <v>891901019</v>
          </cell>
          <cell r="M14" t="str">
            <v>9</v>
          </cell>
          <cell r="N14">
            <v>13</v>
          </cell>
          <cell r="O14" t="str">
            <v>8919010199</v>
          </cell>
          <cell r="P14" t="str">
            <v>CARLOS ARTURO ZAPATA OSPINA</v>
          </cell>
          <cell r="Q14">
            <v>9262</v>
          </cell>
          <cell r="R14" t="str">
            <v>ALCALDIA MUNICIPAL DE ARGELIA</v>
          </cell>
          <cell r="S14" t="str">
            <v>VALLE DEL CAUCA</v>
          </cell>
          <cell r="T14" t="str">
            <v>ARGELIA (VALLE DEL CAUCA)</v>
          </cell>
          <cell r="U14" t="str">
            <v>Carrera 6  2-44</v>
          </cell>
          <cell r="V14" t="str">
            <v xml:space="preserve">Resol No. </v>
          </cell>
          <cell r="W14">
            <v>9262</v>
          </cell>
          <cell r="X14" t="str">
            <v xml:space="preserve">Fecha Resol. </v>
          </cell>
          <cell r="Y14" t="str">
            <v>2009_11_27</v>
          </cell>
          <cell r="Z14">
            <v>40147</v>
          </cell>
          <cell r="AA14">
            <v>40154</v>
          </cell>
          <cell r="AB14">
            <v>40156</v>
          </cell>
          <cell r="AC14">
            <v>40169</v>
          </cell>
          <cell r="AD14" t="str">
            <v xml:space="preserve">Fecha Ejecutoria </v>
          </cell>
          <cell r="AE14" t="str">
            <v>2009_12_31</v>
          </cell>
          <cell r="AF14">
            <v>54587416</v>
          </cell>
          <cell r="AG14">
            <v>13</v>
          </cell>
          <cell r="AH14">
            <v>545874.16</v>
          </cell>
        </row>
        <row r="15">
          <cell r="B15" t="str">
            <v>8667-40123-891801240</v>
          </cell>
          <cell r="C15" t="e">
            <v>#N/A</v>
          </cell>
          <cell r="D15" t="e">
            <v>#N/A</v>
          </cell>
          <cell r="H15">
            <v>6512730</v>
          </cell>
          <cell r="L15" t="str">
            <v>891801240</v>
          </cell>
          <cell r="M15" t="str">
            <v>1</v>
          </cell>
          <cell r="N15">
            <v>147</v>
          </cell>
          <cell r="O15" t="str">
            <v>8918012401</v>
          </cell>
          <cell r="P15" t="str">
            <v>JORGE ALBERTO HERRERA JAIME</v>
          </cell>
          <cell r="Q15">
            <v>8667</v>
          </cell>
          <cell r="R15" t="str">
            <v>ALCALDIA MUNICIPAL DE PAIPA</v>
          </cell>
          <cell r="S15" t="str">
            <v>BOYACA</v>
          </cell>
          <cell r="T15" t="str">
            <v>PAIPA</v>
          </cell>
          <cell r="U15" t="str">
            <v>Carrera 22  25 - 14</v>
          </cell>
          <cell r="V15" t="str">
            <v xml:space="preserve">Resol No. </v>
          </cell>
          <cell r="W15">
            <v>8667</v>
          </cell>
          <cell r="X15" t="str">
            <v xml:space="preserve">Fecha Resol. </v>
          </cell>
          <cell r="Y15" t="str">
            <v>2009_11_06</v>
          </cell>
          <cell r="Z15">
            <v>40126</v>
          </cell>
          <cell r="AA15">
            <v>40133</v>
          </cell>
          <cell r="AB15">
            <v>40134</v>
          </cell>
          <cell r="AC15">
            <v>40147</v>
          </cell>
          <cell r="AD15" t="str">
            <v xml:space="preserve">Fecha Ejecutoria </v>
          </cell>
          <cell r="AE15" t="str">
            <v>2009_12_09</v>
          </cell>
          <cell r="AF15">
            <v>651272916</v>
          </cell>
          <cell r="AG15">
            <v>147</v>
          </cell>
          <cell r="AH15">
            <v>6512729.1600000001</v>
          </cell>
        </row>
        <row r="16">
          <cell r="B16" t="str">
            <v>9334-40144-890208363</v>
          </cell>
          <cell r="C16" t="e">
            <v>#N/A</v>
          </cell>
          <cell r="D16" t="e">
            <v>#N/A</v>
          </cell>
          <cell r="H16">
            <v>1295205</v>
          </cell>
          <cell r="L16" t="str">
            <v>890208363</v>
          </cell>
          <cell r="M16" t="str">
            <v>2</v>
          </cell>
          <cell r="N16">
            <v>56</v>
          </cell>
          <cell r="O16" t="str">
            <v>8902083632</v>
          </cell>
          <cell r="P16" t="str">
            <v>HERMAN RODRIGUEZ GUERRERO</v>
          </cell>
          <cell r="Q16">
            <v>9334</v>
          </cell>
          <cell r="R16" t="str">
            <v>ALCALDIA MUNICIPAL DE CIMITARRA</v>
          </cell>
          <cell r="S16" t="str">
            <v>SANTANDER</v>
          </cell>
          <cell r="T16" t="str">
            <v>CIMITARRA</v>
          </cell>
          <cell r="U16" t="str">
            <v>Carrera 5     6 - 10</v>
          </cell>
          <cell r="V16" t="str">
            <v xml:space="preserve">Resol No. </v>
          </cell>
          <cell r="W16">
            <v>9334</v>
          </cell>
          <cell r="X16" t="str">
            <v xml:space="preserve">Fecha Resol. </v>
          </cell>
          <cell r="Y16" t="str">
            <v>2009_11_27</v>
          </cell>
          <cell r="Z16">
            <v>40147</v>
          </cell>
          <cell r="AA16">
            <v>40154</v>
          </cell>
          <cell r="AB16">
            <v>40156</v>
          </cell>
          <cell r="AC16">
            <v>40169</v>
          </cell>
          <cell r="AD16" t="str">
            <v xml:space="preserve">Fecha Ejecutoria </v>
          </cell>
          <cell r="AE16" t="str">
            <v>2009_12_31</v>
          </cell>
          <cell r="AF16">
            <v>129520416.66666666</v>
          </cell>
          <cell r="AG16">
            <v>56</v>
          </cell>
          <cell r="AH16">
            <v>1295204.1666666665</v>
          </cell>
        </row>
        <row r="17">
          <cell r="B17" t="str">
            <v>9279-40144-891801787</v>
          </cell>
          <cell r="C17" t="e">
            <v>#N/A</v>
          </cell>
          <cell r="D17" t="e">
            <v>#N/A</v>
          </cell>
          <cell r="H17">
            <v>679090</v>
          </cell>
          <cell r="L17" t="str">
            <v>891801787</v>
          </cell>
          <cell r="M17" t="str">
            <v>8</v>
          </cell>
          <cell r="N17">
            <v>250</v>
          </cell>
          <cell r="O17" t="str">
            <v>8918017878</v>
          </cell>
          <cell r="P17" t="str">
            <v>MARIA INES OSORIO MORENO</v>
          </cell>
          <cell r="Q17">
            <v>9279</v>
          </cell>
          <cell r="R17" t="str">
            <v>ALCALDIA MUNICIPAL DE TURMEQUE</v>
          </cell>
          <cell r="S17" t="str">
            <v>BOYACA</v>
          </cell>
          <cell r="T17" t="str">
            <v>TURMEQUE</v>
          </cell>
          <cell r="U17" t="str">
            <v>Calle 3  4-65</v>
          </cell>
          <cell r="V17" t="str">
            <v xml:space="preserve">Resol No. </v>
          </cell>
          <cell r="W17">
            <v>9279</v>
          </cell>
          <cell r="X17" t="str">
            <v xml:space="preserve">Fecha Resol. </v>
          </cell>
          <cell r="Y17" t="str">
            <v>2009_11_27</v>
          </cell>
          <cell r="Z17">
            <v>40147</v>
          </cell>
          <cell r="AA17">
            <v>40154</v>
          </cell>
          <cell r="AB17">
            <v>40156</v>
          </cell>
          <cell r="AC17">
            <v>40169</v>
          </cell>
          <cell r="AD17" t="str">
            <v xml:space="preserve">Fecha Ejecutoria </v>
          </cell>
          <cell r="AE17" t="str">
            <v>2009_12_31</v>
          </cell>
          <cell r="AF17">
            <v>67908916.666666657</v>
          </cell>
          <cell r="AG17">
            <v>250</v>
          </cell>
          <cell r="AH17">
            <v>679089.16666666663</v>
          </cell>
        </row>
        <row r="18">
          <cell r="B18" t="str">
            <v>9255-40144-890983938</v>
          </cell>
          <cell r="C18" t="e">
            <v>#N/A</v>
          </cell>
          <cell r="D18" t="e">
            <v>#N/A</v>
          </cell>
          <cell r="H18">
            <v>969425</v>
          </cell>
          <cell r="L18" t="str">
            <v>890983938</v>
          </cell>
          <cell r="M18" t="str">
            <v>1</v>
          </cell>
          <cell r="N18">
            <v>90</v>
          </cell>
          <cell r="O18" t="str">
            <v>8909839381</v>
          </cell>
          <cell r="P18" t="str">
            <v>JAROL ARTURO VELEZ TORO</v>
          </cell>
          <cell r="Q18">
            <v>9255</v>
          </cell>
          <cell r="R18" t="str">
            <v>ALCALDIA MUNICIPAL DE GOMEZ PLATA</v>
          </cell>
          <cell r="S18" t="str">
            <v>ANTIOQUIA</v>
          </cell>
          <cell r="T18" t="str">
            <v>GOMEZ PLATA</v>
          </cell>
          <cell r="U18" t="str">
            <v>Carrera 50  49 - 49</v>
          </cell>
          <cell r="V18" t="str">
            <v xml:space="preserve">Resol No. </v>
          </cell>
          <cell r="W18">
            <v>9255</v>
          </cell>
          <cell r="X18" t="str">
            <v xml:space="preserve">Fecha Resol. </v>
          </cell>
          <cell r="Y18" t="str">
            <v>2009_11_27</v>
          </cell>
          <cell r="Z18">
            <v>40147</v>
          </cell>
          <cell r="AA18">
            <v>40154</v>
          </cell>
          <cell r="AB18">
            <v>40156</v>
          </cell>
          <cell r="AC18">
            <v>40169</v>
          </cell>
          <cell r="AD18" t="str">
            <v xml:space="preserve">Fecha Ejecutoria </v>
          </cell>
          <cell r="AE18" t="str">
            <v>2009_12_31</v>
          </cell>
          <cell r="AF18">
            <v>96942416.666666657</v>
          </cell>
          <cell r="AG18">
            <v>90</v>
          </cell>
          <cell r="AH18">
            <v>969424.16666666663</v>
          </cell>
        </row>
        <row r="19">
          <cell r="B19" t="str">
            <v>8658-40123-800099187</v>
          </cell>
          <cell r="C19" t="e">
            <v>#N/A</v>
          </cell>
          <cell r="D19" t="e">
            <v>#N/A</v>
          </cell>
          <cell r="H19">
            <v>851725</v>
          </cell>
          <cell r="L19" t="str">
            <v>800099187</v>
          </cell>
          <cell r="M19" t="str">
            <v>6</v>
          </cell>
          <cell r="N19">
            <v>241</v>
          </cell>
          <cell r="O19" t="str">
            <v>8000991876</v>
          </cell>
          <cell r="P19" t="str">
            <v>NELSON  HUMBERTO MELGAREJO  ANGARITA</v>
          </cell>
          <cell r="Q19">
            <v>8658</v>
          </cell>
          <cell r="R19" t="str">
            <v>ALCALDIA MUNICIPAL DE TIPACOQUE</v>
          </cell>
          <cell r="S19" t="str">
            <v>BOYACA</v>
          </cell>
          <cell r="T19" t="str">
            <v>TIPACOQUE</v>
          </cell>
          <cell r="U19" t="str">
            <v>Palacio municipal</v>
          </cell>
          <cell r="V19" t="str">
            <v xml:space="preserve">Resol No. </v>
          </cell>
          <cell r="W19">
            <v>8658</v>
          </cell>
          <cell r="X19" t="str">
            <v xml:space="preserve">Fecha Resol. </v>
          </cell>
          <cell r="Y19" t="str">
            <v>2009_11_06</v>
          </cell>
          <cell r="Z19">
            <v>40126</v>
          </cell>
          <cell r="AA19">
            <v>40133</v>
          </cell>
          <cell r="AB19">
            <v>40134</v>
          </cell>
          <cell r="AC19">
            <v>40147</v>
          </cell>
          <cell r="AD19" t="str">
            <v xml:space="preserve">Fecha Ejecutoria </v>
          </cell>
          <cell r="AE19" t="str">
            <v>2009_12_09</v>
          </cell>
          <cell r="AF19">
            <v>85172416.666666672</v>
          </cell>
          <cell r="AG19">
            <v>241</v>
          </cell>
          <cell r="AH19">
            <v>851724.16666666663</v>
          </cell>
        </row>
        <row r="20">
          <cell r="B20" t="str">
            <v>9338-40144-891180127</v>
          </cell>
          <cell r="C20" t="e">
            <v>#N/A</v>
          </cell>
          <cell r="D20" t="e">
            <v>#N/A</v>
          </cell>
          <cell r="H20">
            <v>446595</v>
          </cell>
          <cell r="L20" t="str">
            <v>891180127</v>
          </cell>
          <cell r="M20" t="str">
            <v>0</v>
          </cell>
          <cell r="N20">
            <v>236</v>
          </cell>
          <cell r="O20" t="str">
            <v>8911801270</v>
          </cell>
          <cell r="P20" t="str">
            <v>JOSE LACIDES DIAZ CRUZ</v>
          </cell>
          <cell r="Q20">
            <v>9338</v>
          </cell>
          <cell r="R20" t="str">
            <v>ALCALDIA MUNICIPAL DE TELLO</v>
          </cell>
          <cell r="S20" t="str">
            <v>HUILA</v>
          </cell>
          <cell r="T20" t="str">
            <v>TELLO</v>
          </cell>
          <cell r="U20" t="str">
            <v>CALLE 5 CON CALLE 4 ESQUINA</v>
          </cell>
          <cell r="V20" t="str">
            <v xml:space="preserve">Resol No. </v>
          </cell>
          <cell r="W20">
            <v>9338</v>
          </cell>
          <cell r="X20" t="str">
            <v xml:space="preserve">Fecha Resol. </v>
          </cell>
          <cell r="Y20" t="str">
            <v>2009_11_27</v>
          </cell>
          <cell r="Z20">
            <v>40147</v>
          </cell>
          <cell r="AA20">
            <v>40154</v>
          </cell>
          <cell r="AB20">
            <v>40156</v>
          </cell>
          <cell r="AC20">
            <v>40169</v>
          </cell>
          <cell r="AD20" t="str">
            <v xml:space="preserve">Fecha Ejecutoria </v>
          </cell>
          <cell r="AE20" t="str">
            <v>2009_12_31</v>
          </cell>
          <cell r="AF20">
            <v>44659416.666666672</v>
          </cell>
          <cell r="AG20">
            <v>236</v>
          </cell>
          <cell r="AH20">
            <v>446594.16666666669</v>
          </cell>
        </row>
        <row r="21">
          <cell r="B21" t="str">
            <v>8675-40123-800014434</v>
          </cell>
          <cell r="C21" t="e">
            <v>#N/A</v>
          </cell>
          <cell r="D21" t="e">
            <v>#N/A</v>
          </cell>
          <cell r="H21">
            <v>882995</v>
          </cell>
          <cell r="L21" t="str">
            <v>800014434</v>
          </cell>
          <cell r="M21" t="str">
            <v>6</v>
          </cell>
          <cell r="N21">
            <v>62</v>
          </cell>
          <cell r="O21" t="str">
            <v>8000144346</v>
          </cell>
          <cell r="P21" t="str">
            <v>IVAN YESID HIDALGO MARTINEZ</v>
          </cell>
          <cell r="Q21">
            <v>8675</v>
          </cell>
          <cell r="R21" t="str">
            <v>ALCALDIA MUNICIPAL DE CRAVO NORTE</v>
          </cell>
          <cell r="S21" t="str">
            <v>ARAUCA</v>
          </cell>
          <cell r="T21" t="str">
            <v>CRAVO NORTE</v>
          </cell>
          <cell r="U21" t="str">
            <v>Palacio municipal Carrera 4  2-62</v>
          </cell>
          <cell r="V21" t="str">
            <v xml:space="preserve">Resol No. </v>
          </cell>
          <cell r="W21">
            <v>8675</v>
          </cell>
          <cell r="X21" t="str">
            <v xml:space="preserve">Fecha Resol. </v>
          </cell>
          <cell r="Y21" t="str">
            <v>2009_11_06</v>
          </cell>
          <cell r="Z21">
            <v>40126</v>
          </cell>
          <cell r="AA21">
            <v>40133</v>
          </cell>
          <cell r="AB21">
            <v>40134</v>
          </cell>
          <cell r="AC21">
            <v>40147</v>
          </cell>
          <cell r="AD21" t="str">
            <v xml:space="preserve">Fecha Ejecutoria </v>
          </cell>
          <cell r="AE21" t="str">
            <v>2009_12_09</v>
          </cell>
          <cell r="AF21">
            <v>88299416.666666672</v>
          </cell>
          <cell r="AG21">
            <v>62</v>
          </cell>
          <cell r="AH21">
            <v>882994.16666666674</v>
          </cell>
        </row>
        <row r="22">
          <cell r="B22" t="str">
            <v>8671-40123-890000564</v>
          </cell>
          <cell r="C22" t="str">
            <v>OFICIO SOPORTES PAGO</v>
          </cell>
          <cell r="D22" t="str">
            <v>REVOCATORIA DIRECTA</v>
          </cell>
          <cell r="E22">
            <v>4720</v>
          </cell>
          <cell r="H22" t="e">
            <v>#N/A</v>
          </cell>
          <cell r="I22" t="e">
            <v>#N/A</v>
          </cell>
          <cell r="K22" t="str">
            <v>si</v>
          </cell>
          <cell r="L22" t="str">
            <v>890000564</v>
          </cell>
          <cell r="M22" t="str">
            <v>1</v>
          </cell>
          <cell r="N22">
            <v>117</v>
          </cell>
          <cell r="O22" t="str">
            <v>8900005641</v>
          </cell>
          <cell r="P22" t="str">
            <v>JAVIER CARDONA</v>
          </cell>
          <cell r="Q22">
            <v>8671</v>
          </cell>
          <cell r="R22" t="str">
            <v>ALCALDIA MUNICIPAL DE LA TEBAIDA</v>
          </cell>
          <cell r="S22" t="str">
            <v>QUINDIO</v>
          </cell>
          <cell r="T22" t="str">
            <v>LA TEBAIDA</v>
          </cell>
          <cell r="U22" t="str">
            <v>Cra 6  12-27 CAM La Tebaida, Quindío</v>
          </cell>
          <cell r="V22" t="str">
            <v xml:space="preserve">Resol No. </v>
          </cell>
          <cell r="W22">
            <v>8671</v>
          </cell>
          <cell r="X22" t="str">
            <v xml:space="preserve">Fecha Resol. </v>
          </cell>
          <cell r="Y22" t="str">
            <v>2009_11_06</v>
          </cell>
          <cell r="Z22">
            <v>40126</v>
          </cell>
          <cell r="AA22">
            <v>40133</v>
          </cell>
          <cell r="AB22">
            <v>40134</v>
          </cell>
          <cell r="AC22">
            <v>40147</v>
          </cell>
          <cell r="AD22" t="str">
            <v xml:space="preserve">Fecha Ejecutoria </v>
          </cell>
          <cell r="AE22" t="str">
            <v>2009_12_09</v>
          </cell>
          <cell r="AF22">
            <v>358966833.33333331</v>
          </cell>
          <cell r="AG22">
            <v>117</v>
          </cell>
          <cell r="AH22">
            <v>3589668.3333333335</v>
          </cell>
        </row>
        <row r="23">
          <cell r="B23" t="str">
            <v>9254-40144-800100144</v>
          </cell>
          <cell r="C23" t="str">
            <v>OFICIO SOPORTES PAGO</v>
          </cell>
          <cell r="D23" t="str">
            <v>REVOCATORIA DIRECTA</v>
          </cell>
          <cell r="H23" t="e">
            <v>#N/A</v>
          </cell>
          <cell r="I23" t="e">
            <v>#N/A</v>
          </cell>
          <cell r="K23" t="str">
            <v>si</v>
          </cell>
          <cell r="L23" t="str">
            <v>800100144</v>
          </cell>
          <cell r="M23" t="str">
            <v>3</v>
          </cell>
          <cell r="N23">
            <v>256</v>
          </cell>
          <cell r="O23" t="str">
            <v>8001001443</v>
          </cell>
          <cell r="P23" t="str">
            <v>CESAR SANCHEZ DELGADO</v>
          </cell>
          <cell r="Q23">
            <v>9254</v>
          </cell>
          <cell r="R23" t="str">
            <v>ALCALDIA MUNICIPAL DE VENADILLO</v>
          </cell>
          <cell r="S23" t="str">
            <v>TOLIMA</v>
          </cell>
          <cell r="T23" t="str">
            <v>VENADILLO</v>
          </cell>
          <cell r="U23" t="str">
            <v>Carrera  5   3-64</v>
          </cell>
          <cell r="V23" t="str">
            <v xml:space="preserve">Resol No. </v>
          </cell>
          <cell r="W23">
            <v>9254</v>
          </cell>
          <cell r="X23" t="str">
            <v xml:space="preserve">Fecha Resol. </v>
          </cell>
          <cell r="Y23" t="str">
            <v>2009_11_27</v>
          </cell>
          <cell r="Z23">
            <v>40147</v>
          </cell>
          <cell r="AA23">
            <v>40154</v>
          </cell>
          <cell r="AB23">
            <v>40156</v>
          </cell>
          <cell r="AC23">
            <v>40169</v>
          </cell>
          <cell r="AD23" t="str">
            <v xml:space="preserve">Fecha Ejecutoria </v>
          </cell>
          <cell r="AE23" t="str">
            <v>2009_12_31</v>
          </cell>
          <cell r="AF23">
            <v>189786583.33333331</v>
          </cell>
          <cell r="AG23">
            <v>256</v>
          </cell>
          <cell r="AH23">
            <v>1897865.833333333</v>
          </cell>
        </row>
        <row r="24">
          <cell r="B24" t="str">
            <v>9275-40144-800000681</v>
          </cell>
          <cell r="C24" t="str">
            <v>OFICIO SOPORTES PAGO</v>
          </cell>
          <cell r="D24" t="str">
            <v>REVOCATORIA DIRECTA</v>
          </cell>
          <cell r="E24">
            <v>5154</v>
          </cell>
          <cell r="H24" t="e">
            <v>#N/A</v>
          </cell>
          <cell r="I24" t="e">
            <v>#N/A</v>
          </cell>
          <cell r="K24" t="str">
            <v>si</v>
          </cell>
          <cell r="L24" t="str">
            <v>800000681</v>
          </cell>
          <cell r="M24" t="str">
            <v>8</v>
          </cell>
          <cell r="N24">
            <v>114</v>
          </cell>
          <cell r="O24" t="str">
            <v>8000006818</v>
          </cell>
          <cell r="P24" t="str">
            <v>VICTOR JULIO CLARO LOZANO</v>
          </cell>
          <cell r="Q24">
            <v>9275</v>
          </cell>
          <cell r="R24" t="str">
            <v>ALCALDIA MUNICIPAL DE LA PLAYA</v>
          </cell>
          <cell r="S24" t="str">
            <v>NORTE DE SANTANDER</v>
          </cell>
          <cell r="T24" t="str">
            <v>LA PLAYA</v>
          </cell>
          <cell r="U24" t="str">
            <v>CALLE 4 No. 1-13 PALACIO MUNICIPAL</v>
          </cell>
          <cell r="V24" t="str">
            <v xml:space="preserve">Resol No. </v>
          </cell>
          <cell r="W24">
            <v>9275</v>
          </cell>
          <cell r="X24" t="str">
            <v xml:space="preserve">Fecha Resol. </v>
          </cell>
          <cell r="Y24" t="str">
            <v>2009_11_27</v>
          </cell>
          <cell r="Z24">
            <v>40147</v>
          </cell>
          <cell r="AA24">
            <v>40154</v>
          </cell>
          <cell r="AB24">
            <v>40156</v>
          </cell>
          <cell r="AC24">
            <v>40169</v>
          </cell>
          <cell r="AD24" t="str">
            <v xml:space="preserve">Fecha Ejecutoria </v>
          </cell>
          <cell r="AE24" t="str">
            <v>2009_12_31</v>
          </cell>
          <cell r="AF24">
            <v>25311167</v>
          </cell>
          <cell r="AG24">
            <v>114</v>
          </cell>
          <cell r="AH24">
            <v>253112</v>
          </cell>
        </row>
        <row r="25">
          <cell r="B25" t="str">
            <v>9288-40144-891500869</v>
          </cell>
          <cell r="C25" t="str">
            <v>OFICIO SOPORTES PAGO</v>
          </cell>
          <cell r="D25" t="str">
            <v>REVOCATORIA DIRECTA</v>
          </cell>
          <cell r="E25">
            <v>6335</v>
          </cell>
          <cell r="H25" t="e">
            <v>#N/A</v>
          </cell>
          <cell r="I25" t="e">
            <v>#N/A</v>
          </cell>
          <cell r="K25" t="str">
            <v>si</v>
          </cell>
          <cell r="L25" t="str">
            <v>891500869</v>
          </cell>
          <cell r="M25" t="str">
            <v>1</v>
          </cell>
          <cell r="N25">
            <v>16</v>
          </cell>
          <cell r="O25" t="str">
            <v>8915008691</v>
          </cell>
          <cell r="P25" t="str">
            <v>AMARILDO CORREA OBANDO</v>
          </cell>
          <cell r="Q25">
            <v>9288</v>
          </cell>
          <cell r="R25" t="str">
            <v>ALCALDIA MUNICIPAL DE BALBOA (CAUCA)</v>
          </cell>
          <cell r="S25" t="str">
            <v>CAUCA</v>
          </cell>
          <cell r="T25" t="str">
            <v>BALBOA</v>
          </cell>
          <cell r="U25" t="str">
            <v>Carrera 3  5 - 08</v>
          </cell>
          <cell r="V25" t="str">
            <v xml:space="preserve">Resol No. </v>
          </cell>
          <cell r="W25">
            <v>9288</v>
          </cell>
          <cell r="X25" t="str">
            <v xml:space="preserve">Fecha Resol. </v>
          </cell>
          <cell r="Y25" t="str">
            <v>2009_11_27</v>
          </cell>
          <cell r="Z25">
            <v>40147</v>
          </cell>
          <cell r="AA25">
            <v>40154</v>
          </cell>
          <cell r="AB25">
            <v>40156</v>
          </cell>
          <cell r="AC25">
            <v>40169</v>
          </cell>
          <cell r="AD25" t="str">
            <v xml:space="preserve">Fecha Ejecutoria </v>
          </cell>
          <cell r="AE25" t="str">
            <v>2009_12_31</v>
          </cell>
          <cell r="AF25">
            <v>28049250</v>
          </cell>
          <cell r="AG25">
            <v>16</v>
          </cell>
          <cell r="AH25">
            <v>280493</v>
          </cell>
        </row>
        <row r="26">
          <cell r="B26" t="str">
            <v>9303-40144-800100138</v>
          </cell>
          <cell r="C26" t="str">
            <v>OFICIO SOPORTES PAGO</v>
          </cell>
          <cell r="D26" t="str">
            <v>REVOCATORIA DIRECTA</v>
          </cell>
          <cell r="E26">
            <v>4717</v>
          </cell>
          <cell r="H26" t="e">
            <v>#N/A</v>
          </cell>
          <cell r="I26" t="e">
            <v>#N/A</v>
          </cell>
          <cell r="K26" t="str">
            <v>si</v>
          </cell>
          <cell r="L26" t="str">
            <v>800100138</v>
          </cell>
          <cell r="M26" t="str">
            <v>9</v>
          </cell>
          <cell r="N26">
            <v>179</v>
          </cell>
          <cell r="O26" t="str">
            <v>8001001389</v>
          </cell>
          <cell r="P26" t="str">
            <v>ARNOLDO GUZMAN QUIMBAYO</v>
          </cell>
          <cell r="Q26">
            <v>9303</v>
          </cell>
          <cell r="R26" t="str">
            <v>ALCALDIA MUNICIPAL DE ROVIRA</v>
          </cell>
          <cell r="S26" t="str">
            <v>TOLIMA</v>
          </cell>
          <cell r="T26" t="str">
            <v>ROVIRA</v>
          </cell>
          <cell r="U26" t="str">
            <v>Carrera 1  2 - 56</v>
          </cell>
          <cell r="V26" t="str">
            <v xml:space="preserve">Resol No. </v>
          </cell>
          <cell r="W26">
            <v>9303</v>
          </cell>
          <cell r="X26" t="str">
            <v xml:space="preserve">Fecha Resol. </v>
          </cell>
          <cell r="Y26" t="str">
            <v>2009_11_27</v>
          </cell>
          <cell r="Z26">
            <v>40147</v>
          </cell>
          <cell r="AA26">
            <v>40154</v>
          </cell>
          <cell r="AB26">
            <v>40156</v>
          </cell>
          <cell r="AC26">
            <v>40169</v>
          </cell>
          <cell r="AD26" t="str">
            <v xml:space="preserve">Fecha Ejecutoria </v>
          </cell>
          <cell r="AE26" t="str">
            <v>2009_12_31</v>
          </cell>
          <cell r="AF26">
            <v>48962583.333333336</v>
          </cell>
          <cell r="AG26">
            <v>179</v>
          </cell>
          <cell r="AH26">
            <v>489625.83333333337</v>
          </cell>
        </row>
        <row r="27">
          <cell r="B27" t="str">
            <v>9329-40144-800097180</v>
          </cell>
          <cell r="C27" t="str">
            <v>OFICIO SOPORTES PAGO</v>
          </cell>
          <cell r="D27" t="str">
            <v>REVOCATORIA DIRECTA</v>
          </cell>
          <cell r="H27" t="e">
            <v>#N/A</v>
          </cell>
          <cell r="I27" t="e">
            <v>#N/A</v>
          </cell>
          <cell r="K27" t="str">
            <v>si</v>
          </cell>
          <cell r="L27" t="str">
            <v>800097180</v>
          </cell>
          <cell r="M27" t="str">
            <v>6</v>
          </cell>
          <cell r="N27">
            <v>262</v>
          </cell>
          <cell r="O27" t="str">
            <v>8000971806</v>
          </cell>
          <cell r="P27" t="str">
            <v>LUIS ERNESTO ORTIZ CORTES</v>
          </cell>
          <cell r="Q27">
            <v>9329</v>
          </cell>
          <cell r="R27" t="str">
            <v>ALCALDIA MUNICIPAL DE YAGUARA</v>
          </cell>
          <cell r="S27" t="str">
            <v>HUILA</v>
          </cell>
          <cell r="T27" t="str">
            <v>YAGUARA</v>
          </cell>
          <cell r="U27" t="str">
            <v>Carrera 4    3 - 91</v>
          </cell>
          <cell r="V27" t="str">
            <v xml:space="preserve">Resol No. </v>
          </cell>
          <cell r="W27">
            <v>9329</v>
          </cell>
          <cell r="X27" t="str">
            <v xml:space="preserve">Fecha Resol. </v>
          </cell>
          <cell r="Y27" t="str">
            <v>2009_11_27</v>
          </cell>
          <cell r="Z27">
            <v>40147</v>
          </cell>
          <cell r="AA27">
            <v>40154</v>
          </cell>
          <cell r="AB27">
            <v>40156</v>
          </cell>
          <cell r="AC27">
            <v>40169</v>
          </cell>
          <cell r="AD27" t="str">
            <v xml:space="preserve">Fecha Ejecutoria </v>
          </cell>
          <cell r="AE27" t="str">
            <v>2009_12_31</v>
          </cell>
          <cell r="AF27">
            <v>44541167</v>
          </cell>
          <cell r="AG27">
            <v>262</v>
          </cell>
          <cell r="AH27">
            <v>445412</v>
          </cell>
        </row>
        <row r="28">
          <cell r="B28" t="str">
            <v>9330-40144-800099829</v>
          </cell>
          <cell r="C28" t="str">
            <v>OFICIO SOPORTES PAGO</v>
          </cell>
          <cell r="D28" t="str">
            <v>REVOCATORIA DIRECTA</v>
          </cell>
          <cell r="E28">
            <v>4719</v>
          </cell>
          <cell r="H28" t="e">
            <v>#N/A</v>
          </cell>
          <cell r="I28" t="e">
            <v>#N/A</v>
          </cell>
          <cell r="K28" t="str">
            <v>si</v>
          </cell>
          <cell r="L28" t="str">
            <v>800099829</v>
          </cell>
          <cell r="M28" t="str">
            <v>6</v>
          </cell>
          <cell r="N28">
            <v>205</v>
          </cell>
          <cell r="O28" t="str">
            <v>8000998296</v>
          </cell>
          <cell r="P28" t="str">
            <v>EMILCE SUAREZ PIMIENTO</v>
          </cell>
          <cell r="Q28">
            <v>9330</v>
          </cell>
          <cell r="R28" t="str">
            <v>ALCALDIA MUNICIPAL DE SAN VICENTE DE CHUCURI (SANTANDER)</v>
          </cell>
          <cell r="S28" t="str">
            <v>SANTANDER</v>
          </cell>
          <cell r="T28" t="str">
            <v>SAN VICENTE DE CHUCURI</v>
          </cell>
          <cell r="U28" t="str">
            <v>Calle 11   10-07</v>
          </cell>
          <cell r="V28" t="str">
            <v xml:space="preserve">Resol No. </v>
          </cell>
          <cell r="W28">
            <v>9330</v>
          </cell>
          <cell r="X28" t="str">
            <v xml:space="preserve">Fecha Resol. </v>
          </cell>
          <cell r="Y28" t="str">
            <v>2009_11_27</v>
          </cell>
          <cell r="Z28">
            <v>40147</v>
          </cell>
          <cell r="AA28">
            <v>40154</v>
          </cell>
          <cell r="AB28">
            <v>40156</v>
          </cell>
          <cell r="AC28">
            <v>40169</v>
          </cell>
          <cell r="AD28" t="str">
            <v xml:space="preserve">Fecha Ejecutoria </v>
          </cell>
          <cell r="AE28" t="str">
            <v>2009_12_31</v>
          </cell>
          <cell r="AF28">
            <v>60231667</v>
          </cell>
          <cell r="AG28">
            <v>205</v>
          </cell>
          <cell r="AH28">
            <v>602317</v>
          </cell>
        </row>
        <row r="29">
          <cell r="B29" t="str">
            <v>9342-40144-800095770</v>
          </cell>
          <cell r="C29" t="str">
            <v>OFICIO SOPORTES PAGO</v>
          </cell>
          <cell r="D29" t="str">
            <v>REVOCATORIA DIRECTA</v>
          </cell>
          <cell r="H29" t="e">
            <v>#N/A</v>
          </cell>
          <cell r="I29" t="e">
            <v>#N/A</v>
          </cell>
          <cell r="K29" t="str">
            <v>si</v>
          </cell>
          <cell r="L29" t="str">
            <v>800095770</v>
          </cell>
          <cell r="M29" t="str">
            <v>2</v>
          </cell>
          <cell r="N29">
            <v>113</v>
          </cell>
          <cell r="O29" t="str">
            <v>8000957702</v>
          </cell>
          <cell r="P29" t="str">
            <v>EDGAR RINCON TORRES</v>
          </cell>
          <cell r="Q29">
            <v>9342</v>
          </cell>
          <cell r="R29" t="str">
            <v>ALCALDIA MUNICIPAL DE LA MONTA?ITA</v>
          </cell>
          <cell r="S29" t="str">
            <v>CAQUETA</v>
          </cell>
          <cell r="T29" t="str">
            <v>LA MONTAÑITA</v>
          </cell>
          <cell r="U29" t="str">
            <v>Carrera 5 Esquina Parque Principal</v>
          </cell>
          <cell r="V29" t="str">
            <v xml:space="preserve">Resol No. </v>
          </cell>
          <cell r="W29">
            <v>9342</v>
          </cell>
          <cell r="X29" t="str">
            <v xml:space="preserve">Fecha Resol. </v>
          </cell>
          <cell r="Y29" t="str">
            <v>2009_11_27</v>
          </cell>
          <cell r="Z29">
            <v>40147</v>
          </cell>
          <cell r="AA29">
            <v>40154</v>
          </cell>
          <cell r="AB29">
            <v>40156</v>
          </cell>
          <cell r="AC29">
            <v>40169</v>
          </cell>
          <cell r="AD29" t="str">
            <v xml:space="preserve">Fecha Ejecutoria </v>
          </cell>
          <cell r="AE29" t="str">
            <v>2009_12_31</v>
          </cell>
          <cell r="AF29">
            <v>40262916.666666664</v>
          </cell>
          <cell r="AG29">
            <v>113</v>
          </cell>
          <cell r="AH29">
            <v>402629.16666666663</v>
          </cell>
        </row>
        <row r="30">
          <cell r="B30" t="str">
            <v>9345-40144-891500887</v>
          </cell>
          <cell r="C30" t="str">
            <v>OFICIO SOPORTES PAGO</v>
          </cell>
          <cell r="D30" t="str">
            <v>REVOCATORIA DIRECTA</v>
          </cell>
          <cell r="E30">
            <v>6336</v>
          </cell>
          <cell r="H30" t="e">
            <v>#N/A</v>
          </cell>
          <cell r="I30" t="e">
            <v>#N/A</v>
          </cell>
          <cell r="K30" t="str">
            <v>si</v>
          </cell>
          <cell r="L30" t="str">
            <v>891500887</v>
          </cell>
          <cell r="M30" t="str">
            <v>4</v>
          </cell>
          <cell r="N30">
            <v>247</v>
          </cell>
          <cell r="O30" t="str">
            <v>8915008874</v>
          </cell>
          <cell r="P30" t="str">
            <v>CARLOS ALBERTO BANGUERO HENAO</v>
          </cell>
          <cell r="Q30">
            <v>9345</v>
          </cell>
          <cell r="R30" t="str">
            <v>ALCALDIA MUNICIPAL DE TORIBIO</v>
          </cell>
          <cell r="S30" t="str">
            <v>CAUCA</v>
          </cell>
          <cell r="T30" t="str">
            <v>TORIBIO</v>
          </cell>
          <cell r="U30" t="str">
            <v>Alcaldia municipal</v>
          </cell>
          <cell r="V30" t="str">
            <v xml:space="preserve">Resol No. </v>
          </cell>
          <cell r="W30">
            <v>9345</v>
          </cell>
          <cell r="X30" t="str">
            <v xml:space="preserve">Fecha Resol. </v>
          </cell>
          <cell r="Y30" t="str">
            <v>2009_11_27</v>
          </cell>
          <cell r="Z30">
            <v>40147</v>
          </cell>
          <cell r="AA30">
            <v>40154</v>
          </cell>
          <cell r="AB30">
            <v>40156</v>
          </cell>
          <cell r="AC30">
            <v>40169</v>
          </cell>
          <cell r="AD30" t="str">
            <v xml:space="preserve">Fecha Ejecutoria </v>
          </cell>
          <cell r="AE30" t="str">
            <v>2009_12_31</v>
          </cell>
          <cell r="AF30">
            <v>38581250</v>
          </cell>
          <cell r="AG30">
            <v>247</v>
          </cell>
          <cell r="AH30">
            <v>385812.5</v>
          </cell>
        </row>
        <row r="31">
          <cell r="B31" t="str">
            <v>9386-40144-800096576</v>
          </cell>
          <cell r="C31" t="str">
            <v>OFICIO SOPORTES PAGO</v>
          </cell>
          <cell r="D31" t="str">
            <v>REVOCATORIA DIRECTA</v>
          </cell>
          <cell r="H31" t="e">
            <v>#N/A</v>
          </cell>
          <cell r="I31" t="e">
            <v>#N/A</v>
          </cell>
          <cell r="K31" t="str">
            <v>si</v>
          </cell>
          <cell r="L31" t="str">
            <v>800096576</v>
          </cell>
          <cell r="M31" t="str">
            <v>4</v>
          </cell>
          <cell r="N31">
            <v>21</v>
          </cell>
          <cell r="O31" t="str">
            <v>8000965764</v>
          </cell>
          <cell r="P31" t="str">
            <v>YANCY BUENO CONTRERAS</v>
          </cell>
          <cell r="Q31">
            <v>9386</v>
          </cell>
          <cell r="R31" t="str">
            <v>ALCALDIA MUNICIPAL DE BECERRIL</v>
          </cell>
          <cell r="S31" t="str">
            <v>CESAR</v>
          </cell>
          <cell r="T31" t="str">
            <v>BECERRIL</v>
          </cell>
          <cell r="U31" t="str">
            <v>Calle 8 No 6-91</v>
          </cell>
          <cell r="V31" t="str">
            <v xml:space="preserve">Resol No. </v>
          </cell>
          <cell r="W31">
            <v>9386</v>
          </cell>
          <cell r="X31" t="str">
            <v xml:space="preserve">Fecha Resol. </v>
          </cell>
          <cell r="Y31" t="str">
            <v>2009_11_27</v>
          </cell>
          <cell r="Z31">
            <v>40147</v>
          </cell>
          <cell r="AA31">
            <v>40154</v>
          </cell>
          <cell r="AB31">
            <v>40156</v>
          </cell>
          <cell r="AC31">
            <v>40169</v>
          </cell>
          <cell r="AD31" t="str">
            <v xml:space="preserve">Fecha Ejecutoria </v>
          </cell>
          <cell r="AE31" t="str">
            <v>2009_12_31</v>
          </cell>
          <cell r="AF31">
            <v>827036100</v>
          </cell>
          <cell r="AG31">
            <v>21</v>
          </cell>
          <cell r="AH31">
            <v>8270361</v>
          </cell>
        </row>
        <row r="32">
          <cell r="B32" t="str">
            <v>9972-40158-892301130</v>
          </cell>
          <cell r="C32" t="str">
            <v>OFICIO SOPORTES PAGO</v>
          </cell>
          <cell r="D32" t="str">
            <v>REVOCATORIA DIRECTA</v>
          </cell>
          <cell r="E32">
            <v>5156</v>
          </cell>
          <cell r="H32" t="e">
            <v>#N/A</v>
          </cell>
          <cell r="I32" t="e">
            <v>#N/A</v>
          </cell>
          <cell r="K32" t="str">
            <v>si</v>
          </cell>
          <cell r="L32" t="str">
            <v>892301130</v>
          </cell>
          <cell r="M32" t="str">
            <v>8</v>
          </cell>
          <cell r="N32">
            <v>26</v>
          </cell>
          <cell r="O32" t="str">
            <v>8923011308</v>
          </cell>
          <cell r="P32" t="str">
            <v>LUIS ABDON PEREZ ANGARITA</v>
          </cell>
          <cell r="Q32">
            <v>9972</v>
          </cell>
          <cell r="R32" t="str">
            <v>ALCALDIA MUNICIPAL DE BOSCONIA</v>
          </cell>
          <cell r="S32" t="str">
            <v>CESAR</v>
          </cell>
          <cell r="T32" t="str">
            <v>BOSCONIA</v>
          </cell>
          <cell r="U32" t="str">
            <v>Carrera  22 No. 12 - 36</v>
          </cell>
          <cell r="V32" t="str">
            <v xml:space="preserve">Resol No. </v>
          </cell>
          <cell r="W32">
            <v>9972</v>
          </cell>
          <cell r="X32" t="str">
            <v xml:space="preserve">Fecha Resol. </v>
          </cell>
          <cell r="Y32" t="str">
            <v>2009_12_11</v>
          </cell>
          <cell r="Z32">
            <v>40161</v>
          </cell>
          <cell r="AA32">
            <v>40168</v>
          </cell>
          <cell r="AB32">
            <v>40169</v>
          </cell>
          <cell r="AC32">
            <v>40184</v>
          </cell>
          <cell r="AD32" t="str">
            <v xml:space="preserve">Fecha Ejecutoria </v>
          </cell>
          <cell r="AE32" t="str">
            <v>2010_01_15</v>
          </cell>
          <cell r="AF32">
            <v>1275974700</v>
          </cell>
          <cell r="AG32">
            <v>26</v>
          </cell>
          <cell r="AH32">
            <v>12759747</v>
          </cell>
        </row>
        <row r="33">
          <cell r="B33" t="str">
            <v>8655-40123-800099662</v>
          </cell>
          <cell r="C33" t="e">
            <v>#N/A</v>
          </cell>
          <cell r="D33" t="e">
            <v>#N/A</v>
          </cell>
          <cell r="H33">
            <v>4600090</v>
          </cell>
          <cell r="L33" t="str">
            <v>800099662</v>
          </cell>
          <cell r="M33" t="str">
            <v>3</v>
          </cell>
          <cell r="N33">
            <v>132</v>
          </cell>
          <cell r="O33" t="str">
            <v>8000996623</v>
          </cell>
          <cell r="P33" t="str">
            <v>WILSON RUBIANO RUBIANO</v>
          </cell>
          <cell r="Q33">
            <v>8655</v>
          </cell>
          <cell r="R33" t="str">
            <v>ALCALDIA MUNICIPAL DE MONIQUIRA</v>
          </cell>
          <cell r="S33" t="str">
            <v>BOYACA</v>
          </cell>
          <cell r="T33" t="str">
            <v>MONIQUIRA</v>
          </cell>
          <cell r="U33" t="str">
            <v>Calle 18  4-57</v>
          </cell>
          <cell r="V33" t="str">
            <v xml:space="preserve">Resol No. </v>
          </cell>
          <cell r="W33">
            <v>8655</v>
          </cell>
          <cell r="X33" t="str">
            <v xml:space="preserve">Fecha Resol. </v>
          </cell>
          <cell r="Y33" t="str">
            <v>2009_11_06</v>
          </cell>
          <cell r="Z33">
            <v>40126</v>
          </cell>
          <cell r="AA33">
            <v>40133</v>
          </cell>
          <cell r="AB33">
            <v>40134</v>
          </cell>
          <cell r="AC33">
            <v>40147</v>
          </cell>
          <cell r="AD33" t="str">
            <v xml:space="preserve">Fecha Ejecutoria </v>
          </cell>
          <cell r="AE33" t="str">
            <v>2009_12_09</v>
          </cell>
          <cell r="AF33">
            <v>460008916.66666669</v>
          </cell>
          <cell r="AG33">
            <v>132</v>
          </cell>
          <cell r="AH33">
            <v>4600089.166666667</v>
          </cell>
        </row>
        <row r="34">
          <cell r="B34" t="str">
            <v>9315-40144-890801131</v>
          </cell>
          <cell r="C34" t="e">
            <v>#N/A</v>
          </cell>
          <cell r="D34" t="e">
            <v>#N/A</v>
          </cell>
          <cell r="H34">
            <v>387244</v>
          </cell>
          <cell r="L34" t="str">
            <v>890801131</v>
          </cell>
          <cell r="M34" t="str">
            <v>3</v>
          </cell>
          <cell r="N34">
            <v>181</v>
          </cell>
          <cell r="O34" t="str">
            <v>8908011313</v>
          </cell>
          <cell r="P34" t="str">
            <v>LUIS GERMAN NOREÑA GARCIA</v>
          </cell>
          <cell r="Q34">
            <v>9315</v>
          </cell>
          <cell r="R34" t="str">
            <v>ALCALDIA MUNICIPAL DE SALAMINA (CALDAS)</v>
          </cell>
          <cell r="S34" t="str">
            <v>CALDAS</v>
          </cell>
          <cell r="T34" t="str">
            <v>SALAMINA</v>
          </cell>
          <cell r="U34" t="str">
            <v>Calle   5a   5 - 65</v>
          </cell>
          <cell r="V34" t="str">
            <v xml:space="preserve">Resol No. </v>
          </cell>
          <cell r="W34">
            <v>9315</v>
          </cell>
          <cell r="X34" t="str">
            <v xml:space="preserve">Fecha Resol. </v>
          </cell>
          <cell r="Y34" t="str">
            <v>2009_11_27</v>
          </cell>
          <cell r="Z34">
            <v>40147</v>
          </cell>
          <cell r="AA34">
            <v>40154</v>
          </cell>
          <cell r="AB34">
            <v>40156</v>
          </cell>
          <cell r="AC34">
            <v>40169</v>
          </cell>
          <cell r="AD34" t="str">
            <v xml:space="preserve">Fecha Ejecutoria </v>
          </cell>
          <cell r="AE34" t="str">
            <v>2009_12_31</v>
          </cell>
          <cell r="AF34">
            <v>38724332.666666672</v>
          </cell>
          <cell r="AG34">
            <v>181</v>
          </cell>
          <cell r="AH34">
            <v>387243.32666666666</v>
          </cell>
        </row>
        <row r="35">
          <cell r="B35" t="str">
            <v>9314-40144-890210933</v>
          </cell>
          <cell r="C35" t="e">
            <v>#N/A</v>
          </cell>
          <cell r="D35" t="e">
            <v>#N/A</v>
          </cell>
          <cell r="H35">
            <v>1011334</v>
          </cell>
          <cell r="L35" t="str">
            <v>890210933</v>
          </cell>
          <cell r="M35" t="str">
            <v>7</v>
          </cell>
          <cell r="N35">
            <v>40</v>
          </cell>
          <cell r="O35" t="str">
            <v>8902109337</v>
          </cell>
          <cell r="P35" t="str">
            <v>HENRY YESID GARCIA RINCON</v>
          </cell>
          <cell r="Q35">
            <v>9314</v>
          </cell>
          <cell r="R35" t="str">
            <v>ALCALDIA MUNICIPAL DE CARCASI</v>
          </cell>
          <cell r="S35" t="str">
            <v>SANTANDER</v>
          </cell>
          <cell r="T35" t="str">
            <v>CARCASI</v>
          </cell>
          <cell r="U35" t="str">
            <v>Calle 2 2-4</v>
          </cell>
          <cell r="V35" t="str">
            <v xml:space="preserve">Resol No. </v>
          </cell>
          <cell r="W35">
            <v>9314</v>
          </cell>
          <cell r="X35" t="str">
            <v xml:space="preserve">Fecha Resol. </v>
          </cell>
          <cell r="Y35" t="str">
            <v>2009_11_27</v>
          </cell>
          <cell r="Z35">
            <v>40147</v>
          </cell>
          <cell r="AA35">
            <v>40154</v>
          </cell>
          <cell r="AB35">
            <v>40156</v>
          </cell>
          <cell r="AC35">
            <v>40169</v>
          </cell>
          <cell r="AD35" t="str">
            <v xml:space="preserve">Fecha Ejecutoria </v>
          </cell>
          <cell r="AE35" t="str">
            <v>2009_12_31</v>
          </cell>
          <cell r="AF35">
            <v>101133333.33333333</v>
          </cell>
          <cell r="AG35">
            <v>40</v>
          </cell>
          <cell r="AH35">
            <v>1011333.3333333333</v>
          </cell>
        </row>
        <row r="36">
          <cell r="B36" t="str">
            <v>9305-40144-891801129</v>
          </cell>
          <cell r="C36" t="e">
            <v>#N/A</v>
          </cell>
          <cell r="D36" t="e">
            <v>#N/A</v>
          </cell>
          <cell r="H36">
            <v>676739</v>
          </cell>
          <cell r="L36" t="str">
            <v>891801129</v>
          </cell>
          <cell r="M36" t="str">
            <v>1</v>
          </cell>
          <cell r="N36">
            <v>121</v>
          </cell>
          <cell r="O36" t="str">
            <v>8918011291</v>
          </cell>
          <cell r="P36" t="str">
            <v>CARLOS HERNANDO PERILLA ALDANA</v>
          </cell>
          <cell r="Q36">
            <v>9305</v>
          </cell>
          <cell r="R36" t="str">
            <v>ALCALDIA MUNICIPAL DE MACANAL</v>
          </cell>
          <cell r="S36" t="str">
            <v>BOYACA</v>
          </cell>
          <cell r="T36" t="str">
            <v>MACANAL</v>
          </cell>
          <cell r="U36" t="str">
            <v>Carrera 6  2 - 73</v>
          </cell>
          <cell r="V36" t="str">
            <v xml:space="preserve">Resol No. </v>
          </cell>
          <cell r="W36">
            <v>9305</v>
          </cell>
          <cell r="X36" t="str">
            <v xml:space="preserve">Fecha Resol. </v>
          </cell>
          <cell r="Y36" t="str">
            <v>2009_11_27</v>
          </cell>
          <cell r="Z36">
            <v>40147</v>
          </cell>
          <cell r="AA36">
            <v>40154</v>
          </cell>
          <cell r="AB36">
            <v>40156</v>
          </cell>
          <cell r="AC36">
            <v>40169</v>
          </cell>
          <cell r="AD36" t="str">
            <v xml:space="preserve">Fecha Ejecutoria </v>
          </cell>
          <cell r="AE36" t="str">
            <v>2009_12_31</v>
          </cell>
          <cell r="AF36">
            <v>67673833.333333328</v>
          </cell>
          <cell r="AG36">
            <v>121</v>
          </cell>
          <cell r="AH36">
            <v>676738.33333333326</v>
          </cell>
        </row>
        <row r="37">
          <cell r="B37" t="str">
            <v>9269-40144-800099098</v>
          </cell>
          <cell r="C37" t="e">
            <v>#N/A</v>
          </cell>
          <cell r="D37" t="e">
            <v>#N/A</v>
          </cell>
          <cell r="H37">
            <v>1343354</v>
          </cell>
          <cell r="L37" t="str">
            <v>800099098</v>
          </cell>
          <cell r="M37" t="str">
            <v>9</v>
          </cell>
          <cell r="N37">
            <v>109</v>
          </cell>
          <cell r="O37" t="str">
            <v>8000990989</v>
          </cell>
          <cell r="P37" t="str">
            <v>JAIME ALONSO BOLAÑOS BOLAÑOS</v>
          </cell>
          <cell r="Q37">
            <v>9269</v>
          </cell>
          <cell r="R37" t="str">
            <v>ALCALDIA MUNICIPAL DE LA CRUZ</v>
          </cell>
          <cell r="S37" t="str">
            <v>NARIÑO</v>
          </cell>
          <cell r="T37" t="str">
            <v>LA CRUZ</v>
          </cell>
          <cell r="U37" t="str">
            <v>Calle  3  palacio municipal</v>
          </cell>
          <cell r="V37" t="str">
            <v xml:space="preserve">Resol No. </v>
          </cell>
          <cell r="W37">
            <v>9269</v>
          </cell>
          <cell r="X37" t="str">
            <v xml:space="preserve">Fecha Resol. </v>
          </cell>
          <cell r="Y37" t="str">
            <v>2009_11_27</v>
          </cell>
          <cell r="Z37">
            <v>40147</v>
          </cell>
          <cell r="AA37">
            <v>40154</v>
          </cell>
          <cell r="AB37">
            <v>40156</v>
          </cell>
          <cell r="AC37">
            <v>40169</v>
          </cell>
          <cell r="AD37" t="str">
            <v xml:space="preserve">Fecha Ejecutoria </v>
          </cell>
          <cell r="AE37" t="str">
            <v>2009_12_31</v>
          </cell>
          <cell r="AF37">
            <v>134335333.33333334</v>
          </cell>
          <cell r="AG37">
            <v>109</v>
          </cell>
          <cell r="AH37">
            <v>1343353.3333333333</v>
          </cell>
        </row>
        <row r="38">
          <cell r="B38" t="str">
            <v>8659-40123-891780052</v>
          </cell>
          <cell r="C38" t="e">
            <v>#N/A</v>
          </cell>
          <cell r="D38" t="e">
            <v>#N/A</v>
          </cell>
          <cell r="H38">
            <v>836124</v>
          </cell>
          <cell r="L38" t="str">
            <v>891780052</v>
          </cell>
          <cell r="M38" t="str">
            <v>1</v>
          </cell>
          <cell r="N38">
            <v>173</v>
          </cell>
          <cell r="O38" t="str">
            <v>8917800521</v>
          </cell>
          <cell r="P38" t="str">
            <v>ERWIN SADAT SAN JOSE FANDIÑO</v>
          </cell>
          <cell r="Q38">
            <v>8659</v>
          </cell>
          <cell r="R38" t="str">
            <v>ALCALDIA MUNICIPAL DE REMOLINO</v>
          </cell>
          <cell r="S38" t="str">
            <v>MAGDALENA</v>
          </cell>
          <cell r="T38" t="str">
            <v>REMOLINO</v>
          </cell>
          <cell r="U38" t="str">
            <v>CALLE  10 CARRERA 2 ESQUINA</v>
          </cell>
          <cell r="V38" t="str">
            <v xml:space="preserve">Resol No. </v>
          </cell>
          <cell r="W38">
            <v>8659</v>
          </cell>
          <cell r="X38" t="str">
            <v xml:space="preserve">Fecha Resol. </v>
          </cell>
          <cell r="Y38" t="str">
            <v>2009_11_06</v>
          </cell>
          <cell r="Z38">
            <v>40126</v>
          </cell>
          <cell r="AA38">
            <v>40133</v>
          </cell>
          <cell r="AB38">
            <v>40134</v>
          </cell>
          <cell r="AC38">
            <v>40147</v>
          </cell>
          <cell r="AD38" t="str">
            <v xml:space="preserve">Fecha Ejecutoria </v>
          </cell>
          <cell r="AE38" t="str">
            <v>2009_12_09</v>
          </cell>
          <cell r="AF38">
            <v>83612333.333333343</v>
          </cell>
          <cell r="AG38">
            <v>173</v>
          </cell>
          <cell r="AH38">
            <v>836123.33333333337</v>
          </cell>
        </row>
        <row r="39">
          <cell r="B39" t="str">
            <v>8647-40123-890501362</v>
          </cell>
          <cell r="C39" t="str">
            <v xml:space="preserve">OFICIO SOPORTES PAGOS </v>
          </cell>
          <cell r="D39" t="str">
            <v>pendiente</v>
          </cell>
          <cell r="H39">
            <v>5458448</v>
          </cell>
          <cell r="L39" t="str">
            <v>890501362</v>
          </cell>
          <cell r="M39" t="str">
            <v>0</v>
          </cell>
          <cell r="N39">
            <v>244</v>
          </cell>
          <cell r="O39" t="str">
            <v>8905013620</v>
          </cell>
          <cell r="P39" t="str">
            <v>PEDRO ALONSO MENDOZA SANTAFE</v>
          </cell>
          <cell r="Q39">
            <v>8647</v>
          </cell>
          <cell r="R39" t="str">
            <v>ALCALDIA MUNICIPAL DE TOLEDO (NORTE DE SANTANDER)</v>
          </cell>
          <cell r="S39" t="str">
            <v>NORTE DE SANTANDER</v>
          </cell>
          <cell r="T39" t="str">
            <v>TOLEDO</v>
          </cell>
          <cell r="U39" t="str">
            <v>Calle 13  5 - 35 NUEVA SEDE ADMINISTRATIVA</v>
          </cell>
          <cell r="V39" t="str">
            <v xml:space="preserve">Resol No. </v>
          </cell>
          <cell r="W39">
            <v>8647</v>
          </cell>
          <cell r="X39" t="str">
            <v xml:space="preserve">Fecha Resol. </v>
          </cell>
          <cell r="Y39" t="str">
            <v>2009_11_06</v>
          </cell>
          <cell r="Z39">
            <v>40126</v>
          </cell>
          <cell r="AA39">
            <v>40133</v>
          </cell>
          <cell r="AB39">
            <v>40134</v>
          </cell>
          <cell r="AC39">
            <v>40147</v>
          </cell>
          <cell r="AD39" t="str">
            <v xml:space="preserve">Fecha Ejecutoria </v>
          </cell>
          <cell r="AE39" t="str">
            <v>2009_12_09</v>
          </cell>
          <cell r="AF39">
            <v>545844750</v>
          </cell>
          <cell r="AG39">
            <v>244</v>
          </cell>
          <cell r="AH39">
            <v>5458447.5</v>
          </cell>
        </row>
        <row r="40">
          <cell r="B40" t="str">
            <v>9344-40144-800102896</v>
          </cell>
          <cell r="C40" t="e">
            <v>#N/A</v>
          </cell>
          <cell r="D40" t="e">
            <v>#N/A</v>
          </cell>
          <cell r="H40">
            <v>1036003</v>
          </cell>
          <cell r="L40" t="str">
            <v>800102896</v>
          </cell>
          <cell r="M40" t="str">
            <v>2</v>
          </cell>
          <cell r="N40">
            <v>144</v>
          </cell>
          <cell r="O40" t="str">
            <v>8001028962</v>
          </cell>
          <cell r="P40" t="str">
            <v>ARGENIS VELASQUEZ RAMIREZ</v>
          </cell>
          <cell r="Q40">
            <v>9344</v>
          </cell>
          <cell r="R40" t="str">
            <v>ALCALDIA MUNICIPAL DE ORITO</v>
          </cell>
          <cell r="S40" t="str">
            <v>PUTUMAYO</v>
          </cell>
          <cell r="T40" t="str">
            <v>ORITO</v>
          </cell>
          <cell r="U40" t="str">
            <v>Alcaldia Municipal. Barrio Marco Fidel</v>
          </cell>
          <cell r="V40" t="str">
            <v xml:space="preserve">Resol No. </v>
          </cell>
          <cell r="W40">
            <v>9344</v>
          </cell>
          <cell r="X40" t="str">
            <v xml:space="preserve">Fecha Resol. </v>
          </cell>
          <cell r="Y40" t="str">
            <v>2009_11_27</v>
          </cell>
          <cell r="Z40">
            <v>40147</v>
          </cell>
          <cell r="AA40">
            <v>40154</v>
          </cell>
          <cell r="AB40">
            <v>40156</v>
          </cell>
          <cell r="AC40">
            <v>40169</v>
          </cell>
          <cell r="AD40" t="str">
            <v xml:space="preserve">Fecha Ejecutoria </v>
          </cell>
          <cell r="AE40" t="str">
            <v>2009_12_31</v>
          </cell>
          <cell r="AF40">
            <v>103600250</v>
          </cell>
          <cell r="AG40">
            <v>144</v>
          </cell>
          <cell r="AH40">
            <v>1036002.5</v>
          </cell>
        </row>
        <row r="41">
          <cell r="B41" t="str">
            <v>9351-40144-800095986</v>
          </cell>
          <cell r="C41" t="str">
            <v>OFICIO SOPORTES PAGO</v>
          </cell>
          <cell r="D41" t="str">
            <v>OFICIO PRUEBAS</v>
          </cell>
          <cell r="H41" t="e">
            <v>#N/A</v>
          </cell>
          <cell r="I41" t="e">
            <v>#N/A</v>
          </cell>
          <cell r="L41" t="str">
            <v>800095986</v>
          </cell>
          <cell r="M41" t="str">
            <v>6</v>
          </cell>
          <cell r="N41">
            <v>217</v>
          </cell>
          <cell r="O41" t="str">
            <v>8000959866</v>
          </cell>
          <cell r="P41" t="str">
            <v>GABRIEL EDUARDO PILLIMUE POTOSI</v>
          </cell>
          <cell r="Q41">
            <v>9351</v>
          </cell>
          <cell r="R41" t="str">
            <v>ALCALDIA MUNICIPAL DE SILVIA</v>
          </cell>
          <cell r="S41" t="str">
            <v>CAUCA</v>
          </cell>
          <cell r="T41" t="str">
            <v>SILVIA</v>
          </cell>
          <cell r="U41" t="str">
            <v>Calle 9  2 - 49  Plaza principal</v>
          </cell>
          <cell r="V41" t="str">
            <v xml:space="preserve">Resol No. </v>
          </cell>
          <cell r="W41">
            <v>9351</v>
          </cell>
          <cell r="X41" t="str">
            <v xml:space="preserve">Fecha Resol. </v>
          </cell>
          <cell r="Y41" t="str">
            <v>2009_11_27</v>
          </cell>
          <cell r="Z41">
            <v>40147</v>
          </cell>
          <cell r="AA41">
            <v>40154</v>
          </cell>
          <cell r="AB41">
            <v>40156</v>
          </cell>
          <cell r="AC41">
            <v>40169</v>
          </cell>
          <cell r="AD41" t="str">
            <v xml:space="preserve">Fecha Ejecutoria </v>
          </cell>
          <cell r="AE41" t="str">
            <v>2009_12_31</v>
          </cell>
          <cell r="AF41">
            <v>32777000</v>
          </cell>
          <cell r="AG41">
            <v>217</v>
          </cell>
          <cell r="AH41">
            <v>327770</v>
          </cell>
        </row>
        <row r="42">
          <cell r="B42" t="str">
            <v>9343-40144-800098193</v>
          </cell>
          <cell r="C42" t="e">
            <v>#N/A</v>
          </cell>
          <cell r="D42" t="e">
            <v>#N/A</v>
          </cell>
          <cell r="H42">
            <v>300903</v>
          </cell>
          <cell r="L42" t="str">
            <v>800098193</v>
          </cell>
          <cell r="M42" t="str">
            <v>6</v>
          </cell>
          <cell r="N42">
            <v>95</v>
          </cell>
          <cell r="O42" t="str">
            <v>8000981936</v>
          </cell>
          <cell r="P42" t="str">
            <v>EVER MOSQUERA RODRIGUEZ</v>
          </cell>
          <cell r="Q42">
            <v>9343</v>
          </cell>
          <cell r="R42" t="str">
            <v>ALCALDIA MUNICIPAL DE GUAMAL (META)</v>
          </cell>
          <cell r="S42" t="str">
            <v>META</v>
          </cell>
          <cell r="T42" t="str">
            <v>GUAMAL</v>
          </cell>
          <cell r="U42" t="str">
            <v>Calle 13 Carrera 7 Esquina Alcaldia Municipal</v>
          </cell>
          <cell r="V42" t="str">
            <v xml:space="preserve">Resol No. </v>
          </cell>
          <cell r="W42">
            <v>9343</v>
          </cell>
          <cell r="X42" t="str">
            <v xml:space="preserve">Fecha Resol. </v>
          </cell>
          <cell r="Y42" t="str">
            <v>2009_11_27</v>
          </cell>
          <cell r="Z42">
            <v>40147</v>
          </cell>
          <cell r="AA42">
            <v>40154</v>
          </cell>
          <cell r="AB42">
            <v>40156</v>
          </cell>
          <cell r="AC42">
            <v>40169</v>
          </cell>
          <cell r="AD42" t="str">
            <v xml:space="preserve">Fecha Ejecutoria </v>
          </cell>
          <cell r="AE42" t="str">
            <v>2009_12_31</v>
          </cell>
          <cell r="AF42">
            <v>30090250</v>
          </cell>
          <cell r="AG42">
            <v>95</v>
          </cell>
          <cell r="AH42">
            <v>300902.5</v>
          </cell>
        </row>
        <row r="43">
          <cell r="B43" t="str">
            <v>9278-40144-800099441</v>
          </cell>
          <cell r="C43" t="e">
            <v>#N/A</v>
          </cell>
          <cell r="D43" t="e">
            <v>#N/A</v>
          </cell>
          <cell r="H43">
            <v>356488</v>
          </cell>
          <cell r="L43" t="str">
            <v>800099441</v>
          </cell>
          <cell r="M43" t="str">
            <v>2</v>
          </cell>
          <cell r="N43">
            <v>214</v>
          </cell>
          <cell r="O43" t="str">
            <v>8000994412</v>
          </cell>
          <cell r="P43" t="str">
            <v>ELSA MARLEN MANRIQUE PULGAR</v>
          </cell>
          <cell r="Q43">
            <v>9278</v>
          </cell>
          <cell r="R43" t="str">
            <v>ALCALDIA MUNICIPAL DE SATIVASUR</v>
          </cell>
          <cell r="S43" t="str">
            <v>BOYACA</v>
          </cell>
          <cell r="T43" t="str">
            <v>SATIVASUR</v>
          </cell>
          <cell r="U43" t="str">
            <v>Alcaldia Municipal</v>
          </cell>
          <cell r="V43" t="str">
            <v xml:space="preserve">Resol No. </v>
          </cell>
          <cell r="W43">
            <v>9278</v>
          </cell>
          <cell r="X43" t="str">
            <v xml:space="preserve">Fecha Resol. </v>
          </cell>
          <cell r="Y43" t="str">
            <v>2009_11_27</v>
          </cell>
          <cell r="Z43">
            <v>40147</v>
          </cell>
          <cell r="AA43">
            <v>40154</v>
          </cell>
          <cell r="AB43">
            <v>40156</v>
          </cell>
          <cell r="AC43">
            <v>40169</v>
          </cell>
          <cell r="AD43" t="str">
            <v xml:space="preserve">Fecha Ejecutoria </v>
          </cell>
          <cell r="AE43" t="str">
            <v>2009_12_31</v>
          </cell>
          <cell r="AF43">
            <v>35648750</v>
          </cell>
          <cell r="AG43">
            <v>214</v>
          </cell>
          <cell r="AH43">
            <v>356487.5</v>
          </cell>
        </row>
        <row r="44">
          <cell r="B44" t="str">
            <v>9270-40144-899999476</v>
          </cell>
          <cell r="C44" t="e">
            <v>#N/A</v>
          </cell>
          <cell r="D44" t="e">
            <v>#N/A</v>
          </cell>
          <cell r="H44">
            <v>527738</v>
          </cell>
          <cell r="L44" t="str">
            <v>899999476</v>
          </cell>
          <cell r="M44" t="str">
            <v>1</v>
          </cell>
          <cell r="N44">
            <v>229</v>
          </cell>
          <cell r="O44" t="str">
            <v>8999994761</v>
          </cell>
          <cell r="P44" t="str">
            <v>MARIA ANTONIA VILLAMIL CHOCONTA</v>
          </cell>
          <cell r="Q44">
            <v>9270</v>
          </cell>
          <cell r="R44" t="str">
            <v>ALCALDIA MUNICIPAL DE SUTATAUSA</v>
          </cell>
          <cell r="S44" t="str">
            <v>CUNDINAMARCA</v>
          </cell>
          <cell r="T44" t="str">
            <v>SUTATAUSA</v>
          </cell>
          <cell r="U44" t="str">
            <v>Carrera 4  4-08 Palacio Municipal</v>
          </cell>
          <cell r="V44" t="str">
            <v xml:space="preserve">Resol No. </v>
          </cell>
          <cell r="W44">
            <v>9270</v>
          </cell>
          <cell r="X44" t="str">
            <v xml:space="preserve">Fecha Resol. </v>
          </cell>
          <cell r="Y44" t="str">
            <v>2009_11_27</v>
          </cell>
          <cell r="Z44">
            <v>40147</v>
          </cell>
          <cell r="AA44">
            <v>40154</v>
          </cell>
          <cell r="AB44">
            <v>40156</v>
          </cell>
          <cell r="AC44">
            <v>40169</v>
          </cell>
          <cell r="AD44" t="str">
            <v xml:space="preserve">Fecha Ejecutoria </v>
          </cell>
          <cell r="AE44" t="str">
            <v>2009_12_31</v>
          </cell>
          <cell r="AF44">
            <v>52773750</v>
          </cell>
          <cell r="AG44">
            <v>229</v>
          </cell>
          <cell r="AH44">
            <v>527737.5</v>
          </cell>
        </row>
        <row r="45">
          <cell r="B45" t="str">
            <v>9264-40144-891500841</v>
          </cell>
          <cell r="C45" t="e">
            <v>#N/A</v>
          </cell>
          <cell r="D45" t="e">
            <v>#N/A</v>
          </cell>
          <cell r="H45">
            <v>2254488</v>
          </cell>
          <cell r="L45" t="str">
            <v>891500841</v>
          </cell>
          <cell r="M45" t="str">
            <v>6</v>
          </cell>
          <cell r="N45">
            <v>129</v>
          </cell>
          <cell r="O45" t="str">
            <v>8915008416</v>
          </cell>
          <cell r="P45" t="str">
            <v>HIBER JARAMILLO DIAZ</v>
          </cell>
          <cell r="Q45">
            <v>9264</v>
          </cell>
          <cell r="R45" t="str">
            <v>ALCALDIA MUNICIPAL DE MIRANDA</v>
          </cell>
          <cell r="S45" t="str">
            <v>CAUCA</v>
          </cell>
          <cell r="T45" t="str">
            <v>MIRANDA</v>
          </cell>
          <cell r="U45" t="str">
            <v>Calle 6  5 - 21 Alcaldia municipal</v>
          </cell>
          <cell r="V45" t="str">
            <v xml:space="preserve">Resol No. </v>
          </cell>
          <cell r="W45">
            <v>9264</v>
          </cell>
          <cell r="X45" t="str">
            <v xml:space="preserve">Fecha Resol. </v>
          </cell>
          <cell r="Y45" t="str">
            <v>2009_11_27</v>
          </cell>
          <cell r="Z45">
            <v>40147</v>
          </cell>
          <cell r="AA45">
            <v>40154</v>
          </cell>
          <cell r="AB45">
            <v>40156</v>
          </cell>
          <cell r="AC45">
            <v>40169</v>
          </cell>
          <cell r="AD45" t="str">
            <v xml:space="preserve">Fecha Ejecutoria </v>
          </cell>
          <cell r="AE45" t="str">
            <v>2009_12_31</v>
          </cell>
          <cell r="AF45">
            <v>225448750</v>
          </cell>
          <cell r="AG45">
            <v>129</v>
          </cell>
          <cell r="AH45">
            <v>2254487.5</v>
          </cell>
        </row>
        <row r="46">
          <cell r="B46" t="str">
            <v>9257-40144-890981518</v>
          </cell>
          <cell r="C46" t="e">
            <v>#N/A</v>
          </cell>
          <cell r="D46" t="e">
            <v>#N/A</v>
          </cell>
          <cell r="H46">
            <v>1292508</v>
          </cell>
          <cell r="L46" t="str">
            <v>890981518</v>
          </cell>
          <cell r="M46" t="str">
            <v>0</v>
          </cell>
          <cell r="N46">
            <v>7</v>
          </cell>
          <cell r="O46" t="str">
            <v>8909815180</v>
          </cell>
          <cell r="P46" t="str">
            <v>FRANCISCO ALFONSO QUINTERO CASTAÑO</v>
          </cell>
          <cell r="Q46">
            <v>9257</v>
          </cell>
          <cell r="R46" t="str">
            <v>ALCALDIA MUNICIPAL DE AMALFI</v>
          </cell>
          <cell r="S46" t="str">
            <v>ANTIOQUIA</v>
          </cell>
          <cell r="T46" t="str">
            <v>AMALFI</v>
          </cell>
          <cell r="U46" t="str">
            <v>Alcaldía Municipal</v>
          </cell>
          <cell r="V46" t="str">
            <v xml:space="preserve">Resol No. </v>
          </cell>
          <cell r="W46">
            <v>9257</v>
          </cell>
          <cell r="X46" t="str">
            <v xml:space="preserve">Fecha Resol. </v>
          </cell>
          <cell r="Y46" t="str">
            <v>2009_11_27</v>
          </cell>
          <cell r="Z46">
            <v>40147</v>
          </cell>
          <cell r="AA46">
            <v>40154</v>
          </cell>
          <cell r="AB46">
            <v>40156</v>
          </cell>
          <cell r="AC46">
            <v>40169</v>
          </cell>
          <cell r="AD46" t="str">
            <v xml:space="preserve">Fecha Ejecutoria </v>
          </cell>
          <cell r="AE46" t="str">
            <v>2009_12_31</v>
          </cell>
          <cell r="AF46">
            <v>129250750.00000001</v>
          </cell>
          <cell r="AG46">
            <v>7</v>
          </cell>
          <cell r="AH46">
            <v>1292507.5</v>
          </cell>
        </row>
        <row r="47">
          <cell r="B47" t="str">
            <v>8683-40123-800099196</v>
          </cell>
          <cell r="C47" t="e">
            <v>#N/A</v>
          </cell>
          <cell r="D47" t="e">
            <v>#N/A</v>
          </cell>
          <cell r="H47">
            <v>1317963</v>
          </cell>
          <cell r="L47" t="str">
            <v>800099196</v>
          </cell>
          <cell r="M47" t="str">
            <v>2</v>
          </cell>
          <cell r="N47">
            <v>63</v>
          </cell>
          <cell r="O47" t="str">
            <v>8000991962</v>
          </cell>
          <cell r="P47" t="str">
            <v>SAMUEL BOHORQUEZ VASQUEZ</v>
          </cell>
          <cell r="Q47">
            <v>8683</v>
          </cell>
          <cell r="R47" t="str">
            <v>ALCALDIA MUNICIPAL DE CUBARA</v>
          </cell>
          <cell r="S47" t="str">
            <v>BOYACA</v>
          </cell>
          <cell r="T47" t="str">
            <v>CUBARA</v>
          </cell>
          <cell r="U47" t="str">
            <v>Calle 4  4 - 43 Palacio Municipal</v>
          </cell>
          <cell r="V47" t="str">
            <v xml:space="preserve">Resol No. </v>
          </cell>
          <cell r="W47">
            <v>8683</v>
          </cell>
          <cell r="X47" t="str">
            <v xml:space="preserve">Fecha Resol. </v>
          </cell>
          <cell r="Y47" t="str">
            <v>2009_11_06</v>
          </cell>
          <cell r="Z47">
            <v>40126</v>
          </cell>
          <cell r="AA47">
            <v>40133</v>
          </cell>
          <cell r="AB47">
            <v>40134</v>
          </cell>
          <cell r="AC47">
            <v>40147</v>
          </cell>
          <cell r="AD47" t="str">
            <v xml:space="preserve">Fecha Ejecutoria </v>
          </cell>
          <cell r="AE47" t="str">
            <v>2009_12_09</v>
          </cell>
          <cell r="AF47">
            <v>131796250</v>
          </cell>
          <cell r="AG47">
            <v>63</v>
          </cell>
          <cell r="AH47">
            <v>1317962.5</v>
          </cell>
        </row>
        <row r="48">
          <cell r="B48" t="str">
            <v>8668-40123-860527046</v>
          </cell>
          <cell r="C48" t="e">
            <v>#N/A</v>
          </cell>
          <cell r="D48" t="e">
            <v>#N/A</v>
          </cell>
          <cell r="H48">
            <v>2963603</v>
          </cell>
          <cell r="L48" t="str">
            <v>860527046</v>
          </cell>
          <cell r="M48" t="str">
            <v>1</v>
          </cell>
          <cell r="N48">
            <v>186</v>
          </cell>
          <cell r="O48" t="str">
            <v>8605270461</v>
          </cell>
          <cell r="P48" t="str">
            <v>FIDEL HERNANDO MARTINEZ PALACIO</v>
          </cell>
          <cell r="Q48">
            <v>8668</v>
          </cell>
          <cell r="R48" t="str">
            <v>ALCALDIA MUNICIPAL DE SAN ANTONIO DE TEQUENDAMA</v>
          </cell>
          <cell r="S48" t="str">
            <v>CUNDINAMARCA</v>
          </cell>
          <cell r="T48" t="str">
            <v>SAN ANTONIO DEL TEQUENDAMA</v>
          </cell>
          <cell r="U48" t="str">
            <v>Casa de gobierno</v>
          </cell>
          <cell r="V48" t="str">
            <v xml:space="preserve">Resol No. </v>
          </cell>
          <cell r="W48">
            <v>8668</v>
          </cell>
          <cell r="X48" t="str">
            <v xml:space="preserve">Fecha Resol. </v>
          </cell>
          <cell r="Y48" t="str">
            <v>2009_11_06</v>
          </cell>
          <cell r="Z48">
            <v>40126</v>
          </cell>
          <cell r="AA48">
            <v>40133</v>
          </cell>
          <cell r="AB48">
            <v>40134</v>
          </cell>
          <cell r="AC48">
            <v>40147</v>
          </cell>
          <cell r="AD48" t="str">
            <v xml:space="preserve">Fecha Ejecutoria </v>
          </cell>
          <cell r="AE48" t="str">
            <v>2009_12_09</v>
          </cell>
          <cell r="AF48">
            <v>296360250</v>
          </cell>
          <cell r="AG48">
            <v>186</v>
          </cell>
          <cell r="AH48">
            <v>2963602.5</v>
          </cell>
        </row>
        <row r="49">
          <cell r="B49" t="str">
            <v>8665-40123-800030988</v>
          </cell>
          <cell r="C49" t="e">
            <v>#N/A</v>
          </cell>
          <cell r="D49" t="e">
            <v>#N/A</v>
          </cell>
          <cell r="H49">
            <v>1274218</v>
          </cell>
          <cell r="L49" t="str">
            <v>800030988</v>
          </cell>
          <cell r="M49" t="str">
            <v>1</v>
          </cell>
          <cell r="N49">
            <v>228</v>
          </cell>
          <cell r="O49" t="str">
            <v>8000309881</v>
          </cell>
          <cell r="P49" t="str">
            <v>CARLOS ROBERTO CASTELLANOS PINILLA</v>
          </cell>
          <cell r="Q49">
            <v>8665</v>
          </cell>
          <cell r="R49" t="str">
            <v>ALCALDIA MUNICIPAL DE SUTAMARCHAN</v>
          </cell>
          <cell r="S49" t="str">
            <v>BOYACA</v>
          </cell>
          <cell r="T49" t="str">
            <v>SUTAMARCHAN</v>
          </cell>
          <cell r="U49" t="str">
            <v>Calle 4  3 - 25</v>
          </cell>
          <cell r="V49" t="str">
            <v xml:space="preserve">Resol No. </v>
          </cell>
          <cell r="W49">
            <v>8665</v>
          </cell>
          <cell r="X49" t="str">
            <v xml:space="preserve">Fecha Resol. </v>
          </cell>
          <cell r="Y49" t="str">
            <v>2009_11_06</v>
          </cell>
          <cell r="Z49">
            <v>40126</v>
          </cell>
          <cell r="AA49">
            <v>40133</v>
          </cell>
          <cell r="AB49">
            <v>40134</v>
          </cell>
          <cell r="AC49">
            <v>40147</v>
          </cell>
          <cell r="AD49" t="str">
            <v xml:space="preserve">Fecha Ejecutoria </v>
          </cell>
          <cell r="AE49" t="str">
            <v>2009_12_09</v>
          </cell>
          <cell r="AF49">
            <v>127421750</v>
          </cell>
          <cell r="AG49">
            <v>228</v>
          </cell>
          <cell r="AH49">
            <v>1274217.5</v>
          </cell>
        </row>
        <row r="50">
          <cell r="B50" t="str">
            <v>8645-40123-800099100</v>
          </cell>
          <cell r="C50" t="e">
            <v>#N/A</v>
          </cell>
          <cell r="D50" t="e">
            <v>#N/A</v>
          </cell>
          <cell r="H50">
            <v>2324633</v>
          </cell>
          <cell r="L50" t="str">
            <v>800099100</v>
          </cell>
          <cell r="M50" t="str">
            <v>6</v>
          </cell>
          <cell r="N50">
            <v>112</v>
          </cell>
          <cell r="O50" t="str">
            <v>8000991006</v>
          </cell>
          <cell r="P50" t="str">
            <v>OMAR ERNESTO CORDOBA SALAS</v>
          </cell>
          <cell r="Q50">
            <v>8645</v>
          </cell>
          <cell r="R50" t="str">
            <v>ALCALDIA MUNICIPAL DE LA FLORIDA</v>
          </cell>
          <cell r="S50" t="str">
            <v>NARIÑO</v>
          </cell>
          <cell r="T50" t="str">
            <v>LA FLORIDA</v>
          </cell>
          <cell r="U50" t="str">
            <v>Alcaldia Municipal</v>
          </cell>
          <cell r="V50" t="str">
            <v xml:space="preserve">Resol No. </v>
          </cell>
          <cell r="W50">
            <v>8645</v>
          </cell>
          <cell r="X50" t="str">
            <v xml:space="preserve">Fecha Resol. </v>
          </cell>
          <cell r="Y50" t="str">
            <v>2009_11_06</v>
          </cell>
          <cell r="Z50">
            <v>40126</v>
          </cell>
          <cell r="AA50">
            <v>40133</v>
          </cell>
          <cell r="AB50">
            <v>40134</v>
          </cell>
          <cell r="AC50">
            <v>40147</v>
          </cell>
          <cell r="AD50" t="str">
            <v xml:space="preserve">Fecha Ejecutoria </v>
          </cell>
          <cell r="AE50" t="str">
            <v>2009_12_09</v>
          </cell>
          <cell r="AF50">
            <v>232463250</v>
          </cell>
          <cell r="AG50">
            <v>112</v>
          </cell>
          <cell r="AH50">
            <v>2324632.5</v>
          </cell>
        </row>
        <row r="51">
          <cell r="B51" t="str">
            <v>9260-40144-890984986</v>
          </cell>
          <cell r="C51" t="str">
            <v>PAGO RESOLUCION</v>
          </cell>
          <cell r="D51" t="str">
            <v xml:space="preserve">REVOCATORIA DIRECTA Y PERDIDA FUERZA </v>
          </cell>
          <cell r="H51" t="e">
            <v>#N/A</v>
          </cell>
          <cell r="I51" t="e">
            <v>#N/A</v>
          </cell>
          <cell r="K51" t="str">
            <v>si</v>
          </cell>
          <cell r="L51" t="str">
            <v>890984986</v>
          </cell>
          <cell r="M51" t="str">
            <v>8</v>
          </cell>
          <cell r="N51">
            <v>102</v>
          </cell>
          <cell r="O51" t="str">
            <v>8909849868</v>
          </cell>
          <cell r="P51" t="str">
            <v>JUAN DAVID BENJUMEA</v>
          </cell>
          <cell r="Q51">
            <v>9260</v>
          </cell>
          <cell r="R51" t="str">
            <v>ALCALDIA MUNICIPAL DE HISPANIA</v>
          </cell>
          <cell r="S51" t="str">
            <v>ANTIOQUIA</v>
          </cell>
          <cell r="T51" t="str">
            <v>HISPANIA</v>
          </cell>
          <cell r="U51" t="str">
            <v>Carrera Brusela Calle Varsovia Palacio Municipal</v>
          </cell>
          <cell r="V51" t="str">
            <v xml:space="preserve">Resol No. </v>
          </cell>
          <cell r="W51">
            <v>9260</v>
          </cell>
          <cell r="X51" t="str">
            <v xml:space="preserve">Fecha Resol. </v>
          </cell>
          <cell r="Y51" t="str">
            <v>2009_11_27</v>
          </cell>
          <cell r="Z51">
            <v>40147</v>
          </cell>
          <cell r="AA51">
            <v>40154</v>
          </cell>
          <cell r="AB51">
            <v>40156</v>
          </cell>
          <cell r="AC51">
            <v>40169</v>
          </cell>
          <cell r="AD51" t="str">
            <v xml:space="preserve">Fecha Ejecutoria </v>
          </cell>
          <cell r="AE51" t="str">
            <v>2009_12_31</v>
          </cell>
          <cell r="AF51">
            <v>82009666</v>
          </cell>
          <cell r="AG51">
            <v>102</v>
          </cell>
          <cell r="AH51">
            <v>820096.66</v>
          </cell>
        </row>
        <row r="52">
          <cell r="B52" t="str">
            <v>9341-40144-890983674</v>
          </cell>
          <cell r="C52" t="str">
            <v>PAGO RESOLUCION</v>
          </cell>
          <cell r="D52" t="str">
            <v>PERDIDA FUERZA</v>
          </cell>
          <cell r="H52" t="e">
            <v>#N/A</v>
          </cell>
          <cell r="I52" t="e">
            <v>#N/A</v>
          </cell>
          <cell r="K52" t="str">
            <v>si</v>
          </cell>
          <cell r="L52" t="str">
            <v>890983674</v>
          </cell>
          <cell r="M52" t="str">
            <v>0</v>
          </cell>
          <cell r="N52">
            <v>174</v>
          </cell>
          <cell r="O52" t="str">
            <v>8909836740</v>
          </cell>
          <cell r="P52" t="str">
            <v>CARLOS MARIO SALAZAR BERMUDEZ</v>
          </cell>
          <cell r="Q52">
            <v>9341</v>
          </cell>
          <cell r="R52" t="str">
            <v>ALCALDIA MUNICIPAL DE RETIRO</v>
          </cell>
          <cell r="S52" t="str">
            <v>ANTIOQUIA</v>
          </cell>
          <cell r="T52" t="str">
            <v>RETIRO</v>
          </cell>
          <cell r="U52" t="str">
            <v>Calle 20  20  -26</v>
          </cell>
          <cell r="V52" t="str">
            <v xml:space="preserve">Resol No. </v>
          </cell>
          <cell r="W52">
            <v>9341</v>
          </cell>
          <cell r="X52" t="str">
            <v xml:space="preserve">Fecha Resol. </v>
          </cell>
          <cell r="Y52" t="str">
            <v>2009_11_27</v>
          </cell>
          <cell r="Z52">
            <v>40147</v>
          </cell>
          <cell r="AA52">
            <v>40154</v>
          </cell>
          <cell r="AB52">
            <v>40156</v>
          </cell>
          <cell r="AC52">
            <v>40169</v>
          </cell>
          <cell r="AD52" t="str">
            <v xml:space="preserve">Fecha Ejecutoria </v>
          </cell>
          <cell r="AE52" t="str">
            <v>2009_12_31</v>
          </cell>
          <cell r="AF52">
            <v>65288333.333333336</v>
          </cell>
          <cell r="AG52">
            <v>174</v>
          </cell>
          <cell r="AH52">
            <v>652883.33333333337</v>
          </cell>
        </row>
        <row r="53">
          <cell r="B53" t="str">
            <v>9997-40158-890980782</v>
          </cell>
          <cell r="C53" t="str">
            <v>PAGO RESOLUCION</v>
          </cell>
          <cell r="D53" t="str">
            <v>PERDIDA FUERZA</v>
          </cell>
          <cell r="H53" t="e">
            <v>#N/A</v>
          </cell>
          <cell r="I53" t="e">
            <v>#N/A</v>
          </cell>
          <cell r="K53" t="str">
            <v>si</v>
          </cell>
          <cell r="L53" t="str">
            <v>890980782</v>
          </cell>
          <cell r="M53" t="str">
            <v>4</v>
          </cell>
          <cell r="N53">
            <v>111</v>
          </cell>
          <cell r="O53" t="str">
            <v>8909807824</v>
          </cell>
          <cell r="P53" t="str">
            <v>LISARDO ANTONIO ACEVEDO ORTIZ</v>
          </cell>
          <cell r="Q53">
            <v>9997</v>
          </cell>
          <cell r="R53" t="str">
            <v>ALCALDIA MUNICIPAL DE LA ESTRELLA</v>
          </cell>
          <cell r="S53" t="str">
            <v>ANTIOQUIA</v>
          </cell>
          <cell r="T53" t="str">
            <v>LA ESTRELLA</v>
          </cell>
          <cell r="U53" t="str">
            <v>Calle 80 Sur No. 80 - 78</v>
          </cell>
          <cell r="V53" t="str">
            <v xml:space="preserve">Resol No. </v>
          </cell>
          <cell r="W53">
            <v>9997</v>
          </cell>
          <cell r="X53" t="str">
            <v xml:space="preserve">Fecha Resol. </v>
          </cell>
          <cell r="Y53" t="str">
            <v>2009_12_11</v>
          </cell>
          <cell r="Z53">
            <v>40161</v>
          </cell>
          <cell r="AA53">
            <v>40168</v>
          </cell>
          <cell r="AB53">
            <v>40169</v>
          </cell>
          <cell r="AC53">
            <v>40184</v>
          </cell>
          <cell r="AD53" t="str">
            <v xml:space="preserve">Fecha Ejecutoria </v>
          </cell>
          <cell r="AE53" t="str">
            <v>2010_01_15</v>
          </cell>
          <cell r="AF53">
            <v>373083600</v>
          </cell>
          <cell r="AG53">
            <v>111</v>
          </cell>
          <cell r="AH53">
            <v>3730836</v>
          </cell>
        </row>
        <row r="54">
          <cell r="B54" t="str">
            <v>8669-40123-891780050</v>
          </cell>
          <cell r="C54" t="str">
            <v xml:space="preserve">RECURSO DE REPOSICION </v>
          </cell>
          <cell r="D54" t="str">
            <v xml:space="preserve">A PRUEBAS </v>
          </cell>
          <cell r="H54" t="e">
            <v>#N/A</v>
          </cell>
          <cell r="I54" t="e">
            <v>#N/A</v>
          </cell>
          <cell r="L54" t="str">
            <v>891780050</v>
          </cell>
          <cell r="M54" t="str">
            <v>7</v>
          </cell>
          <cell r="N54">
            <v>159</v>
          </cell>
          <cell r="O54" t="str">
            <v>8917800507</v>
          </cell>
          <cell r="P54" t="str">
            <v>RAMON ANTONIO PRIETO JURE</v>
          </cell>
          <cell r="Q54">
            <v>8669</v>
          </cell>
          <cell r="R54" t="str">
            <v>ALCALDIA MUNICIPAL DE PIVIJAY</v>
          </cell>
          <cell r="S54" t="str">
            <v>MAGDALENA</v>
          </cell>
          <cell r="T54" t="str">
            <v>PIVIJAY</v>
          </cell>
          <cell r="U54" t="str">
            <v>Calle 4   14 - 05</v>
          </cell>
          <cell r="V54" t="str">
            <v xml:space="preserve">Resol No. </v>
          </cell>
          <cell r="W54">
            <v>8669</v>
          </cell>
          <cell r="X54" t="str">
            <v xml:space="preserve">Fecha Resol. </v>
          </cell>
          <cell r="Y54" t="str">
            <v>2009_11_06</v>
          </cell>
          <cell r="Z54">
            <v>40126</v>
          </cell>
          <cell r="AA54">
            <v>40133</v>
          </cell>
          <cell r="AB54">
            <v>40134</v>
          </cell>
          <cell r="AC54">
            <v>40147</v>
          </cell>
          <cell r="AD54" t="str">
            <v xml:space="preserve">Fecha Ejecutoria </v>
          </cell>
          <cell r="AE54" t="str">
            <v>2009_12_09</v>
          </cell>
          <cell r="AF54">
            <v>258175250</v>
          </cell>
          <cell r="AG54">
            <v>159</v>
          </cell>
          <cell r="AH54">
            <v>2581752.5</v>
          </cell>
        </row>
        <row r="55">
          <cell r="B55" t="str">
            <v>9306-40144-890000441</v>
          </cell>
          <cell r="C55" t="str">
            <v xml:space="preserve">RECURSO DE REPOSICION </v>
          </cell>
          <cell r="D55" t="str">
            <v>REVOCA</v>
          </cell>
          <cell r="E55">
            <v>754</v>
          </cell>
          <cell r="H55" t="e">
            <v>#N/A</v>
          </cell>
          <cell r="I55" t="e">
            <v>#N/A</v>
          </cell>
          <cell r="K55" t="str">
            <v>si</v>
          </cell>
          <cell r="L55" t="str">
            <v>890000441</v>
          </cell>
          <cell r="M55" t="str">
            <v>4</v>
          </cell>
          <cell r="N55">
            <v>35</v>
          </cell>
          <cell r="O55" t="str">
            <v>8900004414</v>
          </cell>
          <cell r="P55" t="str">
            <v>CARLOS ENRIQUE LOPEZ MURILLO</v>
          </cell>
          <cell r="Q55">
            <v>9306</v>
          </cell>
          <cell r="R55" t="str">
            <v>ALCALDIA MUNICIPAL DE CALARCA</v>
          </cell>
          <cell r="S55" t="str">
            <v>QUINDIO</v>
          </cell>
          <cell r="T55" t="str">
            <v>CALARCA</v>
          </cell>
          <cell r="U55" t="str">
            <v>Carrera 24  38-57</v>
          </cell>
          <cell r="V55" t="str">
            <v xml:space="preserve">Resol No. </v>
          </cell>
          <cell r="W55">
            <v>9306</v>
          </cell>
          <cell r="X55" t="str">
            <v xml:space="preserve">Fecha Resol. </v>
          </cell>
          <cell r="Y55" t="str">
            <v>2009_11_27</v>
          </cell>
          <cell r="Z55">
            <v>40147</v>
          </cell>
          <cell r="AA55">
            <v>40154</v>
          </cell>
          <cell r="AB55">
            <v>40156</v>
          </cell>
          <cell r="AC55">
            <v>40169</v>
          </cell>
          <cell r="AD55" t="str">
            <v xml:space="preserve">Fecha Ejecutoria </v>
          </cell>
          <cell r="AE55" t="str">
            <v>2009_12_31</v>
          </cell>
          <cell r="AF55">
            <v>82599666.666666672</v>
          </cell>
          <cell r="AG55">
            <v>35</v>
          </cell>
          <cell r="AH55">
            <v>825996.66666666674</v>
          </cell>
        </row>
        <row r="56">
          <cell r="B56" t="str">
            <v>9322-40144-899999312</v>
          </cell>
          <cell r="C56" t="str">
            <v xml:space="preserve">RECURSO DE REPOSICION </v>
          </cell>
          <cell r="D56" t="str">
            <v>REVOCA</v>
          </cell>
          <cell r="E56">
            <v>1237</v>
          </cell>
          <cell r="H56" t="e">
            <v>#N/A</v>
          </cell>
          <cell r="I56" t="e">
            <v>#N/A</v>
          </cell>
          <cell r="K56" t="str">
            <v>si</v>
          </cell>
          <cell r="L56" t="str">
            <v>899999312</v>
          </cell>
          <cell r="M56" t="str">
            <v>2</v>
          </cell>
          <cell r="N56">
            <v>261</v>
          </cell>
          <cell r="O56" t="str">
            <v>8999993122</v>
          </cell>
          <cell r="P56" t="str">
            <v>BERNARDO OLAYA TRIANA</v>
          </cell>
          <cell r="Q56">
            <v>9322</v>
          </cell>
          <cell r="R56" t="str">
            <v>ALCALDIA MUNICIPAL DE VILLETA</v>
          </cell>
          <cell r="S56" t="str">
            <v>CUNDINAMARCA</v>
          </cell>
          <cell r="T56" t="str">
            <v>VILLETA</v>
          </cell>
          <cell r="U56" t="str">
            <v>Calle 4 5-61 Palacio Municipal</v>
          </cell>
          <cell r="V56" t="str">
            <v xml:space="preserve">Resol No. </v>
          </cell>
          <cell r="W56">
            <v>9322</v>
          </cell>
          <cell r="X56" t="str">
            <v xml:space="preserve">Fecha Resol. </v>
          </cell>
          <cell r="Y56" t="str">
            <v>2009_11_27</v>
          </cell>
          <cell r="Z56">
            <v>40147</v>
          </cell>
          <cell r="AA56">
            <v>40154</v>
          </cell>
          <cell r="AB56">
            <v>40156</v>
          </cell>
          <cell r="AC56">
            <v>40169</v>
          </cell>
          <cell r="AD56" t="str">
            <v xml:space="preserve">Fecha Ejecutoria </v>
          </cell>
          <cell r="AE56" t="str">
            <v>2009_12_31</v>
          </cell>
          <cell r="AF56">
            <v>52209166.666666664</v>
          </cell>
          <cell r="AG56">
            <v>261</v>
          </cell>
          <cell r="AH56">
            <v>522091.66666666663</v>
          </cell>
        </row>
        <row r="57">
          <cell r="B57" t="str">
            <v>8660-40123-800070682</v>
          </cell>
          <cell r="C57" t="e">
            <v>#N/A</v>
          </cell>
          <cell r="D57" t="e">
            <v>#N/A</v>
          </cell>
          <cell r="H57">
            <v>4333957</v>
          </cell>
          <cell r="L57" t="str">
            <v>800070682</v>
          </cell>
          <cell r="M57" t="str">
            <v>4</v>
          </cell>
          <cell r="N57">
            <v>240</v>
          </cell>
          <cell r="O57" t="str">
            <v>8000706824</v>
          </cell>
          <cell r="P57" t="str">
            <v>JOSE DEL CARMEN GARCIA PALACIOS</v>
          </cell>
          <cell r="Q57">
            <v>8660</v>
          </cell>
          <cell r="R57" t="str">
            <v>ALCALDIA MUNICIPAL DE TIBU</v>
          </cell>
          <cell r="S57" t="str">
            <v>NORTE DE SANTANDER</v>
          </cell>
          <cell r="T57" t="str">
            <v>TIBU</v>
          </cell>
          <cell r="U57" t="str">
            <v>Carrera 5 Calle 5 Palacio Municipal</v>
          </cell>
          <cell r="V57" t="str">
            <v xml:space="preserve">Resol No. </v>
          </cell>
          <cell r="W57">
            <v>8660</v>
          </cell>
          <cell r="X57" t="str">
            <v xml:space="preserve">Fecha Resol. </v>
          </cell>
          <cell r="Y57" t="str">
            <v>2009_11_06</v>
          </cell>
          <cell r="Z57">
            <v>40126</v>
          </cell>
          <cell r="AA57">
            <v>40133</v>
          </cell>
          <cell r="AB57">
            <v>40134</v>
          </cell>
          <cell r="AC57">
            <v>40147</v>
          </cell>
          <cell r="AD57" t="str">
            <v xml:space="preserve">Fecha Ejecutoria </v>
          </cell>
          <cell r="AE57" t="str">
            <v>2009_12_09</v>
          </cell>
          <cell r="AF57">
            <v>433395666.66666663</v>
          </cell>
          <cell r="AG57">
            <v>240</v>
          </cell>
          <cell r="AH57">
            <v>4333956.666666666</v>
          </cell>
        </row>
        <row r="58">
          <cell r="B58" t="str">
            <v>8666-40123-800099642</v>
          </cell>
          <cell r="C58" t="e">
            <v>#N/A</v>
          </cell>
          <cell r="D58" t="e">
            <v>#N/A</v>
          </cell>
          <cell r="H58">
            <v>1507667</v>
          </cell>
          <cell r="L58" t="str">
            <v>800099642</v>
          </cell>
          <cell r="M58" t="str">
            <v>6</v>
          </cell>
          <cell r="N58">
            <v>243</v>
          </cell>
          <cell r="O58" t="str">
            <v>8000996426</v>
          </cell>
          <cell r="P58" t="str">
            <v>LUIS GILBERTO ALBA ESPITIA</v>
          </cell>
          <cell r="Q58">
            <v>8666</v>
          </cell>
          <cell r="R58" t="str">
            <v>ALCALDIA MUNICIPAL DE TOCA</v>
          </cell>
          <cell r="S58" t="str">
            <v>BOYACA</v>
          </cell>
          <cell r="T58" t="str">
            <v>TOCA</v>
          </cell>
          <cell r="U58" t="str">
            <v>Alcaldia municipal</v>
          </cell>
          <cell r="V58" t="str">
            <v xml:space="preserve">Resol No. </v>
          </cell>
          <cell r="W58">
            <v>8666</v>
          </cell>
          <cell r="X58" t="str">
            <v xml:space="preserve">Fecha Resol. </v>
          </cell>
          <cell r="Y58" t="str">
            <v>2009_11_06</v>
          </cell>
          <cell r="Z58">
            <v>40126</v>
          </cell>
          <cell r="AA58">
            <v>40133</v>
          </cell>
          <cell r="AB58">
            <v>40134</v>
          </cell>
          <cell r="AC58">
            <v>40147</v>
          </cell>
          <cell r="AD58" t="str">
            <v xml:space="preserve">Fecha Ejecutoria </v>
          </cell>
          <cell r="AE58" t="str">
            <v>2009_12_09</v>
          </cell>
          <cell r="AF58">
            <v>150766666.66666666</v>
          </cell>
          <cell r="AG58">
            <v>243</v>
          </cell>
          <cell r="AH58">
            <v>1507666.6666666665</v>
          </cell>
        </row>
        <row r="59">
          <cell r="B59" t="str">
            <v>8652-40123-832000219</v>
          </cell>
          <cell r="C59" t="e">
            <v>#N/A</v>
          </cell>
          <cell r="D59" t="e">
            <v>#N/A</v>
          </cell>
          <cell r="H59">
            <v>3965282</v>
          </cell>
          <cell r="L59" t="str">
            <v>832000219</v>
          </cell>
          <cell r="M59" t="str">
            <v>4</v>
          </cell>
          <cell r="N59">
            <v>233</v>
          </cell>
          <cell r="O59" t="str">
            <v>8320002194</v>
          </cell>
          <cell r="P59" t="str">
            <v>RICAUTE MANRIQUE CASTAÑEDA</v>
          </cell>
          <cell r="Q59">
            <v>8652</v>
          </cell>
          <cell r="R59" t="str">
            <v>ALCALDIA MUNICIPAL DE TARAIRA</v>
          </cell>
          <cell r="S59" t="str">
            <v>VAUPES</v>
          </cell>
          <cell r="T59" t="str">
            <v>TARAIRA</v>
          </cell>
          <cell r="U59" t="str">
            <v>Palacio Municipal La Pista</v>
          </cell>
          <cell r="V59" t="str">
            <v xml:space="preserve">Resol No. </v>
          </cell>
          <cell r="W59">
            <v>8652</v>
          </cell>
          <cell r="X59" t="str">
            <v xml:space="preserve">Fecha Resol. </v>
          </cell>
          <cell r="Y59" t="str">
            <v>2009_11_06</v>
          </cell>
          <cell r="Z59">
            <v>40126</v>
          </cell>
          <cell r="AA59">
            <v>40133</v>
          </cell>
          <cell r="AB59">
            <v>40134</v>
          </cell>
          <cell r="AC59">
            <v>40147</v>
          </cell>
          <cell r="AD59" t="str">
            <v xml:space="preserve">Fecha Ejecutoria </v>
          </cell>
          <cell r="AE59" t="str">
            <v>2009_12_09</v>
          </cell>
          <cell r="AF59">
            <v>396528166.66666663</v>
          </cell>
          <cell r="AG59">
            <v>233</v>
          </cell>
          <cell r="AH59">
            <v>3965281.6666666665</v>
          </cell>
        </row>
        <row r="60">
          <cell r="B60" t="str">
            <v>8644-40123-891680076</v>
          </cell>
          <cell r="C60" t="e">
            <v>#N/A</v>
          </cell>
          <cell r="D60" t="e">
            <v>#N/A</v>
          </cell>
          <cell r="H60">
            <v>3685837</v>
          </cell>
          <cell r="L60" t="str">
            <v>891680076</v>
          </cell>
          <cell r="M60" t="str">
            <v>9</v>
          </cell>
          <cell r="N60">
            <v>141</v>
          </cell>
          <cell r="O60" t="str">
            <v>8916800769</v>
          </cell>
          <cell r="P60" t="str">
            <v>FRANCISCO JAVIER VALENCIA PEREA</v>
          </cell>
          <cell r="Q60">
            <v>8644</v>
          </cell>
          <cell r="R60" t="str">
            <v>ALCALDIA MUNICIPAL DE NUQUI</v>
          </cell>
          <cell r="S60" t="str">
            <v>CHOCO</v>
          </cell>
          <cell r="T60" t="str">
            <v>NUQUI</v>
          </cell>
          <cell r="U60" t="str">
            <v>Alcaldia municipal</v>
          </cell>
          <cell r="V60" t="str">
            <v xml:space="preserve">Resol No. </v>
          </cell>
          <cell r="W60">
            <v>8644</v>
          </cell>
          <cell r="X60" t="str">
            <v xml:space="preserve">Fecha Resol. </v>
          </cell>
          <cell r="Y60" t="str">
            <v>2009_11_06</v>
          </cell>
          <cell r="Z60">
            <v>40126</v>
          </cell>
          <cell r="AA60">
            <v>40133</v>
          </cell>
          <cell r="AB60">
            <v>40134</v>
          </cell>
          <cell r="AC60">
            <v>40147</v>
          </cell>
          <cell r="AD60" t="str">
            <v xml:space="preserve">Fecha Ejecutoria </v>
          </cell>
          <cell r="AE60" t="str">
            <v>2009_12_09</v>
          </cell>
          <cell r="AF60">
            <v>368583666.66666663</v>
          </cell>
          <cell r="AG60">
            <v>141</v>
          </cell>
          <cell r="AH60">
            <v>3685836.6666666665</v>
          </cell>
        </row>
        <row r="61">
          <cell r="B61" t="str">
            <v>9301-40144-891180177</v>
          </cell>
          <cell r="C61" t="e">
            <v>#N/A</v>
          </cell>
          <cell r="D61" t="e">
            <v>#N/A</v>
          </cell>
          <cell r="H61">
            <v>368312</v>
          </cell>
          <cell r="L61" t="str">
            <v>891180177</v>
          </cell>
          <cell r="M61" t="str">
            <v>9</v>
          </cell>
          <cell r="N61">
            <v>94</v>
          </cell>
          <cell r="O61" t="str">
            <v>8911801779</v>
          </cell>
          <cell r="P61" t="str">
            <v>HECTOR ALFONSO VARGAS HUERTAS</v>
          </cell>
          <cell r="Q61">
            <v>9301</v>
          </cell>
          <cell r="R61" t="str">
            <v>ALCALDIA MUNICIPAL DE GUADALUPE (HUILA)</v>
          </cell>
          <cell r="S61" t="str">
            <v>HUILA</v>
          </cell>
          <cell r="T61" t="str">
            <v>GUADALUPE (HUILA)</v>
          </cell>
          <cell r="U61" t="str">
            <v>Carrera 4   2-16</v>
          </cell>
          <cell r="V61" t="str">
            <v xml:space="preserve">Resol No. </v>
          </cell>
          <cell r="W61">
            <v>9301</v>
          </cell>
          <cell r="X61" t="str">
            <v xml:space="preserve">Fecha Resol. </v>
          </cell>
          <cell r="Y61" t="str">
            <v>2009_11_27</v>
          </cell>
          <cell r="Z61">
            <v>40147</v>
          </cell>
          <cell r="AA61">
            <v>40154</v>
          </cell>
          <cell r="AB61">
            <v>40156</v>
          </cell>
          <cell r="AC61">
            <v>40169</v>
          </cell>
          <cell r="AD61" t="str">
            <v xml:space="preserve">Fecha Ejecutoria </v>
          </cell>
          <cell r="AE61" t="str">
            <v>2009_12_31</v>
          </cell>
          <cell r="AF61">
            <v>36831166.666666664</v>
          </cell>
          <cell r="AG61">
            <v>94</v>
          </cell>
          <cell r="AH61">
            <v>368311.66666666663</v>
          </cell>
        </row>
        <row r="62">
          <cell r="B62" t="str">
            <v>9256-40144-890680107</v>
          </cell>
          <cell r="C62" t="e">
            <v>#N/A</v>
          </cell>
          <cell r="D62" t="e">
            <v>#N/A</v>
          </cell>
          <cell r="H62">
            <v>897237</v>
          </cell>
          <cell r="L62" t="str">
            <v>890680107</v>
          </cell>
          <cell r="M62" t="str">
            <v>5</v>
          </cell>
          <cell r="N62">
            <v>32</v>
          </cell>
          <cell r="O62" t="str">
            <v>8906801075</v>
          </cell>
          <cell r="P62" t="str">
            <v>ELIZABETH CRUZ AMAYA</v>
          </cell>
          <cell r="Q62">
            <v>9256</v>
          </cell>
          <cell r="R62" t="str">
            <v>ALCALDIA MUNICIPAL DE CABRERA (CUNDINAMARCA)</v>
          </cell>
          <cell r="S62" t="str">
            <v>CUNDINAMARCA</v>
          </cell>
          <cell r="T62" t="str">
            <v>CABRERA</v>
          </cell>
          <cell r="U62" t="str">
            <v>Palacio municipal</v>
          </cell>
          <cell r="V62" t="str">
            <v xml:space="preserve">Resol No. </v>
          </cell>
          <cell r="W62">
            <v>9256</v>
          </cell>
          <cell r="X62" t="str">
            <v xml:space="preserve">Fecha Resol. </v>
          </cell>
          <cell r="Y62" t="str">
            <v>2009_11_27</v>
          </cell>
          <cell r="Z62">
            <v>40147</v>
          </cell>
          <cell r="AA62">
            <v>40154</v>
          </cell>
          <cell r="AB62">
            <v>40156</v>
          </cell>
          <cell r="AC62">
            <v>40169</v>
          </cell>
          <cell r="AD62" t="str">
            <v xml:space="preserve">Fecha Ejecutoria </v>
          </cell>
          <cell r="AE62" t="str">
            <v>2009_12_31</v>
          </cell>
          <cell r="AF62">
            <v>89723666.666666657</v>
          </cell>
          <cell r="AG62">
            <v>32</v>
          </cell>
          <cell r="AH62">
            <v>897236.66666666663</v>
          </cell>
        </row>
        <row r="63">
          <cell r="B63" t="str">
            <v>9302-40144-890680173</v>
          </cell>
          <cell r="C63" t="e">
            <v>#N/A</v>
          </cell>
          <cell r="D63" t="e">
            <v>#N/A</v>
          </cell>
          <cell r="H63">
            <v>282607</v>
          </cell>
          <cell r="L63" t="str">
            <v>890680173</v>
          </cell>
          <cell r="M63" t="str">
            <v>1</v>
          </cell>
          <cell r="N63">
            <v>149</v>
          </cell>
          <cell r="O63" t="str">
            <v>8906801731</v>
          </cell>
          <cell r="P63" t="str">
            <v>ADRIANA YANETH ORTIZ UBAQUE</v>
          </cell>
          <cell r="Q63">
            <v>9302</v>
          </cell>
          <cell r="R63" t="str">
            <v>ALCALDIA MUNICIPAL DE PANDI</v>
          </cell>
          <cell r="S63" t="str">
            <v>CUNDINAMARCA</v>
          </cell>
          <cell r="T63" t="str">
            <v>PANDI</v>
          </cell>
          <cell r="U63" t="str">
            <v>Alcaldia municipal</v>
          </cell>
          <cell r="V63" t="str">
            <v xml:space="preserve">Resol No. </v>
          </cell>
          <cell r="W63">
            <v>9302</v>
          </cell>
          <cell r="X63" t="str">
            <v xml:space="preserve">Fecha Resol. </v>
          </cell>
          <cell r="Y63" t="str">
            <v>2009_11_27</v>
          </cell>
          <cell r="Z63">
            <v>40147</v>
          </cell>
          <cell r="AA63">
            <v>40154</v>
          </cell>
          <cell r="AB63">
            <v>40156</v>
          </cell>
          <cell r="AC63">
            <v>40169</v>
          </cell>
          <cell r="AD63" t="str">
            <v xml:space="preserve">Fecha Ejecutoria </v>
          </cell>
          <cell r="AE63" t="str">
            <v>2009_12_31</v>
          </cell>
          <cell r="AF63">
            <v>28260666.666666668</v>
          </cell>
          <cell r="AG63">
            <v>149</v>
          </cell>
          <cell r="AH63">
            <v>282606.66666666669</v>
          </cell>
        </row>
        <row r="64">
          <cell r="B64" t="str">
            <v>9289-40144-890206290</v>
          </cell>
          <cell r="C64" t="e">
            <v>#N/A</v>
          </cell>
          <cell r="D64" t="e">
            <v>#N/A</v>
          </cell>
          <cell r="H64">
            <v>326382</v>
          </cell>
          <cell r="L64" t="str">
            <v>890206290</v>
          </cell>
          <cell r="M64" t="str">
            <v>4</v>
          </cell>
          <cell r="N64">
            <v>49</v>
          </cell>
          <cell r="O64" t="str">
            <v>8902062904</v>
          </cell>
          <cell r="P64" t="str">
            <v>LUIS CARLOS FIGUEROA VELASQUEZ</v>
          </cell>
          <cell r="Q64">
            <v>9289</v>
          </cell>
          <cell r="R64" t="str">
            <v>ALCALDIA MUNICIPAL DE CHIMA (SANTANDER)</v>
          </cell>
          <cell r="S64" t="str">
            <v>SANTANDER</v>
          </cell>
          <cell r="T64" t="str">
            <v>CHIMA</v>
          </cell>
          <cell r="U64" t="str">
            <v>Carrera  5  5 - 08</v>
          </cell>
          <cell r="V64" t="str">
            <v xml:space="preserve">Resol No. </v>
          </cell>
          <cell r="W64">
            <v>9289</v>
          </cell>
          <cell r="X64" t="str">
            <v xml:space="preserve">Fecha Resol. </v>
          </cell>
          <cell r="Y64" t="str">
            <v>2009_11_27</v>
          </cell>
          <cell r="Z64">
            <v>40147</v>
          </cell>
          <cell r="AA64">
            <v>40154</v>
          </cell>
          <cell r="AB64">
            <v>40156</v>
          </cell>
          <cell r="AC64">
            <v>40169</v>
          </cell>
          <cell r="AD64" t="str">
            <v xml:space="preserve">Fecha Ejecutoria </v>
          </cell>
          <cell r="AE64" t="str">
            <v>2009_12_31</v>
          </cell>
          <cell r="AF64">
            <v>32638166.666666668</v>
          </cell>
          <cell r="AG64">
            <v>49</v>
          </cell>
          <cell r="AH64">
            <v>326381.66666666669</v>
          </cell>
        </row>
        <row r="65">
          <cell r="B65" t="str">
            <v>8657-40123-899999431</v>
          </cell>
          <cell r="C65" t="e">
            <v>#N/A</v>
          </cell>
          <cell r="D65" t="e">
            <v>#N/A</v>
          </cell>
          <cell r="H65">
            <v>1753247</v>
          </cell>
          <cell r="L65" t="str">
            <v>899999431</v>
          </cell>
          <cell r="M65" t="str">
            <v>0</v>
          </cell>
          <cell r="N65">
            <v>170</v>
          </cell>
          <cell r="O65" t="str">
            <v>8999994310</v>
          </cell>
          <cell r="P65" t="str">
            <v>LUIS HERNANDO FORERO AGUILLON</v>
          </cell>
          <cell r="Q65">
            <v>8657</v>
          </cell>
          <cell r="R65" t="str">
            <v>ALCALDIA MUNICIPAL DE QUIPILE</v>
          </cell>
          <cell r="S65" t="str">
            <v>CUNDINAMARCA</v>
          </cell>
          <cell r="T65" t="str">
            <v>QUIPILE</v>
          </cell>
          <cell r="U65" t="str">
            <v>Palacio Municipal Av. 2  2 - 39</v>
          </cell>
          <cell r="V65" t="str">
            <v xml:space="preserve">Resol No. </v>
          </cell>
          <cell r="W65">
            <v>8657</v>
          </cell>
          <cell r="X65" t="str">
            <v xml:space="preserve">Fecha Resol. </v>
          </cell>
          <cell r="Y65" t="str">
            <v>2009_11_06</v>
          </cell>
          <cell r="Z65">
            <v>40126</v>
          </cell>
          <cell r="AA65">
            <v>40133</v>
          </cell>
          <cell r="AB65">
            <v>40134</v>
          </cell>
          <cell r="AC65">
            <v>40147</v>
          </cell>
          <cell r="AD65" t="str">
            <v xml:space="preserve">Fecha Ejecutoria </v>
          </cell>
          <cell r="AE65" t="str">
            <v>2009_12_09</v>
          </cell>
          <cell r="AF65">
            <v>175324666.66666666</v>
          </cell>
          <cell r="AG65">
            <v>170</v>
          </cell>
          <cell r="AH65">
            <v>1753246.6666666667</v>
          </cell>
        </row>
        <row r="66">
          <cell r="B66" t="str">
            <v>8649-40123-800243022</v>
          </cell>
          <cell r="C66" t="e">
            <v>#N/A</v>
          </cell>
          <cell r="D66" t="e">
            <v>#N/A</v>
          </cell>
          <cell r="H66">
            <v>4965747</v>
          </cell>
          <cell r="L66" t="str">
            <v>800243022</v>
          </cell>
          <cell r="M66" t="str">
            <v>7</v>
          </cell>
          <cell r="N66">
            <v>260</v>
          </cell>
          <cell r="O66" t="str">
            <v>8002430227</v>
          </cell>
          <cell r="P66" t="str">
            <v>BERNARDO SANCHEZ SOTO</v>
          </cell>
          <cell r="Q66">
            <v>8649</v>
          </cell>
          <cell r="R66" t="str">
            <v>ALCALDIA MUNICIPAL DE VIJES</v>
          </cell>
          <cell r="S66" t="str">
            <v>VALLE DEL CAUCA</v>
          </cell>
          <cell r="T66" t="str">
            <v>VIJES</v>
          </cell>
          <cell r="U66" t="str">
            <v>Carrera  5  calle 6 esquina principal</v>
          </cell>
          <cell r="V66" t="str">
            <v xml:space="preserve">Resol No. </v>
          </cell>
          <cell r="W66">
            <v>8649</v>
          </cell>
          <cell r="X66" t="str">
            <v xml:space="preserve">Fecha Resol. </v>
          </cell>
          <cell r="Y66" t="str">
            <v>2009_11_06</v>
          </cell>
          <cell r="Z66">
            <v>40126</v>
          </cell>
          <cell r="AA66">
            <v>40133</v>
          </cell>
          <cell r="AB66">
            <v>40134</v>
          </cell>
          <cell r="AC66">
            <v>40147</v>
          </cell>
          <cell r="AD66" t="str">
            <v xml:space="preserve">Fecha Ejecutoria </v>
          </cell>
          <cell r="AE66" t="str">
            <v>2009_12_09</v>
          </cell>
          <cell r="AF66">
            <v>496574666.66666669</v>
          </cell>
          <cell r="AG66">
            <v>260</v>
          </cell>
          <cell r="AH66">
            <v>4965746.666666667</v>
          </cell>
        </row>
        <row r="67">
          <cell r="B67" t="str">
            <v>9340-40144-890984312</v>
          </cell>
          <cell r="C67" t="e">
            <v>#N/A</v>
          </cell>
          <cell r="D67" t="e">
            <v>#N/A</v>
          </cell>
          <cell r="H67">
            <v>910181</v>
          </cell>
          <cell r="L67" t="str">
            <v>890984312</v>
          </cell>
          <cell r="M67" t="str">
            <v>4</v>
          </cell>
          <cell r="N67">
            <v>172</v>
          </cell>
          <cell r="O67" t="str">
            <v>8909843124</v>
          </cell>
          <cell r="P67" t="str">
            <v>JESUS MARIA BEDOYA QUIRAMA</v>
          </cell>
          <cell r="Q67">
            <v>9340</v>
          </cell>
          <cell r="R67" t="str">
            <v>ALCALDIA MUNICIPAL DE REMEDIOS</v>
          </cell>
          <cell r="S67" t="str">
            <v>ANTIOQUIA</v>
          </cell>
          <cell r="T67" t="str">
            <v>REMEDIOS</v>
          </cell>
          <cell r="U67" t="str">
            <v>Alcaldia Municipal Calle 10  9 - 62</v>
          </cell>
          <cell r="V67" t="str">
            <v xml:space="preserve">Resol No. </v>
          </cell>
          <cell r="W67">
            <v>9340</v>
          </cell>
          <cell r="X67" t="str">
            <v xml:space="preserve">Fecha Resol. </v>
          </cell>
          <cell r="Y67" t="str">
            <v>2009_11_27</v>
          </cell>
          <cell r="Z67">
            <v>40147</v>
          </cell>
          <cell r="AA67">
            <v>40154</v>
          </cell>
          <cell r="AB67">
            <v>40156</v>
          </cell>
          <cell r="AC67">
            <v>40169</v>
          </cell>
          <cell r="AD67" t="str">
            <v xml:space="preserve">Fecha Ejecutoria </v>
          </cell>
          <cell r="AE67" t="str">
            <v>2009_12_31</v>
          </cell>
          <cell r="AF67">
            <v>91018083.333333328</v>
          </cell>
          <cell r="AG67">
            <v>172</v>
          </cell>
          <cell r="AH67">
            <v>910180.83333333326</v>
          </cell>
        </row>
        <row r="68">
          <cell r="B68" t="str">
            <v>9335-40144-800100531</v>
          </cell>
          <cell r="C68" t="e">
            <v>#N/A</v>
          </cell>
          <cell r="D68" t="e">
            <v>#N/A</v>
          </cell>
          <cell r="H68">
            <v>670176</v>
          </cell>
          <cell r="L68" t="str">
            <v>800100531</v>
          </cell>
          <cell r="M68" t="str">
            <v>0</v>
          </cell>
          <cell r="N68">
            <v>263</v>
          </cell>
          <cell r="O68" t="str">
            <v>8001005310</v>
          </cell>
          <cell r="P68" t="str">
            <v>JORGE HUMBERTO TASCON OSPINA</v>
          </cell>
          <cell r="Q68">
            <v>9335</v>
          </cell>
          <cell r="R68" t="str">
            <v>ALCALDIA MUNICIPAL DE YOTOCO</v>
          </cell>
          <cell r="S68" t="str">
            <v>VALLE DEL CAUCA</v>
          </cell>
          <cell r="T68" t="str">
            <v>YOTOCO</v>
          </cell>
          <cell r="U68" t="str">
            <v>Calle 6   4 - 08</v>
          </cell>
          <cell r="V68" t="str">
            <v xml:space="preserve">Resol No. </v>
          </cell>
          <cell r="W68">
            <v>9335</v>
          </cell>
          <cell r="X68" t="str">
            <v xml:space="preserve">Fecha Resol. </v>
          </cell>
          <cell r="Y68" t="str">
            <v>2009_11_27</v>
          </cell>
          <cell r="Z68">
            <v>40147</v>
          </cell>
          <cell r="AA68">
            <v>40154</v>
          </cell>
          <cell r="AB68">
            <v>40156</v>
          </cell>
          <cell r="AC68">
            <v>40169</v>
          </cell>
          <cell r="AD68" t="str">
            <v xml:space="preserve">Fecha Ejecutoria </v>
          </cell>
          <cell r="AE68" t="str">
            <v>2009_12_31</v>
          </cell>
          <cell r="AF68">
            <v>67017583.333333328</v>
          </cell>
          <cell r="AG68">
            <v>263</v>
          </cell>
          <cell r="AH68">
            <v>670175.83333333326</v>
          </cell>
        </row>
        <row r="69">
          <cell r="B69" t="str">
            <v>8681-40123-891801280</v>
          </cell>
          <cell r="C69" t="e">
            <v>#N/A</v>
          </cell>
          <cell r="D69" t="e">
            <v>#N/A</v>
          </cell>
          <cell r="H69">
            <v>1928936</v>
          </cell>
          <cell r="L69" t="str">
            <v>891801280</v>
          </cell>
          <cell r="M69" t="str">
            <v>6</v>
          </cell>
          <cell r="N69">
            <v>171</v>
          </cell>
          <cell r="O69" t="str">
            <v>8918012806</v>
          </cell>
          <cell r="P69" t="str">
            <v>JUAN DE JESUS MILLAN RIVERA</v>
          </cell>
          <cell r="Q69">
            <v>8681</v>
          </cell>
          <cell r="R69" t="str">
            <v>ALCALDIA MUNICIPAL DE RAMIRIQUI</v>
          </cell>
          <cell r="S69" t="str">
            <v>BOYACA</v>
          </cell>
          <cell r="T69" t="str">
            <v>RAMIRIQUI</v>
          </cell>
          <cell r="U69" t="str">
            <v>Carrera 6  7-35</v>
          </cell>
          <cell r="V69" t="str">
            <v xml:space="preserve">Resol No. </v>
          </cell>
          <cell r="W69">
            <v>8681</v>
          </cell>
          <cell r="X69" t="str">
            <v xml:space="preserve">Fecha Resol. </v>
          </cell>
          <cell r="Y69" t="str">
            <v>2009_11_06</v>
          </cell>
          <cell r="Z69">
            <v>40126</v>
          </cell>
          <cell r="AA69">
            <v>40133</v>
          </cell>
          <cell r="AB69">
            <v>40134</v>
          </cell>
          <cell r="AC69">
            <v>40147</v>
          </cell>
          <cell r="AD69" t="str">
            <v xml:space="preserve">Fecha Ejecutoria </v>
          </cell>
          <cell r="AE69" t="str">
            <v>2009_12_09</v>
          </cell>
          <cell r="AF69">
            <v>192893583.33333334</v>
          </cell>
          <cell r="AG69">
            <v>171</v>
          </cell>
          <cell r="AH69">
            <v>1928935.8333333333</v>
          </cell>
        </row>
        <row r="70">
          <cell r="B70" t="str">
            <v>9347-40144-899999395</v>
          </cell>
          <cell r="C70" t="e">
            <v>#N/A</v>
          </cell>
          <cell r="D70" t="e">
            <v>#N/A</v>
          </cell>
          <cell r="H70">
            <v>311546</v>
          </cell>
          <cell r="L70" t="str">
            <v>899999395</v>
          </cell>
          <cell r="M70" t="str">
            <v>3</v>
          </cell>
          <cell r="N70">
            <v>97</v>
          </cell>
          <cell r="O70" t="str">
            <v>8999993953</v>
          </cell>
          <cell r="P70" t="str">
            <v>DANIEL FETIVA  DIAZ</v>
          </cell>
          <cell r="Q70">
            <v>9347</v>
          </cell>
          <cell r="R70" t="str">
            <v>ALCALDIA MUNICIPAL DE GUATAVITA</v>
          </cell>
          <cell r="S70" t="str">
            <v>CUNDINAMARCA</v>
          </cell>
          <cell r="T70" t="str">
            <v>GUATAVITA</v>
          </cell>
          <cell r="U70" t="str">
            <v>Carrera 7a 3-01 Piso Segundo</v>
          </cell>
          <cell r="V70" t="str">
            <v xml:space="preserve">Resol No. </v>
          </cell>
          <cell r="W70">
            <v>9347</v>
          </cell>
          <cell r="X70" t="str">
            <v xml:space="preserve">Fecha Resol. </v>
          </cell>
          <cell r="Y70" t="str">
            <v>2009_11_27</v>
          </cell>
          <cell r="Z70">
            <v>40147</v>
          </cell>
          <cell r="AA70">
            <v>40154</v>
          </cell>
          <cell r="AB70">
            <v>40156</v>
          </cell>
          <cell r="AC70">
            <v>40169</v>
          </cell>
          <cell r="AD70" t="str">
            <v xml:space="preserve">Fecha Ejecutoria </v>
          </cell>
          <cell r="AE70" t="str">
            <v>2009_12_31</v>
          </cell>
          <cell r="AF70">
            <v>31154583.333333332</v>
          </cell>
          <cell r="AG70">
            <v>97</v>
          </cell>
          <cell r="AH70">
            <v>311545.83333333331</v>
          </cell>
        </row>
        <row r="71">
          <cell r="B71" t="str">
            <v>9283-40144-800026911</v>
          </cell>
          <cell r="C71" t="e">
            <v>#N/A</v>
          </cell>
          <cell r="D71" t="e">
            <v>#N/A</v>
          </cell>
          <cell r="H71">
            <v>434411</v>
          </cell>
          <cell r="L71" t="str">
            <v>800026911</v>
          </cell>
          <cell r="M71" t="str">
            <v>1</v>
          </cell>
          <cell r="N71">
            <v>221</v>
          </cell>
          <cell r="O71" t="str">
            <v>8000269111</v>
          </cell>
          <cell r="P71" t="str">
            <v>WILLIAM EUSEBIO CORREA DURAN</v>
          </cell>
          <cell r="Q71">
            <v>9283</v>
          </cell>
          <cell r="R71" t="str">
            <v>ALCALDIA MUNICIPAL DE SOCOTA</v>
          </cell>
          <cell r="S71" t="str">
            <v>BOYACA</v>
          </cell>
          <cell r="T71" t="str">
            <v>SOCOTA</v>
          </cell>
          <cell r="U71" t="str">
            <v>Alcaldia municipal</v>
          </cell>
          <cell r="V71" t="str">
            <v xml:space="preserve">Resol No. </v>
          </cell>
          <cell r="W71">
            <v>9283</v>
          </cell>
          <cell r="X71" t="str">
            <v xml:space="preserve">Fecha Resol. </v>
          </cell>
          <cell r="Y71" t="str">
            <v>2009_11_27</v>
          </cell>
          <cell r="Z71">
            <v>40147</v>
          </cell>
          <cell r="AA71">
            <v>40154</v>
          </cell>
          <cell r="AB71">
            <v>40156</v>
          </cell>
          <cell r="AC71">
            <v>40169</v>
          </cell>
          <cell r="AD71" t="str">
            <v xml:space="preserve">Fecha Ejecutoria </v>
          </cell>
          <cell r="AE71" t="str">
            <v>2009_12_31</v>
          </cell>
          <cell r="AF71">
            <v>43441083.333333328</v>
          </cell>
          <cell r="AG71">
            <v>221</v>
          </cell>
          <cell r="AH71">
            <v>434410.83333333331</v>
          </cell>
        </row>
        <row r="72">
          <cell r="B72" t="str">
            <v>9355-40144-800103659</v>
          </cell>
          <cell r="C72" t="e">
            <v>#N/A</v>
          </cell>
          <cell r="D72" t="e">
            <v>#N/A</v>
          </cell>
          <cell r="H72">
            <v>466191</v>
          </cell>
          <cell r="L72" t="str">
            <v>800103659</v>
          </cell>
          <cell r="M72" t="str">
            <v>8</v>
          </cell>
          <cell r="N72">
            <v>152</v>
          </cell>
          <cell r="O72" t="str">
            <v>8001036598</v>
          </cell>
          <cell r="P72" t="str">
            <v>JORGE CAMILO ABRIL TARACHE</v>
          </cell>
          <cell r="Q72">
            <v>9355</v>
          </cell>
          <cell r="R72" t="str">
            <v>ALCALDIA MUNICIPAL DE PAZ DE ARIPORO</v>
          </cell>
          <cell r="S72" t="str">
            <v>CASANARE</v>
          </cell>
          <cell r="T72" t="str">
            <v>PAZ DE ARIPORO</v>
          </cell>
          <cell r="U72" t="str">
            <v>Calle 10 Nº 8-03</v>
          </cell>
          <cell r="V72" t="str">
            <v xml:space="preserve">Resol No. </v>
          </cell>
          <cell r="W72">
            <v>9355</v>
          </cell>
          <cell r="X72" t="str">
            <v xml:space="preserve">Fecha Resol. </v>
          </cell>
          <cell r="Y72" t="str">
            <v>2009_11_27</v>
          </cell>
          <cell r="Z72">
            <v>40147</v>
          </cell>
          <cell r="AA72">
            <v>40154</v>
          </cell>
          <cell r="AB72">
            <v>40156</v>
          </cell>
          <cell r="AC72">
            <v>40169</v>
          </cell>
          <cell r="AD72" t="str">
            <v xml:space="preserve">Fecha Ejecutoria </v>
          </cell>
          <cell r="AE72" t="str">
            <v>2009_12_31</v>
          </cell>
          <cell r="AF72">
            <v>46619083.333333336</v>
          </cell>
          <cell r="AG72">
            <v>152</v>
          </cell>
          <cell r="AH72">
            <v>466190.83333333337</v>
          </cell>
        </row>
        <row r="73">
          <cell r="B73" t="str">
            <v>9285-40144-890980850</v>
          </cell>
          <cell r="C73" t="e">
            <v>#N/A</v>
          </cell>
          <cell r="D73" t="e">
            <v>#N/A</v>
          </cell>
          <cell r="H73">
            <v>625776</v>
          </cell>
          <cell r="L73" t="str">
            <v>890980850</v>
          </cell>
          <cell r="M73" t="str">
            <v>7</v>
          </cell>
          <cell r="N73">
            <v>203</v>
          </cell>
          <cell r="O73" t="str">
            <v>8909808507</v>
          </cell>
          <cell r="P73" t="str">
            <v>JAVIER ALBERTO LOPEZ GARCIA</v>
          </cell>
          <cell r="Q73">
            <v>9285</v>
          </cell>
          <cell r="R73" t="str">
            <v>ALCALDIA MUNICIPAL DE SAN ROQUE</v>
          </cell>
          <cell r="S73" t="str">
            <v>ANTIOQUIA</v>
          </cell>
          <cell r="T73" t="str">
            <v>SAN ROQUE</v>
          </cell>
          <cell r="U73" t="str">
            <v>Calle 21  20 - 59</v>
          </cell>
          <cell r="V73" t="str">
            <v xml:space="preserve">Resol No. </v>
          </cell>
          <cell r="W73">
            <v>9285</v>
          </cell>
          <cell r="X73" t="str">
            <v xml:space="preserve">Fecha Resol. </v>
          </cell>
          <cell r="Y73" t="str">
            <v>2009_11_27</v>
          </cell>
          <cell r="Z73">
            <v>40147</v>
          </cell>
          <cell r="AA73">
            <v>40154</v>
          </cell>
          <cell r="AB73">
            <v>40156</v>
          </cell>
          <cell r="AC73">
            <v>40169</v>
          </cell>
          <cell r="AD73" t="str">
            <v xml:space="preserve">Fecha Ejecutoria </v>
          </cell>
          <cell r="AE73" t="str">
            <v>2009_12_31</v>
          </cell>
          <cell r="AF73">
            <v>62577583.333333336</v>
          </cell>
          <cell r="AG73">
            <v>203</v>
          </cell>
          <cell r="AH73">
            <v>625775.83333333337</v>
          </cell>
        </row>
        <row r="74">
          <cell r="B74" t="str">
            <v>9282-40144-890981868</v>
          </cell>
          <cell r="C74" t="e">
            <v>#N/A</v>
          </cell>
          <cell r="D74" t="e">
            <v>#N/A</v>
          </cell>
          <cell r="H74">
            <v>296176</v>
          </cell>
          <cell r="L74" t="str">
            <v>890981868</v>
          </cell>
          <cell r="M74" t="str">
            <v>3</v>
          </cell>
          <cell r="N74">
            <v>185</v>
          </cell>
          <cell r="O74" t="str">
            <v>8909818683</v>
          </cell>
          <cell r="P74" t="str">
            <v>EDUAR ROLANDO PINO ARANGO</v>
          </cell>
          <cell r="Q74">
            <v>9282</v>
          </cell>
          <cell r="R74" t="str">
            <v>ALCALDIA MUNICIPAL DE SAN ANDRES (ANTIOQUIA)</v>
          </cell>
          <cell r="S74" t="str">
            <v>ANTIOQUIA</v>
          </cell>
          <cell r="T74" t="str">
            <v>SAN ANDRES</v>
          </cell>
          <cell r="U74" t="str">
            <v>Calle Hernandez Alcaldia Municipal</v>
          </cell>
          <cell r="V74" t="str">
            <v xml:space="preserve">Resol No. </v>
          </cell>
          <cell r="W74">
            <v>9282</v>
          </cell>
          <cell r="X74" t="str">
            <v xml:space="preserve">Fecha Resol. </v>
          </cell>
          <cell r="Y74" t="str">
            <v>2009_11_27</v>
          </cell>
          <cell r="Z74">
            <v>40147</v>
          </cell>
          <cell r="AA74">
            <v>40154</v>
          </cell>
          <cell r="AB74">
            <v>40156</v>
          </cell>
          <cell r="AC74">
            <v>40169</v>
          </cell>
          <cell r="AD74" t="str">
            <v xml:space="preserve">Fecha Ejecutoria </v>
          </cell>
          <cell r="AE74" t="str">
            <v>2009_12_31</v>
          </cell>
          <cell r="AF74">
            <v>29617583.333333336</v>
          </cell>
          <cell r="AG74">
            <v>185</v>
          </cell>
          <cell r="AH74">
            <v>296175.83333333337</v>
          </cell>
        </row>
        <row r="75">
          <cell r="B75" t="str">
            <v>9265-40144-890209889</v>
          </cell>
          <cell r="C75" t="e">
            <v>#N/A</v>
          </cell>
          <cell r="D75" t="e">
            <v>#N/A</v>
          </cell>
          <cell r="H75">
            <v>565966</v>
          </cell>
          <cell r="L75" t="str">
            <v>890209889</v>
          </cell>
          <cell r="M75" t="str">
            <v>9</v>
          </cell>
          <cell r="N75">
            <v>43</v>
          </cell>
          <cell r="O75" t="str">
            <v>8902098899</v>
          </cell>
          <cell r="P75" t="str">
            <v>HUGO ALBERTO FERNANDEZ JAIMES</v>
          </cell>
          <cell r="Q75">
            <v>9265</v>
          </cell>
          <cell r="R75" t="str">
            <v>ALCALDIA MUNICIPAL DE CERRITO</v>
          </cell>
          <cell r="S75" t="str">
            <v>SANTANDER</v>
          </cell>
          <cell r="T75" t="str">
            <v>CERRITO</v>
          </cell>
          <cell r="U75" t="str">
            <v>Calle 6 5 52</v>
          </cell>
          <cell r="V75" t="str">
            <v xml:space="preserve">Resol No. </v>
          </cell>
          <cell r="W75">
            <v>9265</v>
          </cell>
          <cell r="X75" t="str">
            <v xml:space="preserve">Fecha Resol. </v>
          </cell>
          <cell r="Y75" t="str">
            <v>2009_11_27</v>
          </cell>
          <cell r="Z75">
            <v>40147</v>
          </cell>
          <cell r="AA75">
            <v>40154</v>
          </cell>
          <cell r="AB75">
            <v>40156</v>
          </cell>
          <cell r="AC75">
            <v>40169</v>
          </cell>
          <cell r="AD75" t="str">
            <v xml:space="preserve">Fecha Ejecutoria </v>
          </cell>
          <cell r="AE75" t="str">
            <v>2009_12_31</v>
          </cell>
          <cell r="AF75">
            <v>56596583.333333336</v>
          </cell>
          <cell r="AG75">
            <v>43</v>
          </cell>
          <cell r="AH75">
            <v>565965.83333333337</v>
          </cell>
        </row>
        <row r="76">
          <cell r="B76" t="str">
            <v>8677-40123-890503233</v>
          </cell>
          <cell r="C76" t="e">
            <v>#N/A</v>
          </cell>
          <cell r="D76" t="e">
            <v>#N/A</v>
          </cell>
          <cell r="H76">
            <v>632636</v>
          </cell>
          <cell r="L76" t="str">
            <v>890503233</v>
          </cell>
          <cell r="M76" t="str">
            <v>8</v>
          </cell>
          <cell r="N76">
            <v>134</v>
          </cell>
          <cell r="O76" t="str">
            <v>8905032338</v>
          </cell>
          <cell r="P76" t="str">
            <v>MISAEL GAMBOA ROJAS</v>
          </cell>
          <cell r="Q76">
            <v>8677</v>
          </cell>
          <cell r="R76" t="str">
            <v>ALCALDIA MUNICIPAL DE MUTISCUA</v>
          </cell>
          <cell r="S76" t="str">
            <v>NORTE DE SANTANDER</v>
          </cell>
          <cell r="T76" t="str">
            <v>MUTISCUA</v>
          </cell>
          <cell r="U76" t="str">
            <v>Calle 8  2 - 48 Palacio Municipal</v>
          </cell>
          <cell r="V76" t="str">
            <v xml:space="preserve">Resol No. </v>
          </cell>
          <cell r="W76">
            <v>8677</v>
          </cell>
          <cell r="X76" t="str">
            <v xml:space="preserve">Fecha Resol. </v>
          </cell>
          <cell r="Y76" t="str">
            <v>2009_11_06</v>
          </cell>
          <cell r="Z76">
            <v>40126</v>
          </cell>
          <cell r="AA76">
            <v>40133</v>
          </cell>
          <cell r="AB76">
            <v>40134</v>
          </cell>
          <cell r="AC76">
            <v>40147</v>
          </cell>
          <cell r="AD76" t="str">
            <v xml:space="preserve">Fecha Ejecutoria </v>
          </cell>
          <cell r="AE76" t="str">
            <v>2009_12_09</v>
          </cell>
          <cell r="AF76">
            <v>63263583.333333336</v>
          </cell>
          <cell r="AG76">
            <v>134</v>
          </cell>
          <cell r="AH76">
            <v>632635.83333333337</v>
          </cell>
        </row>
        <row r="77">
          <cell r="B77" t="str">
            <v>8670-40123-891801376</v>
          </cell>
          <cell r="C77" t="str">
            <v>REVOCATORIA DIRECTA</v>
          </cell>
          <cell r="D77" t="str">
            <v xml:space="preserve">CONFIRMA </v>
          </cell>
          <cell r="E77">
            <v>3324</v>
          </cell>
          <cell r="H77">
            <v>1823956</v>
          </cell>
          <cell r="L77" t="str">
            <v>891801376</v>
          </cell>
          <cell r="M77" t="str">
            <v>4</v>
          </cell>
          <cell r="N77">
            <v>106</v>
          </cell>
          <cell r="O77" t="str">
            <v>8918013764</v>
          </cell>
          <cell r="P77" t="str">
            <v>FREDY ORLANDO NAIZAQUE MARTINEZ</v>
          </cell>
          <cell r="Q77">
            <v>8670</v>
          </cell>
          <cell r="R77" t="str">
            <v>ALCALDIA MUNICIPAL DE JENESANO</v>
          </cell>
          <cell r="S77" t="str">
            <v>BOYACA</v>
          </cell>
          <cell r="T77" t="str">
            <v>JENESANO</v>
          </cell>
          <cell r="U77" t="str">
            <v>Carrera 4  7 - 11</v>
          </cell>
          <cell r="V77" t="str">
            <v xml:space="preserve">Resol No. </v>
          </cell>
          <cell r="W77">
            <v>8670</v>
          </cell>
          <cell r="X77" t="str">
            <v xml:space="preserve">Fecha Resol. </v>
          </cell>
          <cell r="Y77" t="str">
            <v>2009_11_06</v>
          </cell>
          <cell r="Z77">
            <v>40126</v>
          </cell>
          <cell r="AA77">
            <v>40133</v>
          </cell>
          <cell r="AB77">
            <v>40134</v>
          </cell>
          <cell r="AC77">
            <v>40147</v>
          </cell>
          <cell r="AD77" t="str">
            <v xml:space="preserve">Fecha Ejecutoria </v>
          </cell>
          <cell r="AE77" t="str">
            <v>2009_12_09</v>
          </cell>
          <cell r="AF77">
            <v>182395583.33333334</v>
          </cell>
          <cell r="AG77">
            <v>106</v>
          </cell>
          <cell r="AH77">
            <v>1823955.8333333337</v>
          </cell>
        </row>
        <row r="78">
          <cell r="B78" t="str">
            <v>8650-40123-890982301</v>
          </cell>
          <cell r="C78" t="e">
            <v>#N/A</v>
          </cell>
          <cell r="D78" t="e">
            <v>#N/A</v>
          </cell>
          <cell r="H78">
            <v>4889091</v>
          </cell>
          <cell r="L78" t="str">
            <v>890982301</v>
          </cell>
          <cell r="M78" t="str">
            <v>4</v>
          </cell>
          <cell r="N78">
            <v>154</v>
          </cell>
          <cell r="O78" t="str">
            <v>8909823014</v>
          </cell>
          <cell r="P78" t="str">
            <v>ADALBERTO VALLE DAVID</v>
          </cell>
          <cell r="Q78">
            <v>8650</v>
          </cell>
          <cell r="R78" t="str">
            <v>ALCALDIA MUNICIPAL DE PEQUE</v>
          </cell>
          <cell r="S78" t="str">
            <v>ANTIOQUIA</v>
          </cell>
          <cell r="T78" t="str">
            <v>PEQUE</v>
          </cell>
          <cell r="U78" t="str">
            <v>Parque Principal</v>
          </cell>
          <cell r="V78" t="str">
            <v xml:space="preserve">Resol No. </v>
          </cell>
          <cell r="W78">
            <v>8650</v>
          </cell>
          <cell r="X78" t="str">
            <v xml:space="preserve">Fecha Resol. </v>
          </cell>
          <cell r="Y78" t="str">
            <v>2009_11_06</v>
          </cell>
          <cell r="Z78">
            <v>40126</v>
          </cell>
          <cell r="AA78">
            <v>40133</v>
          </cell>
          <cell r="AB78">
            <v>40134</v>
          </cell>
          <cell r="AC78">
            <v>40147</v>
          </cell>
          <cell r="AD78" t="str">
            <v xml:space="preserve">Fecha Ejecutoria </v>
          </cell>
          <cell r="AE78" t="str">
            <v>2009_12_09</v>
          </cell>
          <cell r="AF78">
            <v>488909083.33333337</v>
          </cell>
          <cell r="AG78">
            <v>154</v>
          </cell>
          <cell r="AH78">
            <v>4889090.833333334</v>
          </cell>
        </row>
        <row r="79">
          <cell r="B79" t="str">
            <v>10035-40158-899999709</v>
          </cell>
          <cell r="C79" t="str">
            <v>FACILIDAD PAGO</v>
          </cell>
          <cell r="D79" t="str">
            <v>OFICIO FACILIDAD PAGO</v>
          </cell>
          <cell r="H79">
            <v>6690383</v>
          </cell>
          <cell r="L79" t="str">
            <v>899999709</v>
          </cell>
          <cell r="M79" t="str">
            <v>2</v>
          </cell>
          <cell r="N79">
            <v>258</v>
          </cell>
          <cell r="O79" t="str">
            <v>8999997092</v>
          </cell>
          <cell r="P79" t="str">
            <v>MAXIMO VALERO AVILA TELLEZ</v>
          </cell>
          <cell r="Q79">
            <v>10035</v>
          </cell>
          <cell r="R79" t="str">
            <v>ALCALDIA MUNICIPAL DE VIANI</v>
          </cell>
          <cell r="S79" t="str">
            <v>CUNDINAMARCA</v>
          </cell>
          <cell r="T79" t="str">
            <v>VIANI</v>
          </cell>
          <cell r="U79" t="str">
            <v xml:space="preserve">Carrera 5 No. 3-46 </v>
          </cell>
          <cell r="V79" t="str">
            <v xml:space="preserve">Resol No. </v>
          </cell>
          <cell r="W79">
            <v>10035</v>
          </cell>
          <cell r="X79" t="str">
            <v xml:space="preserve">Fecha Resol. </v>
          </cell>
          <cell r="Y79" t="str">
            <v>2009_12_11</v>
          </cell>
          <cell r="Z79">
            <v>40161</v>
          </cell>
          <cell r="AA79">
            <v>40168</v>
          </cell>
          <cell r="AB79">
            <v>40169</v>
          </cell>
          <cell r="AC79">
            <v>40184</v>
          </cell>
          <cell r="AD79" t="str">
            <v xml:space="preserve">Fecha Ejecutoria </v>
          </cell>
          <cell r="AE79" t="str">
            <v>2010_01_15</v>
          </cell>
          <cell r="AF79">
            <v>669038300</v>
          </cell>
          <cell r="AG79">
            <v>258</v>
          </cell>
          <cell r="AH79">
            <v>6690383</v>
          </cell>
        </row>
        <row r="80">
          <cell r="B80" t="str">
            <v>10012-40158-890983824</v>
          </cell>
          <cell r="C80" t="str">
            <v>FACILIDAD PAGO</v>
          </cell>
          <cell r="D80" t="str">
            <v>SE VERIFICÓ EL PAGO DEL 30% $5.976.482</v>
          </cell>
          <cell r="H80">
            <v>7668724</v>
          </cell>
          <cell r="L80" t="str">
            <v>890983824</v>
          </cell>
          <cell r="M80" t="str">
            <v>9</v>
          </cell>
          <cell r="N80">
            <v>9</v>
          </cell>
          <cell r="O80" t="str">
            <v>8909838249</v>
          </cell>
          <cell r="P80" t="str">
            <v>FRANCISCO DE JESUS MORENO CARO</v>
          </cell>
          <cell r="Q80">
            <v>10012</v>
          </cell>
          <cell r="R80" t="str">
            <v>ALCALDIA MUNICIPAL DE ANZA</v>
          </cell>
          <cell r="S80" t="str">
            <v>ANTIOQUIA</v>
          </cell>
          <cell r="T80" t="str">
            <v>ANZA</v>
          </cell>
          <cell r="U80" t="str">
            <v>Calle 10  No. 10 - 20</v>
          </cell>
          <cell r="V80" t="str">
            <v xml:space="preserve">Resol No. </v>
          </cell>
          <cell r="W80">
            <v>10012</v>
          </cell>
          <cell r="X80" t="str">
            <v xml:space="preserve">Fecha Resol. </v>
          </cell>
          <cell r="Y80" t="str">
            <v>2009_12_11</v>
          </cell>
          <cell r="Z80">
            <v>40161</v>
          </cell>
          <cell r="AA80">
            <v>40168</v>
          </cell>
          <cell r="AB80">
            <v>40169</v>
          </cell>
          <cell r="AC80">
            <v>40184</v>
          </cell>
          <cell r="AD80" t="str">
            <v xml:space="preserve">Fecha Ejecutoria </v>
          </cell>
          <cell r="AE80" t="str">
            <v>2010_01_15</v>
          </cell>
          <cell r="AF80">
            <v>766872400</v>
          </cell>
          <cell r="AG80">
            <v>9</v>
          </cell>
          <cell r="AH80">
            <v>7668724</v>
          </cell>
        </row>
        <row r="81">
          <cell r="B81" t="str">
            <v>9987-40158-892201287</v>
          </cell>
          <cell r="C81" t="str">
            <v>FACILIDAD PAGO</v>
          </cell>
          <cell r="D81" t="str">
            <v>OFICIO FACILIDAD PAGO</v>
          </cell>
          <cell r="H81">
            <v>6842159</v>
          </cell>
          <cell r="L81" t="str">
            <v>892201287</v>
          </cell>
          <cell r="M81" t="str">
            <v>6</v>
          </cell>
          <cell r="N81">
            <v>120</v>
          </cell>
          <cell r="O81" t="str">
            <v>8922012876</v>
          </cell>
          <cell r="P81" t="str">
            <v>CARMEN BERENA GOMEZ MENDOZA</v>
          </cell>
          <cell r="Q81">
            <v>9987</v>
          </cell>
          <cell r="R81" t="str">
            <v>ALCALDIA MUNICIPAL DE LOS PALMITOS</v>
          </cell>
          <cell r="S81" t="str">
            <v>SUCRE</v>
          </cell>
          <cell r="T81" t="str">
            <v>LOS PALMITOS</v>
          </cell>
          <cell r="U81" t="str">
            <v>Carrera   12 No. 6 - 06</v>
          </cell>
          <cell r="V81" t="str">
            <v xml:space="preserve">Resol No. </v>
          </cell>
          <cell r="W81">
            <v>9987</v>
          </cell>
          <cell r="X81" t="str">
            <v xml:space="preserve">Fecha Resol. </v>
          </cell>
          <cell r="Y81" t="str">
            <v>2009_12_11</v>
          </cell>
          <cell r="Z81">
            <v>40161</v>
          </cell>
          <cell r="AA81">
            <v>40168</v>
          </cell>
          <cell r="AB81">
            <v>40169</v>
          </cell>
          <cell r="AC81">
            <v>40184</v>
          </cell>
          <cell r="AD81" t="str">
            <v xml:space="preserve">Fecha Ejecutoria </v>
          </cell>
          <cell r="AE81" t="str">
            <v>2010_01_15</v>
          </cell>
          <cell r="AF81">
            <v>684215900</v>
          </cell>
          <cell r="AG81">
            <v>120</v>
          </cell>
          <cell r="AH81">
            <v>6842159</v>
          </cell>
        </row>
        <row r="82">
          <cell r="B82" t="str">
            <v>9378-40144-800099263</v>
          </cell>
          <cell r="C82" t="str">
            <v>FACILIDAD PAGO</v>
          </cell>
          <cell r="D82" t="str">
            <v>OFICIO FACILIDAD PAGO</v>
          </cell>
          <cell r="H82">
            <v>7487049</v>
          </cell>
          <cell r="L82" t="str">
            <v>800099263</v>
          </cell>
          <cell r="M82" t="str">
            <v>8</v>
          </cell>
          <cell r="N82">
            <v>213</v>
          </cell>
          <cell r="O82" t="str">
            <v>8000992638</v>
          </cell>
          <cell r="P82" t="str">
            <v>YAMILE RANGEL CALDERON</v>
          </cell>
          <cell r="Q82">
            <v>9378</v>
          </cell>
          <cell r="R82" t="str">
            <v>ALCALDIA MUNICIPAL DE SARDINATA</v>
          </cell>
          <cell r="S82" t="str">
            <v>NORTE DE SANTANDER</v>
          </cell>
          <cell r="T82" t="str">
            <v>SARDINATA</v>
          </cell>
          <cell r="U82" t="str">
            <v>Calle 6   6- 55  alcaldia municipal</v>
          </cell>
          <cell r="V82" t="str">
            <v xml:space="preserve">Resol No. </v>
          </cell>
          <cell r="W82">
            <v>9378</v>
          </cell>
          <cell r="X82" t="str">
            <v xml:space="preserve">Fecha Resol. </v>
          </cell>
          <cell r="Y82" t="str">
            <v>2009_11_27</v>
          </cell>
          <cell r="Z82">
            <v>40147</v>
          </cell>
          <cell r="AA82">
            <v>40154</v>
          </cell>
          <cell r="AB82">
            <v>40156</v>
          </cell>
          <cell r="AC82">
            <v>40169</v>
          </cell>
          <cell r="AD82" t="str">
            <v xml:space="preserve">Fecha Ejecutoria </v>
          </cell>
          <cell r="AE82" t="str">
            <v>2009_12_31</v>
          </cell>
          <cell r="AF82">
            <v>748704900</v>
          </cell>
          <cell r="AG82">
            <v>213</v>
          </cell>
          <cell r="AH82">
            <v>7487049</v>
          </cell>
        </row>
        <row r="83">
          <cell r="B83" t="str">
            <v>9366-40144-800035677</v>
          </cell>
          <cell r="C83" t="str">
            <v>FACILIDAD PAGO</v>
          </cell>
          <cell r="D83" t="str">
            <v>OFICIO FACILIDAD PAGO</v>
          </cell>
          <cell r="H83">
            <v>5796588</v>
          </cell>
          <cell r="L83" t="str">
            <v>800035677</v>
          </cell>
          <cell r="M83" t="str">
            <v>9</v>
          </cell>
          <cell r="N83">
            <v>223</v>
          </cell>
          <cell r="O83" t="str">
            <v>8000356779</v>
          </cell>
          <cell r="P83" t="str">
            <v>LUIS RAFAEL RAMIREZ PEREZ</v>
          </cell>
          <cell r="Q83">
            <v>9366</v>
          </cell>
          <cell r="R83" t="str">
            <v>ALCALDIA MUNICIPAL DE SOPLAVIENTO</v>
          </cell>
          <cell r="S83" t="str">
            <v>BOLIVAR</v>
          </cell>
          <cell r="T83" t="str">
            <v>SOPLAVIENTO</v>
          </cell>
          <cell r="U83" t="str">
            <v>Calle de la Iglesia</v>
          </cell>
          <cell r="V83" t="str">
            <v xml:space="preserve">Resol No. </v>
          </cell>
          <cell r="W83">
            <v>9366</v>
          </cell>
          <cell r="X83" t="str">
            <v xml:space="preserve">Fecha Resol. </v>
          </cell>
          <cell r="Y83" t="str">
            <v>2009_11_27</v>
          </cell>
          <cell r="Z83">
            <v>40147</v>
          </cell>
          <cell r="AA83">
            <v>40154</v>
          </cell>
          <cell r="AB83">
            <v>40156</v>
          </cell>
          <cell r="AC83">
            <v>40169</v>
          </cell>
          <cell r="AD83" t="str">
            <v xml:space="preserve">Fecha Ejecutoria </v>
          </cell>
          <cell r="AE83" t="str">
            <v>2009_12_31</v>
          </cell>
          <cell r="AF83">
            <v>579658800</v>
          </cell>
          <cell r="AG83">
            <v>223</v>
          </cell>
          <cell r="AH83">
            <v>5796588</v>
          </cell>
        </row>
        <row r="84">
          <cell r="B84" t="str">
            <v>8664-40123-890481310</v>
          </cell>
          <cell r="C84" t="str">
            <v>FACILIDAD PAGO</v>
          </cell>
          <cell r="D84" t="str">
            <v>OFICIO FACILIDAD PAGO</v>
          </cell>
          <cell r="H84">
            <v>2028520</v>
          </cell>
          <cell r="L84" t="str">
            <v>890481310</v>
          </cell>
          <cell r="M84" t="str">
            <v>0</v>
          </cell>
          <cell r="N84">
            <v>189</v>
          </cell>
          <cell r="O84" t="str">
            <v>8904813100</v>
          </cell>
          <cell r="P84" t="str">
            <v>JAIME  DAVID ROA AMADOR</v>
          </cell>
          <cell r="Q84">
            <v>8664</v>
          </cell>
          <cell r="R84" t="str">
            <v>ALCALDIA MUNICIPAL DE SAN ESTANISLAO</v>
          </cell>
          <cell r="S84" t="str">
            <v>BOLIVAR</v>
          </cell>
          <cell r="T84" t="str">
            <v>SAN ESTANISLAO</v>
          </cell>
          <cell r="U84" t="str">
            <v>Calle Bolivar  15 - 56</v>
          </cell>
          <cell r="V84" t="str">
            <v xml:space="preserve">Resol No. </v>
          </cell>
          <cell r="W84">
            <v>8664</v>
          </cell>
          <cell r="X84" t="str">
            <v xml:space="preserve">Fecha Resol. </v>
          </cell>
          <cell r="Y84" t="str">
            <v>2009_11_06</v>
          </cell>
          <cell r="Z84">
            <v>40126</v>
          </cell>
          <cell r="AA84">
            <v>40133</v>
          </cell>
          <cell r="AB84">
            <v>40134</v>
          </cell>
          <cell r="AC84">
            <v>40147</v>
          </cell>
          <cell r="AD84" t="str">
            <v xml:space="preserve">Fecha Ejecutoria </v>
          </cell>
          <cell r="AE84" t="str">
            <v>2009_12_09</v>
          </cell>
          <cell r="AF84">
            <v>202852000</v>
          </cell>
          <cell r="AG84">
            <v>189</v>
          </cell>
          <cell r="AH84">
            <v>2028520</v>
          </cell>
        </row>
        <row r="85">
          <cell r="B85" t="str">
            <v>8641-40123-891380038</v>
          </cell>
          <cell r="C85" t="str">
            <v>FACILIDAD PAGO</v>
          </cell>
          <cell r="D85" t="str">
            <v>OFICIO FACILIDAD PAGO</v>
          </cell>
          <cell r="H85">
            <v>34004045</v>
          </cell>
          <cell r="L85" t="str">
            <v>891380038</v>
          </cell>
          <cell r="M85" t="str">
            <v>1</v>
          </cell>
          <cell r="N85">
            <v>38</v>
          </cell>
          <cell r="O85" t="str">
            <v>8913800381</v>
          </cell>
          <cell r="P85" t="str">
            <v>ROSA NANCY STELLA VASQUEZ</v>
          </cell>
          <cell r="Q85">
            <v>8641</v>
          </cell>
          <cell r="R85" t="str">
            <v>ALCALDIA MUNICIPAL DE CANDELARIA (VALLE)</v>
          </cell>
          <cell r="S85" t="str">
            <v>VALLE DEL CAUCA</v>
          </cell>
          <cell r="T85" t="str">
            <v>CANDELARIA</v>
          </cell>
          <cell r="U85" t="str">
            <v>Plaza principal</v>
          </cell>
          <cell r="V85" t="str">
            <v xml:space="preserve">Resol No. </v>
          </cell>
          <cell r="W85">
            <v>8641</v>
          </cell>
          <cell r="X85" t="str">
            <v xml:space="preserve">Fecha Resol. </v>
          </cell>
          <cell r="Y85" t="str">
            <v>2009_11_06</v>
          </cell>
          <cell r="Z85">
            <v>40126</v>
          </cell>
          <cell r="AA85">
            <v>40133</v>
          </cell>
          <cell r="AB85">
            <v>40134</v>
          </cell>
          <cell r="AC85">
            <v>40147</v>
          </cell>
          <cell r="AD85" t="str">
            <v xml:space="preserve">Fecha Ejecutoria </v>
          </cell>
          <cell r="AE85" t="str">
            <v>2009_12_09</v>
          </cell>
          <cell r="AF85">
            <v>3400404500</v>
          </cell>
          <cell r="AG85">
            <v>38</v>
          </cell>
          <cell r="AH85">
            <v>34004045</v>
          </cell>
        </row>
        <row r="86">
          <cell r="B86" t="str">
            <v>10006-40158-890981150</v>
          </cell>
          <cell r="C86" t="str">
            <v>OFICIO</v>
          </cell>
          <cell r="D86" t="str">
            <v>RESPUESTA CON OFICIO</v>
          </cell>
          <cell r="H86">
            <v>16118338</v>
          </cell>
          <cell r="L86">
            <v>890981150</v>
          </cell>
          <cell r="N86">
            <v>265</v>
          </cell>
          <cell r="O86">
            <v>8909811504</v>
          </cell>
          <cell r="P86" t="str">
            <v>VICTOR DARIO PERLAZA HINESTROZA</v>
          </cell>
          <cell r="Q86">
            <v>10006</v>
          </cell>
          <cell r="R86" t="str">
            <v>ALCALDIA MUNICIPAL DE ZARAGOZA</v>
          </cell>
          <cell r="S86" t="str">
            <v>ANTIOQUIA</v>
          </cell>
          <cell r="T86" t="str">
            <v>ZARAGOZA</v>
          </cell>
          <cell r="U86" t="str">
            <v>Carrera 21 No. 19A - 20</v>
          </cell>
          <cell r="V86" t="str">
            <v xml:space="preserve">Resol No. </v>
          </cell>
          <cell r="W86">
            <v>10006</v>
          </cell>
          <cell r="X86" t="str">
            <v xml:space="preserve">Fecha Resol. </v>
          </cell>
          <cell r="Y86" t="str">
            <v>2009_12_11</v>
          </cell>
          <cell r="Z86">
            <v>40161</v>
          </cell>
          <cell r="AA86">
            <v>40168</v>
          </cell>
          <cell r="AB86">
            <v>40169</v>
          </cell>
          <cell r="AC86">
            <v>40184</v>
          </cell>
          <cell r="AD86" t="str">
            <v xml:space="preserve">Fecha Ejecutoria </v>
          </cell>
          <cell r="AE86" t="str">
            <v>2010_01_15</v>
          </cell>
          <cell r="AF86">
            <v>1611833800</v>
          </cell>
          <cell r="AG86">
            <v>265</v>
          </cell>
          <cell r="AH86">
            <v>16118338</v>
          </cell>
        </row>
        <row r="87">
          <cell r="B87" t="str">
            <v>10060-40158-890205581</v>
          </cell>
          <cell r="C87" t="str">
            <v>OFICIO</v>
          </cell>
          <cell r="D87" t="str">
            <v>RESPUESTA CON OFICIO</v>
          </cell>
          <cell r="H87">
            <v>590949</v>
          </cell>
          <cell r="L87" t="str">
            <v>890205581</v>
          </cell>
          <cell r="M87" t="str">
            <v>8</v>
          </cell>
          <cell r="N87">
            <v>245</v>
          </cell>
          <cell r="O87" t="str">
            <v>8902055818</v>
          </cell>
          <cell r="P87" t="str">
            <v>ALEJANDRO HERNANDEZ GUTIERREZ</v>
          </cell>
          <cell r="Q87">
            <v>10060</v>
          </cell>
          <cell r="R87" t="str">
            <v>ALCALDIA MUNICIPAL DE TONA</v>
          </cell>
          <cell r="S87" t="str">
            <v>SANTANDER</v>
          </cell>
          <cell r="T87" t="str">
            <v>TONA</v>
          </cell>
          <cell r="U87" t="str">
            <v>Carrera 25  No. 31-24 Local 1B</v>
          </cell>
          <cell r="V87" t="str">
            <v xml:space="preserve">Resol No. </v>
          </cell>
          <cell r="W87">
            <v>10060</v>
          </cell>
          <cell r="X87" t="str">
            <v xml:space="preserve">Fecha Resol. </v>
          </cell>
          <cell r="Y87" t="str">
            <v>2009_12_11</v>
          </cell>
          <cell r="Z87">
            <v>40161</v>
          </cell>
          <cell r="AA87">
            <v>40168</v>
          </cell>
          <cell r="AB87">
            <v>40169</v>
          </cell>
          <cell r="AC87">
            <v>40184</v>
          </cell>
          <cell r="AD87" t="str">
            <v xml:space="preserve">Fecha Ejecutoria </v>
          </cell>
          <cell r="AE87" t="str">
            <v>2010_01_15</v>
          </cell>
          <cell r="AF87">
            <v>59094900</v>
          </cell>
          <cell r="AG87">
            <v>245</v>
          </cell>
          <cell r="AH87">
            <v>590949</v>
          </cell>
        </row>
        <row r="88">
          <cell r="B88" t="str">
            <v>10004-40158-890980357</v>
          </cell>
          <cell r="C88" t="str">
            <v>OFICIO</v>
          </cell>
          <cell r="D88" t="str">
            <v>RESPUESTA CON OFICIO</v>
          </cell>
          <cell r="H88">
            <v>11127800</v>
          </cell>
          <cell r="L88" t="str">
            <v>890980357</v>
          </cell>
          <cell r="M88" t="str">
            <v>7</v>
          </cell>
          <cell r="N88">
            <v>222</v>
          </cell>
          <cell r="O88" t="str">
            <v>8909803577</v>
          </cell>
          <cell r="P88" t="str">
            <v>JESUS ANTONIO GIRALDO BERNAL</v>
          </cell>
          <cell r="Q88">
            <v>10004</v>
          </cell>
          <cell r="R88" t="str">
            <v>ALCALDIA MUNICIPAL DE SONSON</v>
          </cell>
          <cell r="S88" t="str">
            <v>ANTIOQUIA</v>
          </cell>
          <cell r="T88" t="str">
            <v>SONSON</v>
          </cell>
          <cell r="U88" t="str">
            <v>Carrera 6 No. 6 - 78</v>
          </cell>
          <cell r="V88" t="str">
            <v xml:space="preserve">Resol No. </v>
          </cell>
          <cell r="W88">
            <v>10004</v>
          </cell>
          <cell r="X88" t="str">
            <v xml:space="preserve">Fecha Resol. </v>
          </cell>
          <cell r="Y88" t="str">
            <v>2009_12_11</v>
          </cell>
          <cell r="Z88">
            <v>40161</v>
          </cell>
          <cell r="AA88">
            <v>40168</v>
          </cell>
          <cell r="AB88">
            <v>40169</v>
          </cell>
          <cell r="AC88">
            <v>40184</v>
          </cell>
          <cell r="AD88" t="str">
            <v xml:space="preserve">Fecha Ejecutoria </v>
          </cell>
          <cell r="AE88" t="str">
            <v>2010_01_15</v>
          </cell>
          <cell r="AF88">
            <v>1112780000</v>
          </cell>
          <cell r="AG88">
            <v>222</v>
          </cell>
          <cell r="AH88">
            <v>11127800</v>
          </cell>
        </row>
        <row r="89">
          <cell r="B89" t="str">
            <v>10002-40158-800022791</v>
          </cell>
          <cell r="C89" t="str">
            <v>OFICIO</v>
          </cell>
          <cell r="D89" t="str">
            <v>RESPUESTA CON OFICIO</v>
          </cell>
          <cell r="H89">
            <v>2781175</v>
          </cell>
          <cell r="L89" t="str">
            <v>800022791</v>
          </cell>
          <cell r="M89" t="str">
            <v>4</v>
          </cell>
          <cell r="N89">
            <v>191</v>
          </cell>
          <cell r="O89" t="str">
            <v>8000227914</v>
          </cell>
          <cell r="P89" t="str">
            <v>CARLOS MARIO NAVA VILLEGAS</v>
          </cell>
          <cell r="Q89">
            <v>10002</v>
          </cell>
          <cell r="R89" t="str">
            <v>ALCALDIA MUNICIPAL DE SAN FRANCISCO (ANTIOQUIA)</v>
          </cell>
          <cell r="S89" t="str">
            <v>ANTIOQUIA</v>
          </cell>
          <cell r="T89" t="str">
            <v>SAN FRANCISCO</v>
          </cell>
          <cell r="U89" t="str">
            <v>Calle 11  No. 9 - 61</v>
          </cell>
          <cell r="V89" t="str">
            <v xml:space="preserve">Resol No. </v>
          </cell>
          <cell r="W89">
            <v>10002</v>
          </cell>
          <cell r="X89" t="str">
            <v xml:space="preserve">Fecha Resol. </v>
          </cell>
          <cell r="Y89" t="str">
            <v>2009_12_11</v>
          </cell>
          <cell r="Z89">
            <v>40161</v>
          </cell>
          <cell r="AA89">
            <v>40168</v>
          </cell>
          <cell r="AB89">
            <v>40169</v>
          </cell>
          <cell r="AC89">
            <v>40184</v>
          </cell>
          <cell r="AD89" t="str">
            <v xml:space="preserve">Fecha Ejecutoria </v>
          </cell>
          <cell r="AE89" t="str">
            <v>2010_01_15</v>
          </cell>
          <cell r="AF89">
            <v>278117500</v>
          </cell>
          <cell r="AG89">
            <v>191</v>
          </cell>
          <cell r="AH89">
            <v>2781175</v>
          </cell>
        </row>
        <row r="90">
          <cell r="B90" t="str">
            <v>9965-40158-899999314</v>
          </cell>
          <cell r="C90" t="str">
            <v>OFICIO</v>
          </cell>
          <cell r="D90" t="str">
            <v>pendiente</v>
          </cell>
          <cell r="H90">
            <v>15360011</v>
          </cell>
          <cell r="L90" t="str">
            <v>899999314</v>
          </cell>
          <cell r="M90" t="str">
            <v>7</v>
          </cell>
          <cell r="N90">
            <v>225</v>
          </cell>
          <cell r="O90" t="str">
            <v>8999993147</v>
          </cell>
          <cell r="P90" t="str">
            <v>LUIS ROBERTO LATORRE LOPEZ</v>
          </cell>
          <cell r="Q90">
            <v>9965</v>
          </cell>
          <cell r="R90" t="str">
            <v>ALCALDIA MUNICIPAL DE SUBACHOQUE</v>
          </cell>
          <cell r="S90" t="str">
            <v>CUNDINAMARCA</v>
          </cell>
          <cell r="T90" t="str">
            <v>SUBACHOQUE</v>
          </cell>
          <cell r="U90" t="str">
            <v>Carrera 2a No. 3- 20</v>
          </cell>
          <cell r="V90" t="str">
            <v xml:space="preserve">Resol No. </v>
          </cell>
          <cell r="W90">
            <v>9965</v>
          </cell>
          <cell r="X90" t="str">
            <v xml:space="preserve">Fecha Resol. </v>
          </cell>
          <cell r="Y90" t="str">
            <v>2009_12_11</v>
          </cell>
          <cell r="Z90">
            <v>40161</v>
          </cell>
          <cell r="AA90">
            <v>40168</v>
          </cell>
          <cell r="AB90">
            <v>40169</v>
          </cell>
          <cell r="AC90">
            <v>40184</v>
          </cell>
          <cell r="AD90" t="str">
            <v xml:space="preserve">Fecha Ejecutoria </v>
          </cell>
          <cell r="AE90" t="str">
            <v>2010_01_15</v>
          </cell>
          <cell r="AF90">
            <v>1536001100</v>
          </cell>
          <cell r="AG90">
            <v>225</v>
          </cell>
          <cell r="AH90">
            <v>15360011</v>
          </cell>
        </row>
        <row r="91">
          <cell r="B91" t="str">
            <v>9363-40144-891901079</v>
          </cell>
          <cell r="C91" t="str">
            <v>OFICIO</v>
          </cell>
          <cell r="D91" t="str">
            <v>pendiente</v>
          </cell>
          <cell r="H91">
            <v>3916253</v>
          </cell>
          <cell r="L91" t="str">
            <v>891901079</v>
          </cell>
          <cell r="M91" t="str">
            <v>0</v>
          </cell>
          <cell r="N91">
            <v>5</v>
          </cell>
          <cell r="O91" t="str">
            <v>8919010790</v>
          </cell>
          <cell r="P91" t="str">
            <v>OSCAR IVAN LONDOÑO GALVIZ</v>
          </cell>
          <cell r="Q91">
            <v>9363</v>
          </cell>
          <cell r="R91" t="str">
            <v>ALCALDIA MUNICIPAL DE ALCALA</v>
          </cell>
          <cell r="S91" t="str">
            <v>VALLE DEL CAUCA</v>
          </cell>
          <cell r="T91" t="str">
            <v>ALCALA</v>
          </cell>
          <cell r="U91" t="str">
            <v>Carrera 8  5 - 35</v>
          </cell>
          <cell r="V91" t="str">
            <v xml:space="preserve">Resol No. </v>
          </cell>
          <cell r="W91">
            <v>9363</v>
          </cell>
          <cell r="X91" t="str">
            <v xml:space="preserve">Fecha Resol. </v>
          </cell>
          <cell r="Y91" t="str">
            <v>2009_11_27</v>
          </cell>
          <cell r="Z91">
            <v>40147</v>
          </cell>
          <cell r="AA91">
            <v>40154</v>
          </cell>
          <cell r="AB91">
            <v>40156</v>
          </cell>
          <cell r="AC91">
            <v>40169</v>
          </cell>
          <cell r="AD91" t="str">
            <v xml:space="preserve">Fecha Ejecutoria </v>
          </cell>
          <cell r="AE91" t="str">
            <v>2009_12_31</v>
          </cell>
          <cell r="AF91">
            <v>391625300</v>
          </cell>
          <cell r="AG91">
            <v>5</v>
          </cell>
          <cell r="AH91">
            <v>3916253</v>
          </cell>
        </row>
        <row r="92">
          <cell r="B92" t="str">
            <v>10008-40158-800094782</v>
          </cell>
          <cell r="C92" t="str">
            <v>OFICIO SOPORTES PAGO</v>
          </cell>
          <cell r="D92" t="str">
            <v>RESPUESTA CON OFICIO</v>
          </cell>
          <cell r="H92">
            <v>5751488</v>
          </cell>
          <cell r="L92" t="str">
            <v>800094782</v>
          </cell>
          <cell r="M92" t="str">
            <v>6</v>
          </cell>
          <cell r="N92">
            <v>239</v>
          </cell>
          <cell r="O92" t="str">
            <v>8000947826</v>
          </cell>
          <cell r="P92" t="str">
            <v>JAIRO CARLOS ALDANA ALDANA</v>
          </cell>
          <cell r="Q92">
            <v>10008</v>
          </cell>
          <cell r="R92" t="str">
            <v>ALCALDIA MUNICIPAL DE TIBIRITA</v>
          </cell>
          <cell r="S92" t="str">
            <v>CUNDINAMARCA</v>
          </cell>
          <cell r="T92" t="str">
            <v>TIBIRITA</v>
          </cell>
          <cell r="U92" t="str">
            <v>Carrera 4 No.  5 - 21</v>
          </cell>
          <cell r="V92" t="str">
            <v xml:space="preserve">Resol No. </v>
          </cell>
          <cell r="W92">
            <v>10008</v>
          </cell>
          <cell r="X92" t="str">
            <v xml:space="preserve">Fecha Resol. </v>
          </cell>
          <cell r="Y92" t="str">
            <v>2009_12_11</v>
          </cell>
          <cell r="Z92">
            <v>40161</v>
          </cell>
          <cell r="AA92">
            <v>40168</v>
          </cell>
          <cell r="AB92">
            <v>40169</v>
          </cell>
          <cell r="AC92">
            <v>40184</v>
          </cell>
          <cell r="AD92" t="str">
            <v xml:space="preserve">Fecha Ejecutoria </v>
          </cell>
          <cell r="AE92" t="str">
            <v>2010_01_15</v>
          </cell>
          <cell r="AF92">
            <v>575148800</v>
          </cell>
          <cell r="AG92">
            <v>239</v>
          </cell>
          <cell r="AH92">
            <v>5751488</v>
          </cell>
        </row>
        <row r="93">
          <cell r="B93" t="str">
            <v>10039-40158-891801363</v>
          </cell>
          <cell r="C93" t="str">
            <v>OFICIO SOPORTES PAGO</v>
          </cell>
          <cell r="D93" t="str">
            <v>RESPUESTA CON OFICIO</v>
          </cell>
          <cell r="H93">
            <v>3085771</v>
          </cell>
          <cell r="L93" t="str">
            <v>891801363</v>
          </cell>
          <cell r="M93" t="str">
            <v>9</v>
          </cell>
          <cell r="N93">
            <v>61</v>
          </cell>
          <cell r="O93" t="str">
            <v>8918013639</v>
          </cell>
          <cell r="P93" t="str">
            <v>JOSE ROGELIO NIETO MOLINA</v>
          </cell>
          <cell r="Q93">
            <v>10039</v>
          </cell>
          <cell r="R93" t="str">
            <v>ALCALDIA MUNICIPAL DE COPER</v>
          </cell>
          <cell r="S93" t="str">
            <v>BOYACA</v>
          </cell>
          <cell r="T93" t="str">
            <v>COPER</v>
          </cell>
          <cell r="U93" t="str">
            <v>Carrera 2  # 4 - 61 Parque Central</v>
          </cell>
          <cell r="V93" t="str">
            <v xml:space="preserve">Resol No. </v>
          </cell>
          <cell r="W93">
            <v>10039</v>
          </cell>
          <cell r="X93" t="str">
            <v xml:space="preserve">Fecha Resol. </v>
          </cell>
          <cell r="Y93" t="str">
            <v>2009_12_11</v>
          </cell>
          <cell r="Z93">
            <v>40161</v>
          </cell>
          <cell r="AA93">
            <v>40168</v>
          </cell>
          <cell r="AB93">
            <v>40169</v>
          </cell>
          <cell r="AC93">
            <v>40184</v>
          </cell>
          <cell r="AD93" t="str">
            <v xml:space="preserve">Fecha Ejecutoria </v>
          </cell>
          <cell r="AE93" t="str">
            <v>2010_01_15</v>
          </cell>
          <cell r="AF93">
            <v>308577100</v>
          </cell>
          <cell r="AG93">
            <v>61</v>
          </cell>
          <cell r="AH93">
            <v>3085771</v>
          </cell>
        </row>
        <row r="94">
          <cell r="B94" t="str">
            <v>10057-40158-890208098</v>
          </cell>
          <cell r="C94" t="str">
            <v>OFICIO SOPORTES PAGO</v>
          </cell>
          <cell r="D94" t="str">
            <v>RESPUESTA CON OFICIO</v>
          </cell>
          <cell r="H94">
            <v>3881051</v>
          </cell>
          <cell r="L94" t="str">
            <v>890208098</v>
          </cell>
          <cell r="M94" t="str">
            <v>5</v>
          </cell>
          <cell r="N94">
            <v>50</v>
          </cell>
          <cell r="O94" t="str">
            <v>8902080985</v>
          </cell>
          <cell r="P94" t="str">
            <v>EMERLINDO DUARTE GALEANO</v>
          </cell>
          <cell r="Q94">
            <v>10057</v>
          </cell>
          <cell r="R94" t="str">
            <v>ALCALDIA MUNICIPAL DE CHIPATA</v>
          </cell>
          <cell r="S94" t="str">
            <v>SANTANDER</v>
          </cell>
          <cell r="T94" t="str">
            <v>CHIPATA</v>
          </cell>
          <cell r="U94" t="str">
            <v>Alcaldía municipal</v>
          </cell>
          <cell r="V94" t="str">
            <v xml:space="preserve">Resol No. </v>
          </cell>
          <cell r="W94">
            <v>10057</v>
          </cell>
          <cell r="X94" t="str">
            <v xml:space="preserve">Fecha Resol. </v>
          </cell>
          <cell r="Y94" t="str">
            <v>2009_12_11</v>
          </cell>
          <cell r="Z94">
            <v>40161</v>
          </cell>
          <cell r="AA94">
            <v>40168</v>
          </cell>
          <cell r="AB94">
            <v>40169</v>
          </cell>
          <cell r="AC94">
            <v>40184</v>
          </cell>
          <cell r="AD94" t="str">
            <v xml:space="preserve">Fecha Ejecutoria </v>
          </cell>
          <cell r="AE94" t="str">
            <v>2010_01_15</v>
          </cell>
          <cell r="AF94">
            <v>388105100</v>
          </cell>
          <cell r="AG94">
            <v>50</v>
          </cell>
          <cell r="AH94">
            <v>3881051</v>
          </cell>
        </row>
        <row r="95">
          <cell r="B95" t="str">
            <v>9994-40158-890982068</v>
          </cell>
          <cell r="C95" t="str">
            <v>OFICIO SOPORTES PAGO</v>
          </cell>
          <cell r="D95" t="str">
            <v>RESPUESTA CON OFICIO</v>
          </cell>
          <cell r="H95">
            <v>14550657</v>
          </cell>
          <cell r="L95" t="str">
            <v>890982068</v>
          </cell>
          <cell r="M95" t="str">
            <v>2</v>
          </cell>
          <cell r="N95">
            <v>79</v>
          </cell>
          <cell r="O95" t="str">
            <v>8909820682</v>
          </cell>
          <cell r="P95" t="str">
            <v>JAIRO ENRIQUE RUIZ TAMAYO</v>
          </cell>
          <cell r="Q95">
            <v>9994</v>
          </cell>
          <cell r="R95" t="str">
            <v>ALCALDIA MUNICIPAL DE ENTRERRIOS</v>
          </cell>
          <cell r="S95" t="str">
            <v>ANTIOQUIA</v>
          </cell>
          <cell r="T95" t="str">
            <v>ENTRERRIOS</v>
          </cell>
          <cell r="U95" t="str">
            <v>Calle 10A No. 11 - 28</v>
          </cell>
          <cell r="V95" t="str">
            <v xml:space="preserve">Resol No. </v>
          </cell>
          <cell r="W95">
            <v>9994</v>
          </cell>
          <cell r="X95" t="str">
            <v xml:space="preserve">Fecha Resol. </v>
          </cell>
          <cell r="Y95" t="str">
            <v>2009_12_11</v>
          </cell>
          <cell r="Z95">
            <v>40161</v>
          </cell>
          <cell r="AA95">
            <v>40168</v>
          </cell>
          <cell r="AB95">
            <v>40169</v>
          </cell>
          <cell r="AC95">
            <v>40184</v>
          </cell>
          <cell r="AD95" t="str">
            <v xml:space="preserve">Fecha Ejecutoria </v>
          </cell>
          <cell r="AE95" t="str">
            <v>2010_01_15</v>
          </cell>
          <cell r="AF95">
            <v>1455065700</v>
          </cell>
          <cell r="AG95">
            <v>79</v>
          </cell>
          <cell r="AH95">
            <v>14550657</v>
          </cell>
        </row>
        <row r="96">
          <cell r="B96" t="str">
            <v>9991-40158-890980998</v>
          </cell>
          <cell r="C96" t="str">
            <v>OFICIO SOPORTES PAGO</v>
          </cell>
          <cell r="D96" t="str">
            <v>REVOCATORIA DIRECTA PARCIAL</v>
          </cell>
          <cell r="E96">
            <v>5155</v>
          </cell>
          <cell r="H96">
            <v>25045160</v>
          </cell>
          <cell r="L96" t="str">
            <v>890980998</v>
          </cell>
          <cell r="M96" t="str">
            <v>8</v>
          </cell>
          <cell r="N96">
            <v>48</v>
          </cell>
          <cell r="O96" t="str">
            <v>8909809988</v>
          </cell>
          <cell r="P96" t="str">
            <v>MANUEL RIVAS CARREASO</v>
          </cell>
          <cell r="Q96">
            <v>9991</v>
          </cell>
          <cell r="R96" t="str">
            <v>ALCALDIA MUNICIPAL DE CHIGORODO</v>
          </cell>
          <cell r="S96" t="str">
            <v>ANTIOQUIA</v>
          </cell>
          <cell r="T96" t="str">
            <v>CHIGORODO</v>
          </cell>
          <cell r="U96" t="str">
            <v>Carrera 105  No. 100 - 08</v>
          </cell>
          <cell r="V96" t="str">
            <v xml:space="preserve">Resol No. </v>
          </cell>
          <cell r="W96">
            <v>9991</v>
          </cell>
          <cell r="X96" t="str">
            <v xml:space="preserve">Fecha Resol. </v>
          </cell>
          <cell r="Y96" t="str">
            <v>2009_12_11</v>
          </cell>
          <cell r="Z96">
            <v>40161</v>
          </cell>
          <cell r="AA96">
            <v>40168</v>
          </cell>
          <cell r="AB96">
            <v>40169</v>
          </cell>
          <cell r="AC96">
            <v>40184</v>
          </cell>
          <cell r="AD96" t="str">
            <v xml:space="preserve">Fecha Ejecutoria </v>
          </cell>
          <cell r="AE96" t="str">
            <v>2010_01_15</v>
          </cell>
          <cell r="AF96">
            <v>2504516000</v>
          </cell>
          <cell r="AG96">
            <v>48</v>
          </cell>
          <cell r="AH96">
            <v>25045160</v>
          </cell>
        </row>
        <row r="97">
          <cell r="B97" t="str">
            <v>9362-40144-891180176</v>
          </cell>
          <cell r="C97" t="str">
            <v>OFICIO SOPORTES PAGO</v>
          </cell>
          <cell r="D97" t="str">
            <v>RESPUESTA CON OFICIO</v>
          </cell>
          <cell r="H97">
            <v>310414</v>
          </cell>
          <cell r="L97" t="str">
            <v>891180176</v>
          </cell>
          <cell r="M97" t="str">
            <v>1</v>
          </cell>
          <cell r="N97">
            <v>88</v>
          </cell>
          <cell r="O97" t="str">
            <v>8911801761</v>
          </cell>
          <cell r="P97" t="str">
            <v>JULIAN DAVID DIAZ MOYANO</v>
          </cell>
          <cell r="Q97">
            <v>9362</v>
          </cell>
          <cell r="R97" t="str">
            <v>ALCALDIA MUNICIPAL DE GIGANTE</v>
          </cell>
          <cell r="S97" t="str">
            <v>HUILA</v>
          </cell>
          <cell r="T97" t="str">
            <v>GIGANTE</v>
          </cell>
          <cell r="U97" t="str">
            <v>Carrera 4  Calle 3 Esquina</v>
          </cell>
          <cell r="V97" t="str">
            <v xml:space="preserve">Resol No. </v>
          </cell>
          <cell r="W97">
            <v>9362</v>
          </cell>
          <cell r="X97" t="str">
            <v xml:space="preserve">Fecha Resol. </v>
          </cell>
          <cell r="Y97" t="str">
            <v>2009_11_27</v>
          </cell>
          <cell r="Z97">
            <v>40147</v>
          </cell>
          <cell r="AA97">
            <v>40154</v>
          </cell>
          <cell r="AB97">
            <v>40156</v>
          </cell>
          <cell r="AC97">
            <v>40169</v>
          </cell>
          <cell r="AD97" t="str">
            <v xml:space="preserve">Fecha Ejecutoria </v>
          </cell>
          <cell r="AE97" t="str">
            <v>2009_12_31</v>
          </cell>
          <cell r="AF97">
            <v>31041417</v>
          </cell>
          <cell r="AG97">
            <v>88</v>
          </cell>
          <cell r="AH97">
            <v>310414</v>
          </cell>
        </row>
        <row r="98">
          <cell r="B98" t="str">
            <v>9324-40144-800100055</v>
          </cell>
          <cell r="C98" t="str">
            <v>OFICIO SOPORTES PAGO</v>
          </cell>
          <cell r="D98" t="str">
            <v>RESPUESTA CON OFICIO</v>
          </cell>
          <cell r="H98">
            <v>1070990</v>
          </cell>
          <cell r="L98" t="str">
            <v>800100055</v>
          </cell>
          <cell r="M98" t="str">
            <v>6</v>
          </cell>
          <cell r="N98">
            <v>81</v>
          </cell>
          <cell r="O98" t="str">
            <v>8001000556</v>
          </cell>
          <cell r="P98" t="str">
            <v>SANTOS EDUARDO SUAREZ MONTAÑO</v>
          </cell>
          <cell r="Q98">
            <v>9324</v>
          </cell>
          <cell r="R98" t="str">
            <v>ALCALDIA MUNICIPAL DE FLANDES</v>
          </cell>
          <cell r="S98" t="str">
            <v>TOLIMA</v>
          </cell>
          <cell r="T98" t="str">
            <v>FLANDES</v>
          </cell>
          <cell r="U98" t="str">
            <v>Carrera 8 calle 12 esquina</v>
          </cell>
          <cell r="V98" t="str">
            <v xml:space="preserve">Resol No. </v>
          </cell>
          <cell r="W98">
            <v>9324</v>
          </cell>
          <cell r="X98" t="str">
            <v xml:space="preserve">Fecha Resol. </v>
          </cell>
          <cell r="Y98" t="str">
            <v>2009_11_27</v>
          </cell>
          <cell r="Z98">
            <v>40147</v>
          </cell>
          <cell r="AA98">
            <v>40154</v>
          </cell>
          <cell r="AB98">
            <v>40156</v>
          </cell>
          <cell r="AC98">
            <v>40169</v>
          </cell>
          <cell r="AD98" t="str">
            <v xml:space="preserve">Fecha Ejecutoria </v>
          </cell>
          <cell r="AE98" t="str">
            <v>2009_12_31</v>
          </cell>
          <cell r="AF98">
            <v>107099000</v>
          </cell>
          <cell r="AG98">
            <v>81</v>
          </cell>
          <cell r="AH98">
            <v>1070990</v>
          </cell>
        </row>
        <row r="99">
          <cell r="B99" t="str">
            <v>8636-40123-800138959</v>
          </cell>
          <cell r="C99" t="str">
            <v>OFICIO SOPORTES PAGO</v>
          </cell>
          <cell r="D99" t="str">
            <v>RESPUESTA CON OFICIO</v>
          </cell>
          <cell r="H99">
            <v>1902005</v>
          </cell>
          <cell r="L99" t="str">
            <v>800138959</v>
          </cell>
          <cell r="M99" t="str">
            <v>3</v>
          </cell>
          <cell r="N99">
            <v>75</v>
          </cell>
          <cell r="O99" t="str">
            <v>8001389593</v>
          </cell>
          <cell r="P99" t="str">
            <v>JHON JAIRO MARQUEZ GUERRERO</v>
          </cell>
          <cell r="Q99">
            <v>8636</v>
          </cell>
          <cell r="R99" t="str">
            <v>ALCALDIA MUNICIPAL DE EL TARRA</v>
          </cell>
          <cell r="S99" t="str">
            <v>NORTE DE SANTANDER</v>
          </cell>
          <cell r="T99" t="str">
            <v>EL TARRA</v>
          </cell>
          <cell r="U99" t="str">
            <v>Calle 14  6 - 45  Barrio Pueblo Nuevo</v>
          </cell>
          <cell r="V99" t="str">
            <v xml:space="preserve">Resol No. </v>
          </cell>
          <cell r="W99">
            <v>8636</v>
          </cell>
          <cell r="X99" t="str">
            <v xml:space="preserve">Fecha Resol. </v>
          </cell>
          <cell r="Y99" t="str">
            <v>2009_11_06</v>
          </cell>
          <cell r="Z99">
            <v>40126</v>
          </cell>
          <cell r="AA99">
            <v>40133</v>
          </cell>
          <cell r="AB99">
            <v>40134</v>
          </cell>
          <cell r="AC99">
            <v>40147</v>
          </cell>
          <cell r="AD99" t="str">
            <v xml:space="preserve">Fecha Ejecutoria </v>
          </cell>
          <cell r="AE99" t="str">
            <v>2009_12_09</v>
          </cell>
          <cell r="AF99">
            <v>190200500</v>
          </cell>
          <cell r="AG99">
            <v>75</v>
          </cell>
          <cell r="AH99">
            <v>1902005</v>
          </cell>
        </row>
        <row r="100">
          <cell r="B100" t="str">
            <v>9977-40158-892301761</v>
          </cell>
          <cell r="C100" t="str">
            <v>OFICIO SOPORTES PAGOS</v>
          </cell>
          <cell r="D100" t="str">
            <v>pendiente</v>
          </cell>
          <cell r="H100">
            <v>5057303</v>
          </cell>
          <cell r="L100" t="str">
            <v>892301761</v>
          </cell>
          <cell r="M100" t="str">
            <v>5</v>
          </cell>
          <cell r="N100">
            <v>122</v>
          </cell>
          <cell r="O100" t="str">
            <v>8923017615</v>
          </cell>
          <cell r="P100" t="str">
            <v>NOHELI RINCON REAL</v>
          </cell>
          <cell r="Q100">
            <v>9977</v>
          </cell>
          <cell r="R100" t="str">
            <v>ALCALDIA MUNICIPAL DE MANAURE</v>
          </cell>
          <cell r="S100" t="str">
            <v>CESAR</v>
          </cell>
          <cell r="T100" t="str">
            <v>MANAURE (CESAR)</v>
          </cell>
          <cell r="U100" t="str">
            <v>Calle 3 No. 6A - 78</v>
          </cell>
          <cell r="V100" t="str">
            <v xml:space="preserve">Resol No. </v>
          </cell>
          <cell r="W100">
            <v>9977</v>
          </cell>
          <cell r="X100" t="str">
            <v xml:space="preserve">Fecha Resol. </v>
          </cell>
          <cell r="Y100" t="str">
            <v>2009_12_11</v>
          </cell>
          <cell r="Z100">
            <v>40161</v>
          </cell>
          <cell r="AA100">
            <v>40168</v>
          </cell>
          <cell r="AB100">
            <v>40169</v>
          </cell>
          <cell r="AC100">
            <v>40184</v>
          </cell>
          <cell r="AD100" t="str">
            <v xml:space="preserve">Fecha Ejecutoria </v>
          </cell>
          <cell r="AE100" t="str">
            <v>2010_01_15</v>
          </cell>
          <cell r="AF100">
            <v>505730300</v>
          </cell>
          <cell r="AG100">
            <v>122</v>
          </cell>
          <cell r="AH100">
            <v>5057303</v>
          </cell>
        </row>
        <row r="101">
          <cell r="B101" t="str">
            <v>9375-40144-891180211</v>
          </cell>
          <cell r="C101" t="str">
            <v>OFICIO SOPORTES PAGOS</v>
          </cell>
          <cell r="D101" t="str">
            <v>pendiente</v>
          </cell>
          <cell r="H101">
            <v>544284</v>
          </cell>
          <cell r="L101" t="str">
            <v>891180211</v>
          </cell>
          <cell r="M101" t="str">
            <v>1</v>
          </cell>
          <cell r="N101">
            <v>234</v>
          </cell>
          <cell r="O101" t="str">
            <v>8911802111</v>
          </cell>
          <cell r="P101" t="str">
            <v>JAIRO FAJARDO NUÑEZ</v>
          </cell>
          <cell r="Q101">
            <v>9375</v>
          </cell>
          <cell r="R101" t="str">
            <v>ALCALDIA MUNICIPAL DE TARQUI</v>
          </cell>
          <cell r="S101" t="str">
            <v>HUILA</v>
          </cell>
          <cell r="T101" t="str">
            <v>TARQUI</v>
          </cell>
          <cell r="U101" t="str">
            <v>CARRERA 9 N0. 4-38 TARQUI HUILA</v>
          </cell>
          <cell r="V101" t="str">
            <v xml:space="preserve">Resol No. </v>
          </cell>
          <cell r="W101">
            <v>9375</v>
          </cell>
          <cell r="X101" t="str">
            <v xml:space="preserve">Fecha Resol. </v>
          </cell>
          <cell r="Y101" t="str">
            <v>2009_11_27</v>
          </cell>
          <cell r="Z101">
            <v>40147</v>
          </cell>
          <cell r="AA101">
            <v>40154</v>
          </cell>
          <cell r="AB101">
            <v>40156</v>
          </cell>
          <cell r="AC101">
            <v>40169</v>
          </cell>
          <cell r="AD101" t="str">
            <v xml:space="preserve">Fecha Ejecutoria </v>
          </cell>
          <cell r="AE101" t="str">
            <v>2009_12_31</v>
          </cell>
          <cell r="AF101">
            <v>54428400</v>
          </cell>
          <cell r="AG101">
            <v>234</v>
          </cell>
          <cell r="AH101">
            <v>544284</v>
          </cell>
        </row>
        <row r="102">
          <cell r="B102" t="str">
            <v>10007-40158-817003440</v>
          </cell>
          <cell r="C102" t="str">
            <v xml:space="preserve">OFICIO SOPORTES PAGOS </v>
          </cell>
          <cell r="D102" t="str">
            <v>pendiente</v>
          </cell>
          <cell r="H102">
            <v>1913517</v>
          </cell>
          <cell r="L102" t="str">
            <v>817003440</v>
          </cell>
          <cell r="M102" t="str">
            <v>5</v>
          </cell>
          <cell r="N102">
            <v>226</v>
          </cell>
          <cell r="O102" t="str">
            <v>8170034405</v>
          </cell>
          <cell r="P102" t="str">
            <v>GILDARDO HOYOS HOYOS</v>
          </cell>
          <cell r="Q102">
            <v>10007</v>
          </cell>
          <cell r="R102" t="str">
            <v>ALCALDIA MUNICIPAL DE SUCRE</v>
          </cell>
          <cell r="S102" t="str">
            <v>CAUCA</v>
          </cell>
          <cell r="T102" t="str">
            <v>SUCRE</v>
          </cell>
          <cell r="U102" t="str">
            <v>Carrera 2 No. 1-19</v>
          </cell>
          <cell r="V102" t="str">
            <v xml:space="preserve">Resol No. </v>
          </cell>
          <cell r="W102">
            <v>10007</v>
          </cell>
          <cell r="X102" t="str">
            <v xml:space="preserve">Fecha Resol. </v>
          </cell>
          <cell r="Y102" t="str">
            <v>2009_12_11</v>
          </cell>
          <cell r="Z102">
            <v>40161</v>
          </cell>
          <cell r="AA102">
            <v>40168</v>
          </cell>
          <cell r="AB102">
            <v>40169</v>
          </cell>
          <cell r="AC102">
            <v>40184</v>
          </cell>
          <cell r="AD102" t="str">
            <v xml:space="preserve">Fecha Ejecutoria </v>
          </cell>
          <cell r="AE102" t="str">
            <v>2010_01_15</v>
          </cell>
          <cell r="AF102">
            <v>191351700</v>
          </cell>
          <cell r="AG102">
            <v>226</v>
          </cell>
          <cell r="AH102">
            <v>1913517</v>
          </cell>
        </row>
        <row r="103">
          <cell r="B103" t="str">
            <v>9983-40158-891901155</v>
          </cell>
          <cell r="C103" t="str">
            <v>RECURSO DE REPOSICION EXTEMPORANEO</v>
          </cell>
          <cell r="D103" t="str">
            <v>REVOCATORIA PARCIAL</v>
          </cell>
          <cell r="E103">
            <v>3323</v>
          </cell>
          <cell r="H103">
            <v>8886077</v>
          </cell>
          <cell r="L103" t="str">
            <v>891901155</v>
          </cell>
          <cell r="M103" t="str">
            <v>2</v>
          </cell>
          <cell r="N103">
            <v>257</v>
          </cell>
          <cell r="O103" t="str">
            <v>8919011552</v>
          </cell>
          <cell r="P103" t="str">
            <v>JORGE HERNAN GOMEZ ANGEL</v>
          </cell>
          <cell r="Q103">
            <v>9983</v>
          </cell>
          <cell r="R103" t="str">
            <v>ALCALDIA MUNICIPAL DE VERSALLES</v>
          </cell>
          <cell r="S103" t="str">
            <v>VALLE DEL CAUCA</v>
          </cell>
          <cell r="T103" t="str">
            <v>VERSALLES</v>
          </cell>
          <cell r="U103" t="str">
            <v>Calle 9 No.  6 - 60</v>
          </cell>
          <cell r="V103" t="str">
            <v xml:space="preserve">Resol No. </v>
          </cell>
          <cell r="W103">
            <v>9983</v>
          </cell>
          <cell r="X103" t="str">
            <v xml:space="preserve">Fecha Resol. </v>
          </cell>
          <cell r="Y103" t="str">
            <v>2009_12_11</v>
          </cell>
          <cell r="Z103">
            <v>40161</v>
          </cell>
          <cell r="AA103">
            <v>40168</v>
          </cell>
          <cell r="AB103">
            <v>40169</v>
          </cell>
          <cell r="AC103">
            <v>40184</v>
          </cell>
          <cell r="AD103" t="str">
            <v xml:space="preserve">Fecha Ejecutoria </v>
          </cell>
          <cell r="AE103" t="str">
            <v>2010_01_15</v>
          </cell>
          <cell r="AF103">
            <v>888607700</v>
          </cell>
          <cell r="AG103">
            <v>257</v>
          </cell>
          <cell r="AH103">
            <v>8886077</v>
          </cell>
        </row>
        <row r="104">
          <cell r="B104" t="str">
            <v>9996-40158-832000992</v>
          </cell>
          <cell r="C104" t="str">
            <v>SOLICITUD REVOCATORIA DIRECTA</v>
          </cell>
          <cell r="D104" t="str">
            <v>REVOCATORIA DIRECTA PARCIAL</v>
          </cell>
          <cell r="E104">
            <v>6337</v>
          </cell>
          <cell r="H104">
            <v>2951322</v>
          </cell>
          <cell r="L104" t="str">
            <v>832000992</v>
          </cell>
          <cell r="M104" t="str">
            <v>1</v>
          </cell>
          <cell r="N104">
            <v>92</v>
          </cell>
          <cell r="O104" t="str">
            <v>8320009921</v>
          </cell>
          <cell r="P104" t="str">
            <v>MARCOS HERNAN RUEDA VASQUEZ</v>
          </cell>
          <cell r="Q104">
            <v>9996</v>
          </cell>
          <cell r="R104" t="str">
            <v>ALCALDIA MUNICIPAL DE GRANADA (CUNDINAMARCA)</v>
          </cell>
          <cell r="S104" t="str">
            <v>CUNDINAMARCA</v>
          </cell>
          <cell r="T104" t="str">
            <v>GRANADA</v>
          </cell>
          <cell r="U104" t="str">
            <v xml:space="preserve">Calle 11 No. 14-28 </v>
          </cell>
          <cell r="V104" t="str">
            <v xml:space="preserve">Resol No. </v>
          </cell>
          <cell r="W104">
            <v>9996</v>
          </cell>
          <cell r="X104" t="str">
            <v xml:space="preserve">Fecha Resol. </v>
          </cell>
          <cell r="Y104" t="str">
            <v>2009_12_11</v>
          </cell>
          <cell r="Z104">
            <v>40161</v>
          </cell>
          <cell r="AA104">
            <v>40168</v>
          </cell>
          <cell r="AB104">
            <v>40169</v>
          </cell>
          <cell r="AC104">
            <v>40184</v>
          </cell>
          <cell r="AD104" t="str">
            <v xml:space="preserve">Fecha Ejecutoria </v>
          </cell>
          <cell r="AE104" t="str">
            <v>2010_01_15</v>
          </cell>
          <cell r="AF104">
            <v>295132000</v>
          </cell>
          <cell r="AG104">
            <v>92</v>
          </cell>
          <cell r="AH104">
            <v>2951322</v>
          </cell>
        </row>
        <row r="105">
          <cell r="B105" t="str">
            <v>9364-40144-800094378</v>
          </cell>
          <cell r="C105" t="str">
            <v>SOLICITUD REVOCATORIA DIRECTA</v>
          </cell>
          <cell r="D105" t="str">
            <v>REVOCATORIA DIRECTA PARCIAL</v>
          </cell>
          <cell r="H105">
            <v>1210472</v>
          </cell>
          <cell r="L105" t="str">
            <v>800094378</v>
          </cell>
          <cell r="M105" t="str">
            <v>3</v>
          </cell>
          <cell r="N105">
            <v>253</v>
          </cell>
          <cell r="O105" t="str">
            <v>8000943783</v>
          </cell>
          <cell r="P105" t="str">
            <v>MONICA URUETA TORREALBA</v>
          </cell>
          <cell r="Q105">
            <v>9364</v>
          </cell>
          <cell r="R105" t="str">
            <v>ALCALDIA MUNICIPAL DE USIACURI</v>
          </cell>
          <cell r="S105" t="str">
            <v>ATLANTICO</v>
          </cell>
          <cell r="T105" t="str">
            <v>USIACURI</v>
          </cell>
          <cell r="U105" t="str">
            <v>CALLE 14 15 16</v>
          </cell>
          <cell r="V105" t="str">
            <v xml:space="preserve">Resol No. </v>
          </cell>
          <cell r="W105">
            <v>9364</v>
          </cell>
          <cell r="X105" t="str">
            <v xml:space="preserve">Fecha Resol. </v>
          </cell>
          <cell r="Y105" t="str">
            <v>2009_11_27</v>
          </cell>
          <cell r="Z105">
            <v>40147</v>
          </cell>
          <cell r="AA105">
            <v>40154</v>
          </cell>
          <cell r="AB105">
            <v>40156</v>
          </cell>
          <cell r="AC105">
            <v>40169</v>
          </cell>
          <cell r="AD105" t="str">
            <v xml:space="preserve">Fecha Ejecutoria </v>
          </cell>
          <cell r="AE105" t="str">
            <v>2009_12_31</v>
          </cell>
          <cell r="AF105">
            <v>121047200</v>
          </cell>
          <cell r="AG105">
            <v>253</v>
          </cell>
          <cell r="AH105">
            <v>1210472</v>
          </cell>
        </row>
        <row r="106">
          <cell r="B106" t="str">
            <v>9332-40144-890001044</v>
          </cell>
          <cell r="C106" t="str">
            <v>SOPORTES PAGO RES. 9332 27 NOV.09</v>
          </cell>
          <cell r="D106" t="str">
            <v>pendiente</v>
          </cell>
          <cell r="H106">
            <v>720000</v>
          </cell>
          <cell r="L106" t="str">
            <v>890001044</v>
          </cell>
          <cell r="M106" t="str">
            <v>8</v>
          </cell>
          <cell r="N106">
            <v>57</v>
          </cell>
          <cell r="O106" t="str">
            <v>8900010448</v>
          </cell>
          <cell r="P106" t="str">
            <v>PATRICIA MORA OCAMPO</v>
          </cell>
          <cell r="Q106">
            <v>9332</v>
          </cell>
          <cell r="R106" t="str">
            <v>ALCALDIA MUNICIPAL DE CIRCASIA</v>
          </cell>
          <cell r="S106" t="str">
            <v>QUINDIO</v>
          </cell>
          <cell r="T106" t="str">
            <v>CIRCASIA</v>
          </cell>
          <cell r="U106" t="str">
            <v>Carrera 14   6 - 37</v>
          </cell>
          <cell r="V106" t="str">
            <v xml:space="preserve">Resol No. </v>
          </cell>
          <cell r="W106">
            <v>9332</v>
          </cell>
          <cell r="X106" t="str">
            <v xml:space="preserve">Fecha Resol. </v>
          </cell>
          <cell r="Y106" t="str">
            <v>2009_11_27</v>
          </cell>
          <cell r="Z106">
            <v>40147</v>
          </cell>
          <cell r="AA106">
            <v>40154</v>
          </cell>
          <cell r="AB106">
            <v>40156</v>
          </cell>
          <cell r="AC106">
            <v>40169</v>
          </cell>
          <cell r="AD106" t="str">
            <v xml:space="preserve">Fecha Ejecutoria </v>
          </cell>
          <cell r="AE106" t="str">
            <v>2009_12_31</v>
          </cell>
          <cell r="AF106">
            <v>72000000</v>
          </cell>
          <cell r="AG106">
            <v>57</v>
          </cell>
          <cell r="AH106">
            <v>720000</v>
          </cell>
        </row>
        <row r="107">
          <cell r="B107" t="str">
            <v>10063-40158-891502307</v>
          </cell>
          <cell r="C107" t="e">
            <v>#N/A</v>
          </cell>
          <cell r="D107" t="e">
            <v>#N/A</v>
          </cell>
          <cell r="H107">
            <v>3976668</v>
          </cell>
          <cell r="L107" t="str">
            <v>891502307</v>
          </cell>
          <cell r="M107" t="str">
            <v>3</v>
          </cell>
          <cell r="N107">
            <v>28</v>
          </cell>
          <cell r="O107" t="str">
            <v>8915023073</v>
          </cell>
          <cell r="P107" t="str">
            <v>CLEMENTE LUCUMI GOLU</v>
          </cell>
          <cell r="Q107">
            <v>10063</v>
          </cell>
          <cell r="R107" t="str">
            <v>ALCALDIA MUNICIPAL DE BUENOS AIRES</v>
          </cell>
          <cell r="S107" t="str">
            <v>CAUCA</v>
          </cell>
          <cell r="T107" t="str">
            <v>BUENOS AIRES</v>
          </cell>
          <cell r="U107" t="str">
            <v>Carrera 1 con Calle 6 Alcaldia Municipal</v>
          </cell>
          <cell r="V107" t="str">
            <v xml:space="preserve">Resol No. </v>
          </cell>
          <cell r="W107">
            <v>10063</v>
          </cell>
          <cell r="X107" t="str">
            <v xml:space="preserve">Fecha Resol. </v>
          </cell>
          <cell r="Y107" t="str">
            <v>2009_12_11</v>
          </cell>
          <cell r="Z107">
            <v>40161</v>
          </cell>
          <cell r="AA107">
            <v>40168</v>
          </cell>
          <cell r="AB107">
            <v>40169</v>
          </cell>
          <cell r="AC107">
            <v>40184</v>
          </cell>
          <cell r="AD107" t="str">
            <v xml:space="preserve">Fecha Ejecutoria </v>
          </cell>
          <cell r="AE107" t="str">
            <v>2010_01_15</v>
          </cell>
          <cell r="AF107">
            <v>397666800</v>
          </cell>
          <cell r="AG107">
            <v>28</v>
          </cell>
          <cell r="AH107">
            <v>3976668</v>
          </cell>
        </row>
        <row r="108">
          <cell r="B108" t="str">
            <v>10062-40158-800094704</v>
          </cell>
          <cell r="C108" t="e">
            <v>#N/A</v>
          </cell>
          <cell r="D108" t="e">
            <v>#N/A</v>
          </cell>
          <cell r="H108">
            <v>7003870</v>
          </cell>
          <cell r="L108" t="str">
            <v>800094704</v>
          </cell>
          <cell r="M108" t="str">
            <v>1</v>
          </cell>
          <cell r="N108">
            <v>98</v>
          </cell>
          <cell r="O108" t="str">
            <v>8000947041</v>
          </cell>
          <cell r="P108" t="str">
            <v>JHON FREDY GOMEZ QUEVEDO</v>
          </cell>
          <cell r="Q108">
            <v>10062</v>
          </cell>
          <cell r="R108" t="str">
            <v>ALCALDIA MUNICIPAL DE GUTIERREZ</v>
          </cell>
          <cell r="S108" t="str">
            <v>CUNDINAMARCA</v>
          </cell>
          <cell r="T108" t="str">
            <v>GUTIERREZ</v>
          </cell>
          <cell r="U108" t="str">
            <v>Calle 5 No. 4 - 20</v>
          </cell>
          <cell r="V108" t="str">
            <v xml:space="preserve">Resol No. </v>
          </cell>
          <cell r="W108">
            <v>10062</v>
          </cell>
          <cell r="X108" t="str">
            <v xml:space="preserve">Fecha Resol. </v>
          </cell>
          <cell r="Y108" t="str">
            <v>2009_12_11</v>
          </cell>
          <cell r="Z108">
            <v>40161</v>
          </cell>
          <cell r="AA108">
            <v>40168</v>
          </cell>
          <cell r="AB108">
            <v>40169</v>
          </cell>
          <cell r="AC108">
            <v>40184</v>
          </cell>
          <cell r="AD108" t="str">
            <v xml:space="preserve">Fecha Ejecutoria </v>
          </cell>
          <cell r="AE108" t="str">
            <v>2010_01_15</v>
          </cell>
          <cell r="AF108">
            <v>700387000</v>
          </cell>
          <cell r="AG108">
            <v>98</v>
          </cell>
          <cell r="AH108">
            <v>7003870</v>
          </cell>
        </row>
        <row r="109">
          <cell r="B109" t="str">
            <v>10058-40158-800100533</v>
          </cell>
          <cell r="C109" t="e">
            <v>#N/A</v>
          </cell>
          <cell r="D109" t="e">
            <v>#N/A</v>
          </cell>
          <cell r="H109">
            <v>29910924</v>
          </cell>
          <cell r="L109" t="str">
            <v>800100533</v>
          </cell>
          <cell r="M109" t="str">
            <v>5</v>
          </cell>
          <cell r="N109">
            <v>67</v>
          </cell>
          <cell r="O109" t="str">
            <v>8001005335</v>
          </cell>
          <cell r="P109" t="str">
            <v>REYNALDO GARCIA BURGOS</v>
          </cell>
          <cell r="Q109">
            <v>10058</v>
          </cell>
          <cell r="R109" t="str">
            <v>ALCALDIA MUNICIPAL DE EL CERRITO</v>
          </cell>
          <cell r="S109" t="str">
            <v>VALLE DEL CAUCA</v>
          </cell>
          <cell r="T109" t="str">
            <v>EL CERRITO</v>
          </cell>
          <cell r="U109" t="str">
            <v>Calle 7   No. 11 - 62  Plaza Principal</v>
          </cell>
          <cell r="V109" t="str">
            <v xml:space="preserve">Resol No. </v>
          </cell>
          <cell r="W109">
            <v>10058</v>
          </cell>
          <cell r="X109" t="str">
            <v xml:space="preserve">Fecha Resol. </v>
          </cell>
          <cell r="Y109" t="str">
            <v>2009_12_11</v>
          </cell>
          <cell r="Z109">
            <v>40161</v>
          </cell>
          <cell r="AA109">
            <v>40168</v>
          </cell>
          <cell r="AB109">
            <v>40169</v>
          </cell>
          <cell r="AC109">
            <v>40184</v>
          </cell>
          <cell r="AD109" t="str">
            <v xml:space="preserve">Fecha Ejecutoria </v>
          </cell>
          <cell r="AE109" t="str">
            <v>2010_01_15</v>
          </cell>
          <cell r="AF109">
            <v>2991092400</v>
          </cell>
          <cell r="AG109">
            <v>67</v>
          </cell>
          <cell r="AH109">
            <v>29910924</v>
          </cell>
        </row>
        <row r="110">
          <cell r="B110" t="str">
            <v>10056-40158-890206724</v>
          </cell>
          <cell r="C110" t="e">
            <v>#N/A</v>
          </cell>
          <cell r="D110" t="e">
            <v>#N/A</v>
          </cell>
          <cell r="H110">
            <v>1814442</v>
          </cell>
          <cell r="L110" t="str">
            <v>890206724</v>
          </cell>
          <cell r="M110" t="str">
            <v>9</v>
          </cell>
          <cell r="N110">
            <v>46</v>
          </cell>
          <cell r="O110" t="str">
            <v>8902067249</v>
          </cell>
          <cell r="P110" t="str">
            <v>YULIAN FERNANDO SUAREZ VILLABONA</v>
          </cell>
          <cell r="Q110">
            <v>10056</v>
          </cell>
          <cell r="R110" t="str">
            <v>ALCALDIA MUNICIPAL DE CHARTA</v>
          </cell>
          <cell r="S110" t="str">
            <v>SANTANDER</v>
          </cell>
          <cell r="T110" t="str">
            <v>CHARTA</v>
          </cell>
          <cell r="U110" t="str">
            <v>Palacio Municipal Calle 1</v>
          </cell>
          <cell r="V110" t="str">
            <v xml:space="preserve">Resol No. </v>
          </cell>
          <cell r="W110">
            <v>10056</v>
          </cell>
          <cell r="X110" t="str">
            <v xml:space="preserve">Fecha Resol. </v>
          </cell>
          <cell r="Y110" t="str">
            <v>2009_12_11</v>
          </cell>
          <cell r="Z110">
            <v>40161</v>
          </cell>
          <cell r="AA110">
            <v>40168</v>
          </cell>
          <cell r="AB110">
            <v>40169</v>
          </cell>
          <cell r="AC110">
            <v>40184</v>
          </cell>
          <cell r="AD110" t="str">
            <v xml:space="preserve">Fecha Ejecutoria </v>
          </cell>
          <cell r="AE110" t="str">
            <v>2010_01_15</v>
          </cell>
          <cell r="AF110">
            <v>181444200</v>
          </cell>
          <cell r="AG110">
            <v>46</v>
          </cell>
          <cell r="AH110">
            <v>1814442</v>
          </cell>
        </row>
        <row r="111">
          <cell r="B111" t="str">
            <v>10055-40158-890210967</v>
          </cell>
          <cell r="C111" t="e">
            <v>#N/A</v>
          </cell>
          <cell r="D111" t="e">
            <v>#N/A</v>
          </cell>
          <cell r="H111">
            <v>240053</v>
          </cell>
          <cell r="L111" t="str">
            <v>890210967</v>
          </cell>
          <cell r="M111" t="str">
            <v>7</v>
          </cell>
          <cell r="N111">
            <v>36</v>
          </cell>
          <cell r="O111" t="str">
            <v>8902109677</v>
          </cell>
          <cell r="P111" t="str">
            <v>MEDARDO GARCIA ESTEVEZ</v>
          </cell>
          <cell r="Q111">
            <v>10055</v>
          </cell>
          <cell r="R111" t="str">
            <v>ALCALDIA MUNICIPAL DE CALIFORNIA</v>
          </cell>
          <cell r="S111" t="str">
            <v>SANTANDER</v>
          </cell>
          <cell r="T111" t="str">
            <v>CALIFORNIA</v>
          </cell>
          <cell r="U111" t="str">
            <v>Palacio Municipal</v>
          </cell>
          <cell r="V111" t="str">
            <v xml:space="preserve">Resol No. </v>
          </cell>
          <cell r="W111">
            <v>10055</v>
          </cell>
          <cell r="X111" t="str">
            <v xml:space="preserve">Fecha Resol. </v>
          </cell>
          <cell r="Y111" t="str">
            <v>2009_12_11</v>
          </cell>
          <cell r="Z111">
            <v>40161</v>
          </cell>
          <cell r="AA111">
            <v>40168</v>
          </cell>
          <cell r="AB111">
            <v>40169</v>
          </cell>
          <cell r="AC111">
            <v>40184</v>
          </cell>
          <cell r="AD111" t="str">
            <v xml:space="preserve">Fecha Ejecutoria </v>
          </cell>
          <cell r="AE111" t="str">
            <v>2010_01_15</v>
          </cell>
          <cell r="AF111">
            <v>24005300</v>
          </cell>
          <cell r="AG111">
            <v>36</v>
          </cell>
          <cell r="AH111">
            <v>240053</v>
          </cell>
        </row>
        <row r="112">
          <cell r="B112" t="str">
            <v>10054-40158-890206033</v>
          </cell>
          <cell r="C112" t="e">
            <v>#N/A</v>
          </cell>
          <cell r="D112" t="e">
            <v>#N/A</v>
          </cell>
          <cell r="H112">
            <v>4877829</v>
          </cell>
          <cell r="L112" t="str">
            <v>890206033</v>
          </cell>
          <cell r="M112" t="str">
            <v>8</v>
          </cell>
          <cell r="N112">
            <v>19</v>
          </cell>
          <cell r="O112" t="str">
            <v>8902060338</v>
          </cell>
          <cell r="P112" t="str">
            <v>JORGE HUMBERTO ARDILA VELANDIA</v>
          </cell>
          <cell r="Q112">
            <v>10054</v>
          </cell>
          <cell r="R112" t="str">
            <v>ALCALDIA MUNICIPAL DE BARBOSA (SANTANDER)</v>
          </cell>
          <cell r="S112" t="str">
            <v>SANTANDER</v>
          </cell>
          <cell r="T112" t="str">
            <v>BARBOSA</v>
          </cell>
          <cell r="U112" t="str">
            <v>Carrera 9  No. 7 - 15</v>
          </cell>
          <cell r="V112" t="str">
            <v xml:space="preserve">Resol No. </v>
          </cell>
          <cell r="W112">
            <v>10054</v>
          </cell>
          <cell r="X112" t="str">
            <v xml:space="preserve">Fecha Resol. </v>
          </cell>
          <cell r="Y112" t="str">
            <v>2009_12_11</v>
          </cell>
          <cell r="Z112">
            <v>40161</v>
          </cell>
          <cell r="AA112">
            <v>40168</v>
          </cell>
          <cell r="AB112">
            <v>40169</v>
          </cell>
          <cell r="AC112">
            <v>40184</v>
          </cell>
          <cell r="AD112" t="str">
            <v xml:space="preserve">Fecha Ejecutoria </v>
          </cell>
          <cell r="AE112" t="str">
            <v>2010_01_15</v>
          </cell>
          <cell r="AF112">
            <v>487782900</v>
          </cell>
          <cell r="AG112">
            <v>19</v>
          </cell>
          <cell r="AH112">
            <v>4877829</v>
          </cell>
        </row>
        <row r="113">
          <cell r="B113" t="str">
            <v>10052-40158-891856131</v>
          </cell>
          <cell r="C113" t="e">
            <v>#N/A</v>
          </cell>
          <cell r="D113" t="e">
            <v>#N/A</v>
          </cell>
          <cell r="H113">
            <v>2535391</v>
          </cell>
          <cell r="L113">
            <v>891856131</v>
          </cell>
          <cell r="M113">
            <v>3</v>
          </cell>
          <cell r="N113">
            <v>235</v>
          </cell>
          <cell r="O113" t="str">
            <v>8918561313</v>
          </cell>
          <cell r="P113" t="str">
            <v>EDWIN JAVIER MANRIQUE GUERRERO</v>
          </cell>
          <cell r="Q113">
            <v>10052</v>
          </cell>
          <cell r="R113" t="str">
            <v>ALCALDIA MUNICIPAL DE TASCO</v>
          </cell>
          <cell r="S113" t="str">
            <v>BOYACA</v>
          </cell>
          <cell r="T113" t="str">
            <v>TASCO</v>
          </cell>
          <cell r="U113" t="str">
            <v>Calle 5 No. 5A - 51</v>
          </cell>
          <cell r="V113" t="str">
            <v xml:space="preserve">Resol No. </v>
          </cell>
          <cell r="W113">
            <v>10052</v>
          </cell>
          <cell r="X113" t="str">
            <v xml:space="preserve">Fecha Resol. </v>
          </cell>
          <cell r="Y113" t="str">
            <v>2009_12_11</v>
          </cell>
          <cell r="Z113">
            <v>40161</v>
          </cell>
          <cell r="AA113">
            <v>40168</v>
          </cell>
          <cell r="AB113">
            <v>40169</v>
          </cell>
          <cell r="AC113">
            <v>40184</v>
          </cell>
          <cell r="AD113" t="str">
            <v xml:space="preserve">Fecha Ejecutoria </v>
          </cell>
          <cell r="AE113" t="str">
            <v>2010_01_15</v>
          </cell>
          <cell r="AF113">
            <v>253539100</v>
          </cell>
          <cell r="AG113">
            <v>235</v>
          </cell>
          <cell r="AH113">
            <v>2535391</v>
          </cell>
        </row>
        <row r="114">
          <cell r="B114" t="str">
            <v>10051-40158-891801369</v>
          </cell>
          <cell r="C114" t="e">
            <v>#N/A</v>
          </cell>
          <cell r="D114" t="e">
            <v>#N/A</v>
          </cell>
          <cell r="H114">
            <v>3656540</v>
          </cell>
          <cell r="L114" t="str">
            <v>891801369</v>
          </cell>
          <cell r="M114" t="str">
            <v>2</v>
          </cell>
          <cell r="N114">
            <v>198</v>
          </cell>
          <cell r="O114" t="str">
            <v>8918013692</v>
          </cell>
          <cell r="P114" t="str">
            <v>CELSO MIGUEL MENDIETA NAVAS</v>
          </cell>
          <cell r="Q114">
            <v>10051</v>
          </cell>
          <cell r="R114" t="str">
            <v>ALCALDIA MUNICIPAL DE SAN PABLO DE BORBUR</v>
          </cell>
          <cell r="S114" t="str">
            <v>BOYACA</v>
          </cell>
          <cell r="T114" t="str">
            <v>SAN PABLO DE BORBUR</v>
          </cell>
          <cell r="U114" t="str">
            <v>Carrera 3 No. 2 - 08</v>
          </cell>
          <cell r="V114" t="str">
            <v xml:space="preserve">Resol No. </v>
          </cell>
          <cell r="W114">
            <v>10051</v>
          </cell>
          <cell r="X114" t="str">
            <v xml:space="preserve">Fecha Resol. </v>
          </cell>
          <cell r="Y114" t="str">
            <v>2009_12_11</v>
          </cell>
          <cell r="Z114">
            <v>40161</v>
          </cell>
          <cell r="AA114">
            <v>40168</v>
          </cell>
          <cell r="AB114">
            <v>40169</v>
          </cell>
          <cell r="AC114">
            <v>40184</v>
          </cell>
          <cell r="AD114" t="str">
            <v xml:space="preserve">Fecha Ejecutoria </v>
          </cell>
          <cell r="AE114" t="str">
            <v>2010_01_15</v>
          </cell>
          <cell r="AF114">
            <v>365654000</v>
          </cell>
          <cell r="AG114">
            <v>198</v>
          </cell>
          <cell r="AH114">
            <v>3656540</v>
          </cell>
        </row>
        <row r="115">
          <cell r="B115" t="str">
            <v>10050-40158-800083233</v>
          </cell>
          <cell r="C115" t="e">
            <v>#N/A</v>
          </cell>
          <cell r="D115" t="e">
            <v>#N/A</v>
          </cell>
          <cell r="H115">
            <v>2053439</v>
          </cell>
          <cell r="L115" t="str">
            <v>800083233</v>
          </cell>
          <cell r="M115" t="str">
            <v>7</v>
          </cell>
          <cell r="N115">
            <v>193</v>
          </cell>
          <cell r="O115" t="str">
            <v>8000832337</v>
          </cell>
          <cell r="P115" t="str">
            <v>PEDRO ADOLFO BARRETO ABAUNZA</v>
          </cell>
          <cell r="Q115">
            <v>10050</v>
          </cell>
          <cell r="R115" t="str">
            <v>ALCALDIA MUNICIPAL DE SAN JOSE DE PARE</v>
          </cell>
          <cell r="S115" t="str">
            <v>BOYACA</v>
          </cell>
          <cell r="T115" t="str">
            <v>SAN JOSE DE PARE</v>
          </cell>
          <cell r="U115" t="str">
            <v>Carrera 3 No. 1 - 63</v>
          </cell>
          <cell r="V115" t="str">
            <v xml:space="preserve">Resol No. </v>
          </cell>
          <cell r="W115">
            <v>10050</v>
          </cell>
          <cell r="X115" t="str">
            <v xml:space="preserve">Fecha Resol. </v>
          </cell>
          <cell r="Y115" t="str">
            <v>2009_12_11</v>
          </cell>
          <cell r="Z115">
            <v>40161</v>
          </cell>
          <cell r="AA115">
            <v>40168</v>
          </cell>
          <cell r="AB115">
            <v>40169</v>
          </cell>
          <cell r="AC115">
            <v>40184</v>
          </cell>
          <cell r="AD115" t="str">
            <v xml:space="preserve">Fecha Ejecutoria </v>
          </cell>
          <cell r="AE115" t="str">
            <v>2010_01_15</v>
          </cell>
          <cell r="AF115">
            <v>205343900</v>
          </cell>
          <cell r="AG115">
            <v>193</v>
          </cell>
          <cell r="AH115">
            <v>2053439</v>
          </cell>
        </row>
        <row r="116">
          <cell r="B116" t="str">
            <v>10047-40158-800033062</v>
          </cell>
          <cell r="C116" t="e">
            <v>#N/A</v>
          </cell>
          <cell r="D116" t="e">
            <v>#N/A</v>
          </cell>
          <cell r="H116">
            <v>1227351</v>
          </cell>
          <cell r="L116" t="str">
            <v>800033062</v>
          </cell>
          <cell r="M116" t="str">
            <v>0</v>
          </cell>
          <cell r="N116">
            <v>140</v>
          </cell>
          <cell r="O116" t="str">
            <v>8000330620</v>
          </cell>
          <cell r="P116" t="str">
            <v>HERIBERTO SUAREZ MUÑOZ</v>
          </cell>
          <cell r="Q116">
            <v>10047</v>
          </cell>
          <cell r="R116" t="str">
            <v>ALCALDIA MUNICIPAL DE NUEVO COLON</v>
          </cell>
          <cell r="S116" t="str">
            <v>BOYACA</v>
          </cell>
          <cell r="T116" t="str">
            <v>NUEVO COLON</v>
          </cell>
          <cell r="U116" t="str">
            <v>Calle 4 No. 4 - 60</v>
          </cell>
          <cell r="V116" t="str">
            <v xml:space="preserve">Resol No. </v>
          </cell>
          <cell r="W116">
            <v>10047</v>
          </cell>
          <cell r="X116" t="str">
            <v xml:space="preserve">Fecha Resol. </v>
          </cell>
          <cell r="Y116" t="str">
            <v>2009_12_11</v>
          </cell>
          <cell r="Z116">
            <v>40161</v>
          </cell>
          <cell r="AA116">
            <v>40168</v>
          </cell>
          <cell r="AB116">
            <v>40169</v>
          </cell>
          <cell r="AC116">
            <v>40184</v>
          </cell>
          <cell r="AD116" t="str">
            <v xml:space="preserve">Fecha Ejecutoria </v>
          </cell>
          <cell r="AE116" t="str">
            <v>2010_01_15</v>
          </cell>
          <cell r="AF116">
            <v>122735100</v>
          </cell>
          <cell r="AG116">
            <v>140</v>
          </cell>
          <cell r="AH116">
            <v>1227351</v>
          </cell>
        </row>
        <row r="117">
          <cell r="B117" t="str">
            <v>10045-40158-800066389</v>
          </cell>
          <cell r="C117" t="e">
            <v>#N/A</v>
          </cell>
          <cell r="D117" t="e">
            <v>#N/A</v>
          </cell>
          <cell r="H117">
            <v>1466129</v>
          </cell>
          <cell r="L117" t="str">
            <v>800066389</v>
          </cell>
          <cell r="M117" t="str">
            <v>5</v>
          </cell>
          <cell r="N117">
            <v>157</v>
          </cell>
          <cell r="O117" t="str">
            <v>8000663895</v>
          </cell>
          <cell r="P117" t="str">
            <v>MARCO ANTONIO PACHECO ROMERO</v>
          </cell>
          <cell r="Q117">
            <v>10045</v>
          </cell>
          <cell r="R117" t="str">
            <v>ALCALDIA MUNICIPAL DE PISBA</v>
          </cell>
          <cell r="S117" t="str">
            <v>BOYACA</v>
          </cell>
          <cell r="T117" t="str">
            <v>PISBA</v>
          </cell>
          <cell r="U117" t="str">
            <v>Alcaldía Municipal  Carrera 50  51 - 13</v>
          </cell>
          <cell r="V117" t="str">
            <v xml:space="preserve">Resol No. </v>
          </cell>
          <cell r="W117">
            <v>10045</v>
          </cell>
          <cell r="X117" t="str">
            <v xml:space="preserve">Fecha Resol. </v>
          </cell>
          <cell r="Y117" t="str">
            <v>2009_12_11</v>
          </cell>
          <cell r="Z117">
            <v>40161</v>
          </cell>
          <cell r="AA117">
            <v>40168</v>
          </cell>
          <cell r="AB117">
            <v>40169</v>
          </cell>
          <cell r="AC117">
            <v>40184</v>
          </cell>
          <cell r="AD117" t="str">
            <v xml:space="preserve">Fecha Ejecutoria </v>
          </cell>
          <cell r="AE117" t="str">
            <v>2010_01_15</v>
          </cell>
          <cell r="AF117">
            <v>146612900</v>
          </cell>
          <cell r="AG117">
            <v>157</v>
          </cell>
          <cell r="AH117">
            <v>1466129</v>
          </cell>
        </row>
        <row r="118">
          <cell r="B118" t="str">
            <v>10044-40158-891801994</v>
          </cell>
          <cell r="C118" t="e">
            <v>#N/A</v>
          </cell>
          <cell r="D118" t="e">
            <v>#N/A</v>
          </cell>
          <cell r="H118">
            <v>638022</v>
          </cell>
          <cell r="L118" t="str">
            <v>891801994</v>
          </cell>
          <cell r="M118" t="str">
            <v>6</v>
          </cell>
          <cell r="N118">
            <v>133</v>
          </cell>
          <cell r="O118" t="str">
            <v>8918019946</v>
          </cell>
          <cell r="P118" t="str">
            <v>ORLANDO SUAREZ QUINTERO</v>
          </cell>
          <cell r="Q118">
            <v>10044</v>
          </cell>
          <cell r="R118" t="str">
            <v>ALCALDIA MUNICIPAL DE MOTAVITA</v>
          </cell>
          <cell r="S118" t="str">
            <v>BOYACA</v>
          </cell>
          <cell r="T118" t="str">
            <v>MOTAVITA</v>
          </cell>
          <cell r="U118" t="str">
            <v>Carrera 2 No. 2-56</v>
          </cell>
          <cell r="V118" t="str">
            <v xml:space="preserve">Resol No. </v>
          </cell>
          <cell r="W118">
            <v>10044</v>
          </cell>
          <cell r="X118" t="str">
            <v xml:space="preserve">Fecha Resol. </v>
          </cell>
          <cell r="Y118" t="str">
            <v>2009_12_11</v>
          </cell>
          <cell r="Z118">
            <v>40161</v>
          </cell>
          <cell r="AA118">
            <v>40168</v>
          </cell>
          <cell r="AB118">
            <v>40169</v>
          </cell>
          <cell r="AC118">
            <v>40184</v>
          </cell>
          <cell r="AD118" t="str">
            <v xml:space="preserve">Fecha Ejecutoria </v>
          </cell>
          <cell r="AE118" t="str">
            <v>2010_01_15</v>
          </cell>
          <cell r="AF118">
            <v>63802200</v>
          </cell>
          <cell r="AG118">
            <v>133</v>
          </cell>
          <cell r="AH118">
            <v>638022</v>
          </cell>
        </row>
        <row r="119">
          <cell r="B119" t="str">
            <v>10042-40158-890981069</v>
          </cell>
          <cell r="C119" t="e">
            <v>#N/A</v>
          </cell>
          <cell r="D119" t="e">
            <v>#N/A</v>
          </cell>
          <cell r="H119">
            <v>9524442</v>
          </cell>
          <cell r="L119" t="str">
            <v>890981069</v>
          </cell>
          <cell r="M119" t="str">
            <v>5</v>
          </cell>
          <cell r="N119">
            <v>107</v>
          </cell>
          <cell r="O119" t="str">
            <v>8909810695</v>
          </cell>
          <cell r="P119" t="str">
            <v>CARLOS AUGUSTO GIRALDO</v>
          </cell>
          <cell r="Q119">
            <v>10042</v>
          </cell>
          <cell r="R119" t="str">
            <v>ALCALDIA MUNICIPAL DE JERICO (ANTIOQUIA)</v>
          </cell>
          <cell r="S119" t="str">
            <v>ANTIOQUIA</v>
          </cell>
          <cell r="T119" t="str">
            <v>JERICO (ANTIOQUIA)</v>
          </cell>
          <cell r="U119" t="str">
            <v>Carrera 5  No. 7 - 50  Palacio municipal</v>
          </cell>
          <cell r="V119" t="str">
            <v xml:space="preserve">Resol No. </v>
          </cell>
          <cell r="W119">
            <v>10042</v>
          </cell>
          <cell r="X119" t="str">
            <v xml:space="preserve">Fecha Resol. </v>
          </cell>
          <cell r="Y119" t="str">
            <v>2009_12_11</v>
          </cell>
          <cell r="Z119">
            <v>40161</v>
          </cell>
          <cell r="AA119">
            <v>40168</v>
          </cell>
          <cell r="AB119">
            <v>40169</v>
          </cell>
          <cell r="AC119">
            <v>40184</v>
          </cell>
          <cell r="AD119" t="str">
            <v xml:space="preserve">Fecha Ejecutoria </v>
          </cell>
          <cell r="AE119" t="str">
            <v>2010_01_15</v>
          </cell>
          <cell r="AF119">
            <v>952444200</v>
          </cell>
          <cell r="AG119">
            <v>107</v>
          </cell>
          <cell r="AH119">
            <v>9524442</v>
          </cell>
        </row>
        <row r="120">
          <cell r="B120" t="str">
            <v>10041-40158-800025608</v>
          </cell>
          <cell r="C120" t="e">
            <v>#N/A</v>
          </cell>
          <cell r="D120" t="e">
            <v>#N/A</v>
          </cell>
          <cell r="H120">
            <v>1937991</v>
          </cell>
          <cell r="L120" t="str">
            <v>800025608</v>
          </cell>
          <cell r="M120" t="str">
            <v>8</v>
          </cell>
          <cell r="N120">
            <v>87</v>
          </cell>
          <cell r="O120" t="str">
            <v>8000256088</v>
          </cell>
          <cell r="P120" t="str">
            <v>MARIA ARACELY ROA VARGAS</v>
          </cell>
          <cell r="Q120">
            <v>10041</v>
          </cell>
          <cell r="R120" t="str">
            <v>ALCALDIA MUNICIPAL DE GARAGOA</v>
          </cell>
          <cell r="S120" t="str">
            <v>BOYACA</v>
          </cell>
          <cell r="T120" t="str">
            <v>GARAGOA</v>
          </cell>
          <cell r="U120" t="str">
            <v>Calle 10  No. 9 - 65</v>
          </cell>
          <cell r="V120" t="str">
            <v xml:space="preserve">Resol No. </v>
          </cell>
          <cell r="W120">
            <v>10041</v>
          </cell>
          <cell r="X120" t="str">
            <v xml:space="preserve">Fecha Resol. </v>
          </cell>
          <cell r="Y120" t="str">
            <v>2009_12_11</v>
          </cell>
          <cell r="Z120">
            <v>40161</v>
          </cell>
          <cell r="AA120">
            <v>40168</v>
          </cell>
          <cell r="AB120">
            <v>40169</v>
          </cell>
          <cell r="AC120">
            <v>40184</v>
          </cell>
          <cell r="AD120" t="str">
            <v xml:space="preserve">Fecha Ejecutoria </v>
          </cell>
          <cell r="AE120" t="str">
            <v>2010_01_15</v>
          </cell>
          <cell r="AF120">
            <v>193799100</v>
          </cell>
          <cell r="AG120">
            <v>87</v>
          </cell>
          <cell r="AH120">
            <v>1937991</v>
          </cell>
        </row>
        <row r="121">
          <cell r="B121" t="str">
            <v>10040-40158-891855769</v>
          </cell>
          <cell r="C121" t="e">
            <v>#N/A</v>
          </cell>
          <cell r="D121" t="e">
            <v>#N/A</v>
          </cell>
          <cell r="H121">
            <v>1066611</v>
          </cell>
          <cell r="L121" t="str">
            <v>891855769</v>
          </cell>
          <cell r="M121" t="str">
            <v>7</v>
          </cell>
          <cell r="N121">
            <v>64</v>
          </cell>
          <cell r="O121" t="str">
            <v>8918557697</v>
          </cell>
          <cell r="P121" t="str">
            <v>CARLOS HERNANDO LOPEZ ROJAS</v>
          </cell>
          <cell r="Q121">
            <v>10040</v>
          </cell>
          <cell r="R121" t="str">
            <v>ALCALDIA MUNICIPAL DE CUITIVA</v>
          </cell>
          <cell r="S121" t="str">
            <v>BOYACA</v>
          </cell>
          <cell r="T121" t="str">
            <v>CUITIVA</v>
          </cell>
          <cell r="U121" t="str">
            <v>Carrera 4  No. 4 - 45</v>
          </cell>
          <cell r="V121" t="str">
            <v xml:space="preserve">Resol No. </v>
          </cell>
          <cell r="W121">
            <v>10040</v>
          </cell>
          <cell r="X121" t="str">
            <v xml:space="preserve">Fecha Resol. </v>
          </cell>
          <cell r="Y121" t="str">
            <v>2009_12_11</v>
          </cell>
          <cell r="Z121">
            <v>40161</v>
          </cell>
          <cell r="AA121">
            <v>40168</v>
          </cell>
          <cell r="AB121">
            <v>40169</v>
          </cell>
          <cell r="AC121">
            <v>40184</v>
          </cell>
          <cell r="AD121" t="str">
            <v xml:space="preserve">Fecha Ejecutoria </v>
          </cell>
          <cell r="AE121" t="str">
            <v>2010_01_15</v>
          </cell>
          <cell r="AF121">
            <v>106661100</v>
          </cell>
          <cell r="AG121">
            <v>64</v>
          </cell>
          <cell r="AH121">
            <v>1066611</v>
          </cell>
        </row>
        <row r="122">
          <cell r="B122" t="str">
            <v>10037-40158-891801962</v>
          </cell>
          <cell r="C122" t="e">
            <v>#N/A</v>
          </cell>
          <cell r="D122" t="e">
            <v>#N/A</v>
          </cell>
          <cell r="H122">
            <v>766862</v>
          </cell>
          <cell r="L122" t="str">
            <v>891801962</v>
          </cell>
          <cell r="M122" t="str">
            <v>0</v>
          </cell>
          <cell r="N122">
            <v>51</v>
          </cell>
          <cell r="O122" t="str">
            <v>8918019620</v>
          </cell>
          <cell r="P122" t="str">
            <v>LUIS EDUARDO CRUZ OCHOA</v>
          </cell>
          <cell r="Q122">
            <v>10037</v>
          </cell>
          <cell r="R122" t="str">
            <v>ALCALDIA MUNICIPAL DE CHITA</v>
          </cell>
          <cell r="S122" t="str">
            <v>BOYACA</v>
          </cell>
          <cell r="T122" t="str">
            <v>CHITA</v>
          </cell>
          <cell r="U122" t="str">
            <v xml:space="preserve">Alcaldía Municipal </v>
          </cell>
          <cell r="V122" t="str">
            <v xml:space="preserve">Resol No. </v>
          </cell>
          <cell r="W122">
            <v>10037</v>
          </cell>
          <cell r="X122" t="str">
            <v xml:space="preserve">Fecha Resol. </v>
          </cell>
          <cell r="Y122" t="str">
            <v>2009_12_11</v>
          </cell>
          <cell r="Z122">
            <v>40161</v>
          </cell>
          <cell r="AA122">
            <v>40168</v>
          </cell>
          <cell r="AB122">
            <v>40169</v>
          </cell>
          <cell r="AC122">
            <v>40184</v>
          </cell>
          <cell r="AD122" t="str">
            <v xml:space="preserve">Fecha Ejecutoria </v>
          </cell>
          <cell r="AE122" t="str">
            <v>2010_01_15</v>
          </cell>
          <cell r="AF122">
            <v>76686200</v>
          </cell>
          <cell r="AG122">
            <v>51</v>
          </cell>
          <cell r="AH122">
            <v>766862</v>
          </cell>
        </row>
        <row r="123">
          <cell r="B123" t="str">
            <v>10036-40158-800096623</v>
          </cell>
          <cell r="C123" t="e">
            <v>#N/A</v>
          </cell>
          <cell r="D123" t="e">
            <v>#N/A</v>
          </cell>
          <cell r="H123">
            <v>6188752</v>
          </cell>
          <cell r="L123" t="str">
            <v>800096623</v>
          </cell>
          <cell r="M123" t="str">
            <v>2</v>
          </cell>
          <cell r="N123">
            <v>188</v>
          </cell>
          <cell r="O123" t="str">
            <v>8000966232</v>
          </cell>
          <cell r="P123" t="str">
            <v>JUAN ENRIQUE MENDOZA ARZUAGA</v>
          </cell>
          <cell r="Q123">
            <v>10036</v>
          </cell>
          <cell r="R123" t="str">
            <v>ALCALDIA MUNICIPAL DE SAN DIEGO</v>
          </cell>
          <cell r="S123" t="str">
            <v>CESAR</v>
          </cell>
          <cell r="T123" t="str">
            <v>SAN DIEGO</v>
          </cell>
          <cell r="U123" t="str">
            <v>Carrera 9 No. 2C - 71</v>
          </cell>
          <cell r="V123" t="str">
            <v xml:space="preserve">Resol No. </v>
          </cell>
          <cell r="W123">
            <v>10036</v>
          </cell>
          <cell r="X123" t="str">
            <v xml:space="preserve">Fecha Resol. </v>
          </cell>
          <cell r="Y123" t="str">
            <v>2009_12_11</v>
          </cell>
          <cell r="Z123">
            <v>40161</v>
          </cell>
          <cell r="AA123">
            <v>40168</v>
          </cell>
          <cell r="AB123">
            <v>40169</v>
          </cell>
          <cell r="AC123">
            <v>40184</v>
          </cell>
          <cell r="AD123" t="str">
            <v xml:space="preserve">Fecha Ejecutoria </v>
          </cell>
          <cell r="AE123" t="str">
            <v>2010_01_15</v>
          </cell>
          <cell r="AF123">
            <v>618875200</v>
          </cell>
          <cell r="AG123">
            <v>188</v>
          </cell>
          <cell r="AH123">
            <v>6188752</v>
          </cell>
        </row>
        <row r="124">
          <cell r="B124" t="str">
            <v>10034-40158-891780042</v>
          </cell>
          <cell r="C124" t="e">
            <v>#N/A</v>
          </cell>
          <cell r="D124" t="e">
            <v>#N/A</v>
          </cell>
          <cell r="H124">
            <v>6508057</v>
          </cell>
          <cell r="L124" t="str">
            <v>891780042</v>
          </cell>
          <cell r="M124" t="str">
            <v>8</v>
          </cell>
          <cell r="N124">
            <v>44</v>
          </cell>
          <cell r="O124" t="str">
            <v>8917800428</v>
          </cell>
          <cell r="P124" t="str">
            <v>DOLMEDES ENRIQUE ORTIZ PACHECO</v>
          </cell>
          <cell r="Q124">
            <v>10034</v>
          </cell>
          <cell r="R124" t="str">
            <v>ALCALDIA MUNICIPAL DE CERRO DE SAN ANTONIO</v>
          </cell>
          <cell r="S124" t="str">
            <v>MAGDALENA</v>
          </cell>
          <cell r="T124" t="str">
            <v>CERRO SAN ANTONIO</v>
          </cell>
          <cell r="U124" t="str">
            <v>Calle 4 Kra 1 Esquina Palacio Municipal  Piso  1º</v>
          </cell>
          <cell r="V124" t="str">
            <v xml:space="preserve">Resol No. </v>
          </cell>
          <cell r="W124">
            <v>10034</v>
          </cell>
          <cell r="X124" t="str">
            <v xml:space="preserve">Fecha Resol. </v>
          </cell>
          <cell r="Y124" t="str">
            <v>2009_12_11</v>
          </cell>
          <cell r="Z124">
            <v>40161</v>
          </cell>
          <cell r="AA124">
            <v>40168</v>
          </cell>
          <cell r="AB124">
            <v>40169</v>
          </cell>
          <cell r="AC124">
            <v>40184</v>
          </cell>
          <cell r="AD124" t="str">
            <v xml:space="preserve">Fecha Ejecutoria </v>
          </cell>
          <cell r="AE124" t="str">
            <v>2010_01_15</v>
          </cell>
          <cell r="AF124">
            <v>650805700</v>
          </cell>
          <cell r="AG124">
            <v>44</v>
          </cell>
          <cell r="AH124">
            <v>6508057</v>
          </cell>
        </row>
        <row r="125">
          <cell r="B125" t="str">
            <v>10031-40158-892200312</v>
          </cell>
          <cell r="C125" t="e">
            <v>#N/A</v>
          </cell>
          <cell r="D125" t="e">
            <v>#N/A</v>
          </cell>
          <cell r="H125">
            <v>9610472</v>
          </cell>
          <cell r="L125" t="str">
            <v>892200312</v>
          </cell>
          <cell r="M125" t="str">
            <v>8</v>
          </cell>
          <cell r="N125">
            <v>148</v>
          </cell>
          <cell r="O125" t="str">
            <v>8922003128</v>
          </cell>
          <cell r="P125" t="str">
            <v>NAYRO ENRIQUE HERNANDEZ PASSOS</v>
          </cell>
          <cell r="Q125">
            <v>10031</v>
          </cell>
          <cell r="R125" t="str">
            <v>ALCALDIA MUNICIPAL DEL PALMITO</v>
          </cell>
          <cell r="S125" t="str">
            <v>SUCRE</v>
          </cell>
          <cell r="T125" t="str">
            <v>PALMITO</v>
          </cell>
          <cell r="U125" t="str">
            <v>Carrera 7 No. 6-08</v>
          </cell>
          <cell r="V125" t="str">
            <v xml:space="preserve">Resol No. </v>
          </cell>
          <cell r="W125">
            <v>10031</v>
          </cell>
          <cell r="X125" t="str">
            <v xml:space="preserve">Fecha Resol. </v>
          </cell>
          <cell r="Y125" t="str">
            <v>2009_12_11</v>
          </cell>
          <cell r="Z125">
            <v>40161</v>
          </cell>
          <cell r="AA125">
            <v>40168</v>
          </cell>
          <cell r="AB125">
            <v>40169</v>
          </cell>
          <cell r="AC125">
            <v>40184</v>
          </cell>
          <cell r="AD125" t="str">
            <v xml:space="preserve">Fecha Ejecutoria </v>
          </cell>
          <cell r="AE125" t="str">
            <v>2010_01_15</v>
          </cell>
          <cell r="AF125">
            <v>961047200</v>
          </cell>
          <cell r="AG125">
            <v>148</v>
          </cell>
          <cell r="AH125">
            <v>9610472</v>
          </cell>
        </row>
        <row r="126">
          <cell r="B126" t="str">
            <v>10030-40158-892201282</v>
          </cell>
          <cell r="C126" t="e">
            <v>#N/A</v>
          </cell>
          <cell r="D126" t="e">
            <v>#N/A</v>
          </cell>
          <cell r="H126">
            <v>7355344</v>
          </cell>
          <cell r="L126" t="str">
            <v>892201282</v>
          </cell>
          <cell r="M126" t="str">
            <v>1</v>
          </cell>
          <cell r="N126">
            <v>194</v>
          </cell>
          <cell r="O126" t="str">
            <v>8922012821</v>
          </cell>
          <cell r="P126" t="str">
            <v>MARIA BERNARDA HOYOS ANGULO</v>
          </cell>
          <cell r="Q126">
            <v>10030</v>
          </cell>
          <cell r="R126" t="str">
            <v>ALCALDIA MUNICIPAL DE SAN JUAN DE BETULIA</v>
          </cell>
          <cell r="S126" t="str">
            <v>SUCRE</v>
          </cell>
          <cell r="T126" t="str">
            <v>SAN JUAN DE BETULIA</v>
          </cell>
          <cell r="U126" t="str">
            <v>Carrera 8 No. 7-52</v>
          </cell>
          <cell r="V126" t="str">
            <v xml:space="preserve">Resol No. </v>
          </cell>
          <cell r="W126">
            <v>10030</v>
          </cell>
          <cell r="X126" t="str">
            <v xml:space="preserve">Fecha Resol. </v>
          </cell>
          <cell r="Y126" t="str">
            <v>2009_12_11</v>
          </cell>
          <cell r="Z126">
            <v>40161</v>
          </cell>
          <cell r="AA126">
            <v>40168</v>
          </cell>
          <cell r="AB126">
            <v>40169</v>
          </cell>
          <cell r="AC126">
            <v>40184</v>
          </cell>
          <cell r="AD126" t="str">
            <v xml:space="preserve">Fecha Ejecutoria </v>
          </cell>
          <cell r="AE126" t="str">
            <v>2010_01_15</v>
          </cell>
          <cell r="AF126">
            <v>735534400</v>
          </cell>
          <cell r="AG126">
            <v>194</v>
          </cell>
          <cell r="AH126">
            <v>7355344</v>
          </cell>
        </row>
        <row r="127">
          <cell r="B127" t="str">
            <v>10029-40158-800092788</v>
          </cell>
          <cell r="C127" t="e">
            <v>#N/A</v>
          </cell>
          <cell r="D127" t="e">
            <v>#N/A</v>
          </cell>
          <cell r="H127">
            <v>5745273</v>
          </cell>
          <cell r="L127" t="str">
            <v>800092788</v>
          </cell>
          <cell r="M127" t="str">
            <v>0</v>
          </cell>
          <cell r="N127">
            <v>70</v>
          </cell>
          <cell r="O127" t="str">
            <v>8000927880</v>
          </cell>
          <cell r="P127" t="str">
            <v>LUIS ALFREDO ESCOBAR RODRIGUEZ</v>
          </cell>
          <cell r="Q127">
            <v>10029</v>
          </cell>
          <cell r="R127" t="str">
            <v>ALCALDIA MUNICIPAL DE EL MOLINO</v>
          </cell>
          <cell r="S127" t="str">
            <v>LA GUAJIRA</v>
          </cell>
          <cell r="T127" t="str">
            <v>EL MOLINO</v>
          </cell>
          <cell r="U127" t="str">
            <v>Calle 2 No. 5 - 72 centro</v>
          </cell>
          <cell r="V127" t="str">
            <v xml:space="preserve">Resol No. </v>
          </cell>
          <cell r="W127">
            <v>10029</v>
          </cell>
          <cell r="X127" t="str">
            <v xml:space="preserve">Fecha Resol. </v>
          </cell>
          <cell r="Y127" t="str">
            <v>2009_12_11</v>
          </cell>
          <cell r="Z127">
            <v>40161</v>
          </cell>
          <cell r="AA127">
            <v>40168</v>
          </cell>
          <cell r="AB127">
            <v>40169</v>
          </cell>
          <cell r="AC127">
            <v>40184</v>
          </cell>
          <cell r="AD127" t="str">
            <v xml:space="preserve">Fecha Ejecutoria </v>
          </cell>
          <cell r="AE127" t="str">
            <v>2010_01_15</v>
          </cell>
          <cell r="AF127">
            <v>574527300</v>
          </cell>
          <cell r="AG127">
            <v>70</v>
          </cell>
          <cell r="AH127">
            <v>5745273</v>
          </cell>
        </row>
        <row r="128">
          <cell r="B128" t="str">
            <v>10028-40158-818000899</v>
          </cell>
          <cell r="C128" t="e">
            <v>#N/A</v>
          </cell>
          <cell r="D128" t="e">
            <v>#N/A</v>
          </cell>
          <cell r="H128">
            <v>4008792</v>
          </cell>
          <cell r="L128" t="str">
            <v>818000899</v>
          </cell>
          <cell r="M128" t="str">
            <v>1</v>
          </cell>
          <cell r="N128">
            <v>176</v>
          </cell>
          <cell r="O128" t="str">
            <v>8180008991</v>
          </cell>
          <cell r="P128" t="str">
            <v>HERLIN ANTONIO MOSQUERA CORDOBA</v>
          </cell>
          <cell r="Q128">
            <v>10028</v>
          </cell>
          <cell r="R128" t="str">
            <v>ALCALDIA MUNICIPAL DE RIO QUITO</v>
          </cell>
          <cell r="S128" t="str">
            <v>CHOCO</v>
          </cell>
          <cell r="T128" t="str">
            <v>RIO QUITO</v>
          </cell>
          <cell r="U128" t="str">
            <v>Edificio de la Alcaldia Municipal</v>
          </cell>
          <cell r="V128" t="str">
            <v xml:space="preserve">Resol No. </v>
          </cell>
          <cell r="W128">
            <v>10028</v>
          </cell>
          <cell r="X128" t="str">
            <v xml:space="preserve">Fecha Resol. </v>
          </cell>
          <cell r="Y128" t="str">
            <v>2009_12_11</v>
          </cell>
          <cell r="Z128">
            <v>40161</v>
          </cell>
          <cell r="AA128">
            <v>40168</v>
          </cell>
          <cell r="AB128">
            <v>40169</v>
          </cell>
          <cell r="AC128">
            <v>40184</v>
          </cell>
          <cell r="AD128" t="str">
            <v xml:space="preserve">Fecha Ejecutoria </v>
          </cell>
          <cell r="AE128" t="str">
            <v>2010_01_15</v>
          </cell>
          <cell r="AF128">
            <v>400879200</v>
          </cell>
          <cell r="AG128">
            <v>176</v>
          </cell>
          <cell r="AH128">
            <v>4008792</v>
          </cell>
        </row>
        <row r="129">
          <cell r="B129" t="str">
            <v>10027-40158-800100521</v>
          </cell>
          <cell r="C129" t="e">
            <v>#N/A</v>
          </cell>
          <cell r="D129" t="e">
            <v>#N/A</v>
          </cell>
          <cell r="H129">
            <v>9602922</v>
          </cell>
          <cell r="L129" t="str">
            <v>800100521</v>
          </cell>
          <cell r="M129" t="str">
            <v>7</v>
          </cell>
          <cell r="N129">
            <v>110</v>
          </cell>
          <cell r="O129" t="str">
            <v>8001005217</v>
          </cell>
          <cell r="P129" t="str">
            <v>ALBERTO ANTONIO VELARDE TABARES</v>
          </cell>
          <cell r="Q129">
            <v>10027</v>
          </cell>
          <cell r="R129" t="str">
            <v>ALCALDIA MUNICIPAL DE LA CUMBRE</v>
          </cell>
          <cell r="S129" t="str">
            <v>VALLE DEL CAUCA</v>
          </cell>
          <cell r="T129" t="str">
            <v>LA CUMBRE</v>
          </cell>
          <cell r="U129" t="str">
            <v>Carrera 1 No. 2-32</v>
          </cell>
          <cell r="V129" t="str">
            <v xml:space="preserve">Resol No. </v>
          </cell>
          <cell r="W129">
            <v>10027</v>
          </cell>
          <cell r="X129" t="str">
            <v xml:space="preserve">Fecha Resol. </v>
          </cell>
          <cell r="Y129" t="str">
            <v>2009_12_11</v>
          </cell>
          <cell r="Z129">
            <v>40161</v>
          </cell>
          <cell r="AA129">
            <v>40168</v>
          </cell>
          <cell r="AB129">
            <v>40169</v>
          </cell>
          <cell r="AC129">
            <v>40184</v>
          </cell>
          <cell r="AD129" t="str">
            <v xml:space="preserve">Fecha Ejecutoria </v>
          </cell>
          <cell r="AE129" t="str">
            <v>2010_01_15</v>
          </cell>
          <cell r="AF129">
            <v>960292200</v>
          </cell>
          <cell r="AG129">
            <v>110</v>
          </cell>
          <cell r="AH129">
            <v>9602922</v>
          </cell>
        </row>
        <row r="130">
          <cell r="B130" t="str">
            <v>10026-40158-800096770</v>
          </cell>
          <cell r="C130" t="e">
            <v>#N/A</v>
          </cell>
          <cell r="D130" t="e">
            <v>#N/A</v>
          </cell>
          <cell r="H130">
            <v>7661656</v>
          </cell>
          <cell r="L130" t="str">
            <v>800096770</v>
          </cell>
          <cell r="M130" t="str">
            <v>7</v>
          </cell>
          <cell r="N130">
            <v>166</v>
          </cell>
          <cell r="O130" t="str">
            <v>8000967707</v>
          </cell>
          <cell r="P130" t="str">
            <v>PABLO JOSE VERGARA BAJAIRE</v>
          </cell>
          <cell r="Q130">
            <v>10026</v>
          </cell>
          <cell r="R130" t="str">
            <v>ALCALDIA MUNICIPAL DE PUERTO ESCONDIDO</v>
          </cell>
          <cell r="S130" t="str">
            <v>CORDOBA</v>
          </cell>
          <cell r="T130" t="str">
            <v>PUERTO ESCONDIDO</v>
          </cell>
          <cell r="U130" t="str">
            <v>Calle 18 No. 18-68</v>
          </cell>
          <cell r="V130" t="str">
            <v xml:space="preserve">Resol No. </v>
          </cell>
          <cell r="W130">
            <v>10026</v>
          </cell>
          <cell r="X130" t="str">
            <v xml:space="preserve">Fecha Resol. </v>
          </cell>
          <cell r="Y130" t="str">
            <v>2009_12_11</v>
          </cell>
          <cell r="Z130">
            <v>40161</v>
          </cell>
          <cell r="AA130">
            <v>40168</v>
          </cell>
          <cell r="AB130">
            <v>40169</v>
          </cell>
          <cell r="AC130">
            <v>40184</v>
          </cell>
          <cell r="AD130" t="str">
            <v xml:space="preserve">Fecha Ejecutoria </v>
          </cell>
          <cell r="AE130" t="str">
            <v>2010_01_15</v>
          </cell>
          <cell r="AF130">
            <v>766165600</v>
          </cell>
          <cell r="AG130">
            <v>166</v>
          </cell>
          <cell r="AH130">
            <v>7661656</v>
          </cell>
        </row>
        <row r="131">
          <cell r="B131" t="str">
            <v>10025-40158-800099058</v>
          </cell>
          <cell r="C131" t="e">
            <v>#N/A</v>
          </cell>
          <cell r="D131" t="e">
            <v>#N/A</v>
          </cell>
          <cell r="H131">
            <v>36922104</v>
          </cell>
          <cell r="L131" t="str">
            <v>800099058</v>
          </cell>
          <cell r="M131" t="str">
            <v>4</v>
          </cell>
          <cell r="N131">
            <v>11</v>
          </cell>
          <cell r="O131" t="str">
            <v>8000990584</v>
          </cell>
          <cell r="P131" t="str">
            <v>CIRO RAFAEL DELGADO GAVIRIA</v>
          </cell>
          <cell r="Q131">
            <v>10025</v>
          </cell>
          <cell r="R131" t="str">
            <v>ALCALDIA MUNICIPAL DE ARBOLEDA (NARI?O)</v>
          </cell>
          <cell r="S131" t="str">
            <v>NARIÑO</v>
          </cell>
          <cell r="T131" t="str">
            <v>ARBOLEDA</v>
          </cell>
          <cell r="U131" t="str">
            <v>Calle 19  23 -35 Oficina 206</v>
          </cell>
          <cell r="V131" t="str">
            <v xml:space="preserve">Resol No. </v>
          </cell>
          <cell r="W131">
            <v>10025</v>
          </cell>
          <cell r="X131" t="str">
            <v xml:space="preserve">Fecha Resol. </v>
          </cell>
          <cell r="Y131" t="str">
            <v>2009_12_11</v>
          </cell>
          <cell r="Z131">
            <v>40161</v>
          </cell>
          <cell r="AA131">
            <v>40168</v>
          </cell>
          <cell r="AB131">
            <v>40169</v>
          </cell>
          <cell r="AC131">
            <v>40184</v>
          </cell>
          <cell r="AD131" t="str">
            <v xml:space="preserve">Fecha Ejecutoria </v>
          </cell>
          <cell r="AE131" t="str">
            <v>2010_01_15</v>
          </cell>
          <cell r="AF131">
            <v>3692210400</v>
          </cell>
          <cell r="AG131">
            <v>11</v>
          </cell>
          <cell r="AH131">
            <v>36922104</v>
          </cell>
        </row>
        <row r="132">
          <cell r="B132" t="str">
            <v>10023-40158-891780057</v>
          </cell>
          <cell r="C132" t="e">
            <v>#N/A</v>
          </cell>
          <cell r="D132" t="e">
            <v>#N/A</v>
          </cell>
          <cell r="H132">
            <v>5781805</v>
          </cell>
          <cell r="L132" t="str">
            <v>891780057</v>
          </cell>
          <cell r="M132" t="str">
            <v>8</v>
          </cell>
          <cell r="N132">
            <v>237</v>
          </cell>
          <cell r="O132" t="str">
            <v>8917800578</v>
          </cell>
          <cell r="P132" t="str">
            <v>ENOC ADOLFO GUZMAN DEL PORTILLO</v>
          </cell>
          <cell r="Q132">
            <v>10023</v>
          </cell>
          <cell r="R132" t="str">
            <v>ALCALDIA MUNICIPAL DE TENERIFE</v>
          </cell>
          <cell r="S132" t="str">
            <v>MAGDALENA</v>
          </cell>
          <cell r="T132" t="str">
            <v>TENERIFE</v>
          </cell>
          <cell r="U132" t="str">
            <v>Carrera 4 No. 8 - 07</v>
          </cell>
          <cell r="V132" t="str">
            <v xml:space="preserve">Resol No. </v>
          </cell>
          <cell r="W132">
            <v>10023</v>
          </cell>
          <cell r="X132" t="str">
            <v xml:space="preserve">Fecha Resol. </v>
          </cell>
          <cell r="Y132" t="str">
            <v>2009_12_11</v>
          </cell>
          <cell r="Z132">
            <v>40161</v>
          </cell>
          <cell r="AA132">
            <v>40168</v>
          </cell>
          <cell r="AB132">
            <v>40169</v>
          </cell>
          <cell r="AC132">
            <v>40184</v>
          </cell>
          <cell r="AD132" t="str">
            <v xml:space="preserve">Fecha Ejecutoria </v>
          </cell>
          <cell r="AE132" t="str">
            <v>2010_01_15</v>
          </cell>
          <cell r="AF132">
            <v>578180500</v>
          </cell>
          <cell r="AG132">
            <v>237</v>
          </cell>
          <cell r="AH132">
            <v>5781805</v>
          </cell>
        </row>
        <row r="133">
          <cell r="B133" t="str">
            <v>10022-40158-800099054</v>
          </cell>
          <cell r="C133" t="e">
            <v>#N/A</v>
          </cell>
          <cell r="D133" t="e">
            <v>#N/A</v>
          </cell>
          <cell r="H133">
            <v>15890545</v>
          </cell>
          <cell r="L133" t="str">
            <v>800099054</v>
          </cell>
          <cell r="M133" t="str">
            <v>5</v>
          </cell>
          <cell r="N133">
            <v>3</v>
          </cell>
          <cell r="O133" t="str">
            <v>8000990545</v>
          </cell>
          <cell r="P133" t="str">
            <v>JULIO BOLIVAR MONCAYO ORTIZ</v>
          </cell>
          <cell r="Q133">
            <v>10022</v>
          </cell>
          <cell r="R133" t="str">
            <v>ALCALDIA MUNICIPAL DE ALBAN (NARI?O)</v>
          </cell>
          <cell r="S133" t="str">
            <v>NARIÑO</v>
          </cell>
          <cell r="T133" t="str">
            <v>ALBAN</v>
          </cell>
          <cell r="U133" t="str">
            <v xml:space="preserve">Alcaldia Municipal- Calle Principal </v>
          </cell>
          <cell r="V133" t="str">
            <v xml:space="preserve">Resol No. </v>
          </cell>
          <cell r="W133">
            <v>10022</v>
          </cell>
          <cell r="X133" t="str">
            <v xml:space="preserve">Fecha Resol. </v>
          </cell>
          <cell r="Y133" t="str">
            <v>2009_12_11</v>
          </cell>
          <cell r="Z133">
            <v>40161</v>
          </cell>
          <cell r="AA133">
            <v>40168</v>
          </cell>
          <cell r="AB133">
            <v>40169</v>
          </cell>
          <cell r="AC133">
            <v>40184</v>
          </cell>
          <cell r="AD133" t="str">
            <v xml:space="preserve">Fecha Ejecutoria </v>
          </cell>
          <cell r="AE133" t="str">
            <v>2010_01_15</v>
          </cell>
          <cell r="AF133">
            <v>1589054500</v>
          </cell>
          <cell r="AG133">
            <v>3</v>
          </cell>
          <cell r="AH133">
            <v>15890545</v>
          </cell>
        </row>
        <row r="134">
          <cell r="B134" t="str">
            <v>10021-40158-818001341</v>
          </cell>
          <cell r="C134" t="e">
            <v>#N/A</v>
          </cell>
          <cell r="D134" t="e">
            <v>#N/A</v>
          </cell>
          <cell r="H134">
            <v>6273462</v>
          </cell>
          <cell r="L134" t="str">
            <v>818001341</v>
          </cell>
          <cell r="M134" t="str">
            <v>9</v>
          </cell>
          <cell r="N134">
            <v>41</v>
          </cell>
          <cell r="O134" t="str">
            <v>8180013419</v>
          </cell>
          <cell r="P134" t="str">
            <v>ADAN CORDOBA PALACIOS</v>
          </cell>
          <cell r="Q134">
            <v>10021</v>
          </cell>
          <cell r="R134" t="str">
            <v>ALCALDIA MUNICIPAL DE CARMEN DEL DARIEN</v>
          </cell>
          <cell r="S134" t="str">
            <v>CHOCO</v>
          </cell>
          <cell r="T134" t="str">
            <v>CARMEN DEL DARIEN</v>
          </cell>
          <cell r="U134" t="str">
            <v>Carrera 2 No. 30-64 Barrio Cristo Rey</v>
          </cell>
          <cell r="V134" t="str">
            <v xml:space="preserve">Resol No. </v>
          </cell>
          <cell r="W134">
            <v>10021</v>
          </cell>
          <cell r="X134" t="str">
            <v xml:space="preserve">Fecha Resol. </v>
          </cell>
          <cell r="Y134" t="str">
            <v>2009_12_11</v>
          </cell>
          <cell r="Z134">
            <v>40161</v>
          </cell>
          <cell r="AA134">
            <v>40168</v>
          </cell>
          <cell r="AB134">
            <v>40169</v>
          </cell>
          <cell r="AC134">
            <v>40184</v>
          </cell>
          <cell r="AD134" t="str">
            <v xml:space="preserve">Fecha Ejecutoria </v>
          </cell>
          <cell r="AE134" t="str">
            <v>2010_01_15</v>
          </cell>
          <cell r="AF134">
            <v>627346200</v>
          </cell>
          <cell r="AG134">
            <v>41</v>
          </cell>
          <cell r="AH134">
            <v>6273462</v>
          </cell>
        </row>
        <row r="135">
          <cell r="B135" t="str">
            <v>10020-40158-890480006</v>
          </cell>
          <cell r="C135" t="e">
            <v>#N/A</v>
          </cell>
          <cell r="D135" t="e">
            <v>#N/A</v>
          </cell>
          <cell r="H135">
            <v>24701561</v>
          </cell>
          <cell r="L135" t="str">
            <v>890480006</v>
          </cell>
          <cell r="M135" t="str">
            <v>1</v>
          </cell>
          <cell r="N135">
            <v>218</v>
          </cell>
          <cell r="O135" t="str">
            <v>8904800061</v>
          </cell>
          <cell r="P135" t="str">
            <v>OSCAR JAMES RENDON PADILLA</v>
          </cell>
          <cell r="Q135">
            <v>10020</v>
          </cell>
          <cell r="R135" t="str">
            <v>ALCALDIA MUNICIPAL DE SIMITI</v>
          </cell>
          <cell r="S135" t="str">
            <v>BOLIVAR</v>
          </cell>
          <cell r="T135" t="str">
            <v>SIMITI</v>
          </cell>
          <cell r="U135" t="str">
            <v xml:space="preserve">Calle 12 No. 5 - 31 </v>
          </cell>
          <cell r="V135" t="str">
            <v xml:space="preserve">Resol No. </v>
          </cell>
          <cell r="W135">
            <v>10020</v>
          </cell>
          <cell r="X135" t="str">
            <v xml:space="preserve">Fecha Resol. </v>
          </cell>
          <cell r="Y135" t="str">
            <v>2009_12_11</v>
          </cell>
          <cell r="Z135">
            <v>40161</v>
          </cell>
          <cell r="AA135">
            <v>40168</v>
          </cell>
          <cell r="AB135">
            <v>40169</v>
          </cell>
          <cell r="AC135">
            <v>40184</v>
          </cell>
          <cell r="AD135" t="str">
            <v xml:space="preserve">Fecha Ejecutoria </v>
          </cell>
          <cell r="AE135" t="str">
            <v>2010_01_15</v>
          </cell>
          <cell r="AF135">
            <v>2470156100</v>
          </cell>
          <cell r="AG135">
            <v>218</v>
          </cell>
          <cell r="AH135">
            <v>24701561</v>
          </cell>
        </row>
        <row r="136">
          <cell r="B136" t="str">
            <v>10019-40158-800099052</v>
          </cell>
          <cell r="C136" t="e">
            <v>#N/A</v>
          </cell>
          <cell r="D136" t="e">
            <v>#N/A</v>
          </cell>
          <cell r="H136">
            <v>8868507</v>
          </cell>
          <cell r="L136" t="str">
            <v>800099052</v>
          </cell>
          <cell r="M136" t="str">
            <v>0</v>
          </cell>
          <cell r="N136">
            <v>6</v>
          </cell>
          <cell r="O136" t="str">
            <v>8000990520</v>
          </cell>
          <cell r="P136" t="str">
            <v>OSCAR ALFREDO VILLOTA JURADO</v>
          </cell>
          <cell r="Q136">
            <v>10019</v>
          </cell>
          <cell r="R136" t="str">
            <v>ALCALDIA MUNICIPAL DE ALDANA</v>
          </cell>
          <cell r="S136" t="str">
            <v>NARIÑO</v>
          </cell>
          <cell r="T136" t="str">
            <v>ALDANA</v>
          </cell>
          <cell r="U136" t="str">
            <v>Carrera 24 No.19 - 32 Piso 4</v>
          </cell>
          <cell r="V136" t="str">
            <v xml:space="preserve">Resol No. </v>
          </cell>
          <cell r="W136">
            <v>10019</v>
          </cell>
          <cell r="X136" t="str">
            <v xml:space="preserve">Fecha Resol. </v>
          </cell>
          <cell r="Y136" t="str">
            <v>2009_12_11</v>
          </cell>
          <cell r="Z136">
            <v>40161</v>
          </cell>
          <cell r="AA136">
            <v>40168</v>
          </cell>
          <cell r="AB136">
            <v>40169</v>
          </cell>
          <cell r="AC136">
            <v>40184</v>
          </cell>
          <cell r="AD136" t="str">
            <v xml:space="preserve">Fecha Ejecutoria </v>
          </cell>
          <cell r="AE136" t="str">
            <v>2010_01_15</v>
          </cell>
          <cell r="AF136">
            <v>886850700</v>
          </cell>
          <cell r="AG136">
            <v>6</v>
          </cell>
          <cell r="AH136">
            <v>8868507</v>
          </cell>
        </row>
        <row r="137">
          <cell r="B137" t="str">
            <v>10018-40158-892280063</v>
          </cell>
          <cell r="C137" t="e">
            <v>#N/A</v>
          </cell>
          <cell r="D137" t="e">
            <v>#N/A</v>
          </cell>
          <cell r="H137">
            <v>10283619</v>
          </cell>
          <cell r="L137" t="str">
            <v>892280063</v>
          </cell>
          <cell r="M137" t="str">
            <v>0</v>
          </cell>
          <cell r="N137">
            <v>200</v>
          </cell>
          <cell r="O137" t="str">
            <v>8922800630</v>
          </cell>
          <cell r="P137" t="str">
            <v>AUGUSTO RAFAEL BENITEZ DE LA OSSA</v>
          </cell>
          <cell r="Q137">
            <v>10018</v>
          </cell>
          <cell r="R137" t="str">
            <v>ALCALDIA MUNICIPAL DE SAN PEDRO (SUCRE)</v>
          </cell>
          <cell r="S137" t="str">
            <v>SUCRE</v>
          </cell>
          <cell r="T137" t="str">
            <v>SAN PEDRO</v>
          </cell>
          <cell r="U137" t="str">
            <v>Carrera 9 No. 7 - 10</v>
          </cell>
          <cell r="V137" t="str">
            <v xml:space="preserve">Resol No. </v>
          </cell>
          <cell r="W137">
            <v>10018</v>
          </cell>
          <cell r="X137" t="str">
            <v xml:space="preserve">Fecha Resol. </v>
          </cell>
          <cell r="Y137" t="str">
            <v>2009_12_11</v>
          </cell>
          <cell r="Z137">
            <v>40161</v>
          </cell>
          <cell r="AA137">
            <v>40168</v>
          </cell>
          <cell r="AB137">
            <v>40169</v>
          </cell>
          <cell r="AC137">
            <v>40184</v>
          </cell>
          <cell r="AD137" t="str">
            <v xml:space="preserve">Fecha Ejecutoria </v>
          </cell>
          <cell r="AE137" t="str">
            <v>2010_01_15</v>
          </cell>
          <cell r="AF137">
            <v>1028361250</v>
          </cell>
          <cell r="AG137">
            <v>200</v>
          </cell>
          <cell r="AH137">
            <v>10283619</v>
          </cell>
        </row>
        <row r="138">
          <cell r="B138" t="str">
            <v>10017-40158-800099115</v>
          </cell>
          <cell r="C138" t="e">
            <v>#N/A</v>
          </cell>
          <cell r="D138" t="e">
            <v>#N/A</v>
          </cell>
          <cell r="H138">
            <v>3844863</v>
          </cell>
          <cell r="L138" t="str">
            <v>800099115</v>
          </cell>
          <cell r="M138" t="str">
            <v>6</v>
          </cell>
          <cell r="N138">
            <v>146</v>
          </cell>
          <cell r="O138" t="str">
            <v>8000991156</v>
          </cell>
          <cell r="P138" t="str">
            <v>LUIS EDUARDO ROSALES TREJOS</v>
          </cell>
          <cell r="Q138">
            <v>10017</v>
          </cell>
          <cell r="R138" t="str">
            <v>ALCALDIA MUNICIPAL DE OSPINA</v>
          </cell>
          <cell r="S138" t="str">
            <v>NARIÑO</v>
          </cell>
          <cell r="T138" t="str">
            <v>OSPINA</v>
          </cell>
          <cell r="U138" t="str">
            <v>Palacio Municipal - Parque Principal</v>
          </cell>
          <cell r="V138" t="str">
            <v xml:space="preserve">Resol No. </v>
          </cell>
          <cell r="W138">
            <v>10017</v>
          </cell>
          <cell r="X138" t="str">
            <v xml:space="preserve">Fecha Resol. </v>
          </cell>
          <cell r="Y138" t="str">
            <v>2009_12_11</v>
          </cell>
          <cell r="Z138">
            <v>40161</v>
          </cell>
          <cell r="AA138">
            <v>40168</v>
          </cell>
          <cell r="AB138">
            <v>40169</v>
          </cell>
          <cell r="AC138">
            <v>40184</v>
          </cell>
          <cell r="AD138" t="str">
            <v xml:space="preserve">Fecha Ejecutoria </v>
          </cell>
          <cell r="AE138" t="str">
            <v>2010_01_15</v>
          </cell>
          <cell r="AF138">
            <v>384486300</v>
          </cell>
          <cell r="AG138">
            <v>146</v>
          </cell>
          <cell r="AH138">
            <v>3844863</v>
          </cell>
        </row>
        <row r="139">
          <cell r="B139" t="str">
            <v>10016-40158-891780103</v>
          </cell>
          <cell r="C139" t="e">
            <v>#N/A</v>
          </cell>
          <cell r="D139" t="e">
            <v>#N/A</v>
          </cell>
          <cell r="H139">
            <v>5186326</v>
          </cell>
          <cell r="L139" t="str">
            <v>891780103</v>
          </cell>
          <cell r="M139" t="str">
            <v>9</v>
          </cell>
          <cell r="N139">
            <v>219</v>
          </cell>
          <cell r="O139" t="str">
            <v>8917801039</v>
          </cell>
          <cell r="P139" t="str">
            <v>MIGUEL DE JESUS PAREJO OSORIO</v>
          </cell>
          <cell r="Q139">
            <v>10016</v>
          </cell>
          <cell r="R139" t="str">
            <v>ALCALDIA MUNICIPAL DE SITIONUEVO</v>
          </cell>
          <cell r="S139" t="str">
            <v>MAGDALENA</v>
          </cell>
          <cell r="T139" t="str">
            <v>SITIONUEVO</v>
          </cell>
          <cell r="U139" t="str">
            <v>Carrera 7 No. 3 - 09</v>
          </cell>
          <cell r="V139" t="str">
            <v xml:space="preserve">Resol No. </v>
          </cell>
          <cell r="W139">
            <v>10016</v>
          </cell>
          <cell r="X139" t="str">
            <v xml:space="preserve">Fecha Resol. </v>
          </cell>
          <cell r="Y139" t="str">
            <v>2009_12_11</v>
          </cell>
          <cell r="Z139">
            <v>40161</v>
          </cell>
          <cell r="AA139">
            <v>40168</v>
          </cell>
          <cell r="AB139">
            <v>40169</v>
          </cell>
          <cell r="AC139">
            <v>40184</v>
          </cell>
          <cell r="AD139" t="str">
            <v xml:space="preserve">Fecha Ejecutoria </v>
          </cell>
          <cell r="AE139" t="str">
            <v>2010_01_15</v>
          </cell>
          <cell r="AF139">
            <v>518632600</v>
          </cell>
          <cell r="AG139">
            <v>219</v>
          </cell>
          <cell r="AH139">
            <v>5186326</v>
          </cell>
        </row>
        <row r="140">
          <cell r="B140" t="str">
            <v>10015-40158-890480069</v>
          </cell>
          <cell r="C140" t="e">
            <v>#N/A</v>
          </cell>
          <cell r="D140" t="e">
            <v>#N/A</v>
          </cell>
          <cell r="H140">
            <v>7381564</v>
          </cell>
          <cell r="L140" t="str">
            <v>890480069</v>
          </cell>
          <cell r="M140" t="str">
            <v>5</v>
          </cell>
          <cell r="N140">
            <v>208</v>
          </cell>
          <cell r="O140" t="str">
            <v>8904800695</v>
          </cell>
          <cell r="P140" t="str">
            <v>ALFREDO DE JESUS RUIZ FAJARDO</v>
          </cell>
          <cell r="Q140">
            <v>10015</v>
          </cell>
          <cell r="R140" t="str">
            <v>ALCALDIA MUNICIPAL DE SANTA CATALINA</v>
          </cell>
          <cell r="S140" t="str">
            <v>BOLIVAR</v>
          </cell>
          <cell r="T140" t="str">
            <v>SANTA CATALINA</v>
          </cell>
          <cell r="U140" t="str">
            <v xml:space="preserve">Alcaldia Municpal- Plaza Principal </v>
          </cell>
          <cell r="V140" t="str">
            <v xml:space="preserve">Resol No. </v>
          </cell>
          <cell r="W140">
            <v>10015</v>
          </cell>
          <cell r="X140" t="str">
            <v xml:space="preserve">Fecha Resol. </v>
          </cell>
          <cell r="Y140" t="str">
            <v>2009_12_11</v>
          </cell>
          <cell r="Z140">
            <v>40161</v>
          </cell>
          <cell r="AA140">
            <v>40168</v>
          </cell>
          <cell r="AB140">
            <v>40169</v>
          </cell>
          <cell r="AC140">
            <v>40184</v>
          </cell>
          <cell r="AD140" t="str">
            <v xml:space="preserve">Fecha Ejecutoria </v>
          </cell>
          <cell r="AE140" t="str">
            <v>2010_01_15</v>
          </cell>
          <cell r="AF140">
            <v>738156400</v>
          </cell>
          <cell r="AG140">
            <v>208</v>
          </cell>
          <cell r="AH140">
            <v>7381564</v>
          </cell>
        </row>
        <row r="141">
          <cell r="B141" t="str">
            <v>10014-40158-891180028</v>
          </cell>
          <cell r="C141" t="e">
            <v>#N/A</v>
          </cell>
          <cell r="D141" t="e">
            <v>#N/A</v>
          </cell>
          <cell r="H141">
            <v>8988456</v>
          </cell>
          <cell r="L141" t="str">
            <v>891180028</v>
          </cell>
          <cell r="M141" t="str">
            <v>1</v>
          </cell>
          <cell r="N141">
            <v>59</v>
          </cell>
          <cell r="O141" t="str">
            <v>8911800281</v>
          </cell>
          <cell r="P141" t="str">
            <v>MILLER JAMIR HERNANDEZ HERNANDEZ</v>
          </cell>
          <cell r="Q141">
            <v>10014</v>
          </cell>
          <cell r="R141" t="str">
            <v>ALCALDIA MUNICIPAL DE COLOMBIA</v>
          </cell>
          <cell r="S141" t="str">
            <v>HUILA</v>
          </cell>
          <cell r="T141" t="str">
            <v>COLOMBIA</v>
          </cell>
          <cell r="U141" t="str">
            <v xml:space="preserve">Calle 6 No. 3-74 </v>
          </cell>
          <cell r="V141" t="str">
            <v xml:space="preserve">Resol No. </v>
          </cell>
          <cell r="W141">
            <v>10014</v>
          </cell>
          <cell r="X141" t="str">
            <v xml:space="preserve">Fecha Resol. </v>
          </cell>
          <cell r="Y141" t="str">
            <v>2009_12_11</v>
          </cell>
          <cell r="Z141">
            <v>40161</v>
          </cell>
          <cell r="AA141">
            <v>40168</v>
          </cell>
          <cell r="AB141">
            <v>40169</v>
          </cell>
          <cell r="AC141">
            <v>40184</v>
          </cell>
          <cell r="AD141" t="str">
            <v xml:space="preserve">Fecha Ejecutoria </v>
          </cell>
          <cell r="AE141" t="str">
            <v>2010_01_15</v>
          </cell>
          <cell r="AF141">
            <v>898845600</v>
          </cell>
          <cell r="AG141">
            <v>59</v>
          </cell>
          <cell r="AH141">
            <v>8988456</v>
          </cell>
        </row>
        <row r="142">
          <cell r="B142" t="str">
            <v>10013-40158-800094778</v>
          </cell>
          <cell r="C142" t="e">
            <v>#N/A</v>
          </cell>
          <cell r="D142" t="e">
            <v>#N/A</v>
          </cell>
          <cell r="H142">
            <v>5962665</v>
          </cell>
          <cell r="L142" t="str">
            <v>800094778</v>
          </cell>
          <cell r="M142" t="str">
            <v>6</v>
          </cell>
          <cell r="N142">
            <v>267</v>
          </cell>
          <cell r="O142" t="str">
            <v>8000947786</v>
          </cell>
          <cell r="P142" t="str">
            <v>BERNARDO GONZALEZ SCARPETA</v>
          </cell>
          <cell r="Q142">
            <v>10013</v>
          </cell>
          <cell r="R142" t="str">
            <v>ALCALDIA MUNICIPAL DE ZIPACON</v>
          </cell>
          <cell r="S142" t="str">
            <v>CUNDINAMARCA</v>
          </cell>
          <cell r="T142" t="str">
            <v>ZIPACON</v>
          </cell>
          <cell r="U142" t="str">
            <v>Carrera 4 con Calle 4- Alcadia Municipal</v>
          </cell>
          <cell r="V142" t="str">
            <v xml:space="preserve">Resol No. </v>
          </cell>
          <cell r="W142">
            <v>10013</v>
          </cell>
          <cell r="X142" t="str">
            <v xml:space="preserve">Fecha Resol. </v>
          </cell>
          <cell r="Y142" t="str">
            <v>2009_12_11</v>
          </cell>
          <cell r="Z142">
            <v>40161</v>
          </cell>
          <cell r="AA142">
            <v>40168</v>
          </cell>
          <cell r="AB142">
            <v>40169</v>
          </cell>
          <cell r="AC142">
            <v>40184</v>
          </cell>
          <cell r="AD142" t="str">
            <v xml:space="preserve">Fecha Ejecutoria </v>
          </cell>
          <cell r="AE142" t="str">
            <v>2010_01_15</v>
          </cell>
          <cell r="AF142">
            <v>596266500</v>
          </cell>
          <cell r="AG142">
            <v>267</v>
          </cell>
          <cell r="AH142">
            <v>5962665</v>
          </cell>
        </row>
        <row r="143">
          <cell r="B143" t="str">
            <v>10010-40158-800099151</v>
          </cell>
          <cell r="C143" t="e">
            <v>#N/A</v>
          </cell>
          <cell r="D143" t="e">
            <v>#N/A</v>
          </cell>
          <cell r="H143">
            <v>5625318</v>
          </cell>
          <cell r="L143" t="str">
            <v>800099151</v>
          </cell>
          <cell r="M143" t="str">
            <v>1</v>
          </cell>
          <cell r="N143">
            <v>232</v>
          </cell>
          <cell r="O143" t="str">
            <v>8000991511</v>
          </cell>
          <cell r="P143" t="str">
            <v>JESUS ALBERTO ANDRADE MEJIA</v>
          </cell>
          <cell r="Q143">
            <v>10010</v>
          </cell>
          <cell r="R143" t="str">
            <v>ALCALDIA MUNICIPAL DE TANGUA</v>
          </cell>
          <cell r="S143" t="str">
            <v>NARIÑO</v>
          </cell>
          <cell r="T143" t="str">
            <v>TANGUA</v>
          </cell>
          <cell r="U143" t="str">
            <v xml:space="preserve">Alcaldia Municipal- Barrio Los Andes </v>
          </cell>
          <cell r="V143" t="str">
            <v xml:space="preserve">Resol No. </v>
          </cell>
          <cell r="W143">
            <v>10010</v>
          </cell>
          <cell r="X143" t="str">
            <v xml:space="preserve">Fecha Resol. </v>
          </cell>
          <cell r="Y143" t="str">
            <v>2009_12_11</v>
          </cell>
          <cell r="Z143">
            <v>40161</v>
          </cell>
          <cell r="AA143">
            <v>40168</v>
          </cell>
          <cell r="AB143">
            <v>40169</v>
          </cell>
          <cell r="AC143">
            <v>40184</v>
          </cell>
          <cell r="AD143" t="str">
            <v xml:space="preserve">Fecha Ejecutoria </v>
          </cell>
          <cell r="AE143" t="str">
            <v>2010_01_15</v>
          </cell>
          <cell r="AF143">
            <v>562531800</v>
          </cell>
          <cell r="AG143">
            <v>232</v>
          </cell>
          <cell r="AH143">
            <v>5625318</v>
          </cell>
        </row>
        <row r="144">
          <cell r="B144" t="str">
            <v>10009-40158-891780056</v>
          </cell>
          <cell r="C144" t="e">
            <v>#N/A</v>
          </cell>
          <cell r="D144" t="e">
            <v>#N/A</v>
          </cell>
          <cell r="H144">
            <v>9090480</v>
          </cell>
          <cell r="L144" t="str">
            <v>891780056</v>
          </cell>
          <cell r="M144" t="str">
            <v>0</v>
          </cell>
          <cell r="N144">
            <v>206</v>
          </cell>
          <cell r="O144" t="str">
            <v>8917800560</v>
          </cell>
          <cell r="P144" t="str">
            <v>JOSE LUIS LOPEZ FONSECA</v>
          </cell>
          <cell r="Q144">
            <v>10009</v>
          </cell>
          <cell r="R144" t="str">
            <v>ALCALDIA MUNICIPAL DE SANTA ANA</v>
          </cell>
          <cell r="S144" t="str">
            <v>MAGDALENA</v>
          </cell>
          <cell r="T144" t="str">
            <v>SANTA ANA</v>
          </cell>
          <cell r="U144" t="str">
            <v>Calle 2 No. 5 - 56</v>
          </cell>
          <cell r="V144" t="str">
            <v xml:space="preserve">Resol No. </v>
          </cell>
          <cell r="W144">
            <v>10009</v>
          </cell>
          <cell r="X144" t="str">
            <v xml:space="preserve">Fecha Resol. </v>
          </cell>
          <cell r="Y144" t="str">
            <v>2009_12_11</v>
          </cell>
          <cell r="Z144">
            <v>40161</v>
          </cell>
          <cell r="AA144">
            <v>40168</v>
          </cell>
          <cell r="AB144">
            <v>40169</v>
          </cell>
          <cell r="AC144">
            <v>40184</v>
          </cell>
          <cell r="AD144" t="str">
            <v xml:space="preserve">Fecha Ejecutoria </v>
          </cell>
          <cell r="AE144" t="str">
            <v>2010_01_15</v>
          </cell>
          <cell r="AF144">
            <v>909048000</v>
          </cell>
          <cell r="AG144">
            <v>206</v>
          </cell>
          <cell r="AH144">
            <v>9090480</v>
          </cell>
        </row>
        <row r="145">
          <cell r="B145" t="str">
            <v>10005-40158-890981106</v>
          </cell>
          <cell r="C145" t="e">
            <v>#N/A</v>
          </cell>
          <cell r="D145" t="e">
            <v>#N/A</v>
          </cell>
          <cell r="H145">
            <v>7292722</v>
          </cell>
          <cell r="L145" t="str">
            <v>890981106</v>
          </cell>
          <cell r="M145" t="str">
            <v>1</v>
          </cell>
          <cell r="N145">
            <v>254</v>
          </cell>
          <cell r="O145" t="str">
            <v>8909811061</v>
          </cell>
          <cell r="P145" t="str">
            <v>ASDRUBAL MAURICIO GOMEZ MORALES</v>
          </cell>
          <cell r="Q145">
            <v>10005</v>
          </cell>
          <cell r="R145" t="str">
            <v>ALCALDIA MUNICIPAL DE VALDIVIA</v>
          </cell>
          <cell r="S145" t="str">
            <v>ANTIOQUIA</v>
          </cell>
          <cell r="T145" t="str">
            <v>VALDIVIA</v>
          </cell>
          <cell r="U145" t="str">
            <v>Carrera 9 No. 8 - 14</v>
          </cell>
          <cell r="V145" t="str">
            <v xml:space="preserve">Resol No. </v>
          </cell>
          <cell r="W145">
            <v>10005</v>
          </cell>
          <cell r="X145" t="str">
            <v xml:space="preserve">Fecha Resol. </v>
          </cell>
          <cell r="Y145" t="str">
            <v>2009_12_11</v>
          </cell>
          <cell r="Z145">
            <v>40161</v>
          </cell>
          <cell r="AA145">
            <v>40168</v>
          </cell>
          <cell r="AB145">
            <v>40169</v>
          </cell>
          <cell r="AC145">
            <v>40184</v>
          </cell>
          <cell r="AD145" t="str">
            <v xml:space="preserve">Fecha Ejecutoria </v>
          </cell>
          <cell r="AE145" t="str">
            <v>2010_01_15</v>
          </cell>
          <cell r="AF145">
            <v>729272200</v>
          </cell>
          <cell r="AG145">
            <v>254</v>
          </cell>
          <cell r="AH145">
            <v>7292722</v>
          </cell>
        </row>
        <row r="146">
          <cell r="B146" t="str">
            <v>10003-40158-800013676</v>
          </cell>
          <cell r="C146" t="e">
            <v>#N/A</v>
          </cell>
          <cell r="D146" t="e">
            <v>#N/A</v>
          </cell>
          <cell r="H146">
            <v>12148801</v>
          </cell>
          <cell r="L146" t="str">
            <v>800013676</v>
          </cell>
          <cell r="M146" t="str">
            <v>7</v>
          </cell>
          <cell r="N146">
            <v>195</v>
          </cell>
          <cell r="O146" t="str">
            <v>8000136767</v>
          </cell>
          <cell r="P146" t="str">
            <v>HERNANDO DE LA ROSA MESA</v>
          </cell>
          <cell r="Q146">
            <v>10003</v>
          </cell>
          <cell r="R146" t="str">
            <v>ALCALDIA MUNICIPAL DE SAN JUAN DE URABA</v>
          </cell>
          <cell r="S146" t="str">
            <v>ANTIOQUIA</v>
          </cell>
          <cell r="T146" t="str">
            <v>SAN JUAN DE URABA</v>
          </cell>
          <cell r="U146" t="str">
            <v>Calle 22 Carrera 22  No.22 - 07</v>
          </cell>
          <cell r="V146" t="str">
            <v xml:space="preserve">Resol No. </v>
          </cell>
          <cell r="W146">
            <v>10003</v>
          </cell>
          <cell r="X146" t="str">
            <v xml:space="preserve">Fecha Resol. </v>
          </cell>
          <cell r="Y146" t="str">
            <v>2009_12_11</v>
          </cell>
          <cell r="Z146">
            <v>40161</v>
          </cell>
          <cell r="AA146">
            <v>40168</v>
          </cell>
          <cell r="AB146">
            <v>40169</v>
          </cell>
          <cell r="AC146">
            <v>40184</v>
          </cell>
          <cell r="AD146" t="str">
            <v xml:space="preserve">Fecha Ejecutoria </v>
          </cell>
          <cell r="AE146" t="str">
            <v>2010_01_15</v>
          </cell>
          <cell r="AF146">
            <v>1214880100</v>
          </cell>
          <cell r="AG146">
            <v>195</v>
          </cell>
          <cell r="AH146">
            <v>12148801</v>
          </cell>
        </row>
        <row r="147">
          <cell r="B147" t="str">
            <v>10001-40158-890980049</v>
          </cell>
          <cell r="C147" t="e">
            <v>#N/A</v>
          </cell>
          <cell r="D147" t="e">
            <v>#N/A</v>
          </cell>
          <cell r="H147">
            <v>17072400</v>
          </cell>
          <cell r="L147" t="str">
            <v>890980049</v>
          </cell>
          <cell r="M147" t="str">
            <v>3</v>
          </cell>
          <cell r="N147">
            <v>163</v>
          </cell>
          <cell r="O147" t="str">
            <v>8909800493</v>
          </cell>
          <cell r="P147" t="str">
            <v>LUIS CARLOS DELGADO CANO</v>
          </cell>
          <cell r="Q147">
            <v>10001</v>
          </cell>
          <cell r="R147" t="str">
            <v>ALCALDIA MUNICIPAL DE PUERTO BERRIO</v>
          </cell>
          <cell r="S147" t="str">
            <v>ANTIOQUIA</v>
          </cell>
          <cell r="T147" t="str">
            <v>PUERTO BERRIO</v>
          </cell>
          <cell r="U147" t="str">
            <v>Carrera 5 No. 50 -11</v>
          </cell>
          <cell r="V147" t="str">
            <v xml:space="preserve">Resol No. </v>
          </cell>
          <cell r="W147">
            <v>10001</v>
          </cell>
          <cell r="X147" t="str">
            <v xml:space="preserve">Fecha Resol. </v>
          </cell>
          <cell r="Y147" t="str">
            <v>2009_12_11</v>
          </cell>
          <cell r="Z147">
            <v>40161</v>
          </cell>
          <cell r="AA147">
            <v>40168</v>
          </cell>
          <cell r="AB147">
            <v>40169</v>
          </cell>
          <cell r="AC147">
            <v>40184</v>
          </cell>
          <cell r="AD147" t="str">
            <v xml:space="preserve">Fecha Ejecutoria </v>
          </cell>
          <cell r="AE147" t="str">
            <v>2010_01_15</v>
          </cell>
          <cell r="AF147">
            <v>1707240000</v>
          </cell>
          <cell r="AG147">
            <v>163</v>
          </cell>
          <cell r="AH147">
            <v>17072400</v>
          </cell>
        </row>
        <row r="148">
          <cell r="B148" t="str">
            <v>9999-40158-800020665</v>
          </cell>
          <cell r="C148" t="e">
            <v>#N/A</v>
          </cell>
          <cell r="D148" t="e">
            <v>#N/A</v>
          </cell>
          <cell r="H148">
            <v>979641</v>
          </cell>
          <cell r="L148" t="str">
            <v>800020665</v>
          </cell>
          <cell r="M148" t="str">
            <v>5</v>
          </cell>
          <cell r="N148">
            <v>259</v>
          </cell>
          <cell r="O148" t="str">
            <v>8000206655</v>
          </cell>
          <cell r="P148" t="str">
            <v>MANUEL HUMBERTO MORENO INCEL</v>
          </cell>
          <cell r="Q148">
            <v>9999</v>
          </cell>
          <cell r="R148" t="str">
            <v>ALCALDIA MUNICIPAL DE VIGIA DEL FUERTE</v>
          </cell>
          <cell r="S148" t="str">
            <v>ANTIOQUIA</v>
          </cell>
          <cell r="T148" t="str">
            <v>VIGIA DEL FUERTE</v>
          </cell>
          <cell r="U148" t="str">
            <v>Palacio Municipal</v>
          </cell>
          <cell r="V148" t="str">
            <v xml:space="preserve">Resol No. </v>
          </cell>
          <cell r="W148">
            <v>9999</v>
          </cell>
          <cell r="X148" t="str">
            <v xml:space="preserve">Fecha Resol. </v>
          </cell>
          <cell r="Y148" t="str">
            <v>2009_12_11</v>
          </cell>
          <cell r="Z148">
            <v>40161</v>
          </cell>
          <cell r="AA148">
            <v>40168</v>
          </cell>
          <cell r="AB148">
            <v>40169</v>
          </cell>
          <cell r="AC148">
            <v>40184</v>
          </cell>
          <cell r="AD148" t="str">
            <v xml:space="preserve">Fecha Ejecutoria </v>
          </cell>
          <cell r="AE148" t="str">
            <v>2010_01_15</v>
          </cell>
          <cell r="AF148">
            <v>97964100</v>
          </cell>
          <cell r="AG148">
            <v>259</v>
          </cell>
          <cell r="AH148">
            <v>979641</v>
          </cell>
        </row>
        <row r="149">
          <cell r="B149" t="str">
            <v>9998-40158-890984575</v>
          </cell>
          <cell r="C149" t="e">
            <v>#N/A</v>
          </cell>
          <cell r="D149" t="e">
            <v>#N/A</v>
          </cell>
          <cell r="H149">
            <v>5853830</v>
          </cell>
          <cell r="L149" t="str">
            <v>890984575</v>
          </cell>
          <cell r="M149" t="str">
            <v>4</v>
          </cell>
          <cell r="N149">
            <v>252</v>
          </cell>
          <cell r="O149" t="str">
            <v>8909845754</v>
          </cell>
          <cell r="P149" t="str">
            <v>MIGUEL IGNACIO RESTREPO</v>
          </cell>
          <cell r="Q149">
            <v>9998</v>
          </cell>
          <cell r="R149" t="str">
            <v>ALCALDIA MUNICIPAL DE URAMITA</v>
          </cell>
          <cell r="S149" t="str">
            <v>ANTIOQUIA</v>
          </cell>
          <cell r="T149" t="str">
            <v>URAMITA</v>
          </cell>
          <cell r="U149" t="str">
            <v>Calle 20 No. 17 - 34</v>
          </cell>
          <cell r="V149" t="str">
            <v xml:space="preserve">Resol No. </v>
          </cell>
          <cell r="W149">
            <v>9998</v>
          </cell>
          <cell r="X149" t="str">
            <v xml:space="preserve">Fecha Resol. </v>
          </cell>
          <cell r="Y149" t="str">
            <v>2009_12_11</v>
          </cell>
          <cell r="Z149">
            <v>40161</v>
          </cell>
          <cell r="AA149">
            <v>40168</v>
          </cell>
          <cell r="AB149">
            <v>40169</v>
          </cell>
          <cell r="AC149">
            <v>40184</v>
          </cell>
          <cell r="AD149" t="str">
            <v xml:space="preserve">Fecha Ejecutoria </v>
          </cell>
          <cell r="AE149" t="str">
            <v>2010_01_15</v>
          </cell>
          <cell r="AF149">
            <v>585383000</v>
          </cell>
          <cell r="AG149">
            <v>252</v>
          </cell>
          <cell r="AH149">
            <v>5853830</v>
          </cell>
        </row>
        <row r="150">
          <cell r="B150" t="str">
            <v>9995-40158-890983706</v>
          </cell>
          <cell r="C150" t="e">
            <v>#N/A</v>
          </cell>
          <cell r="D150" t="e">
            <v>#N/A</v>
          </cell>
          <cell r="H150">
            <v>1490961</v>
          </cell>
          <cell r="L150" t="str">
            <v>890983706</v>
          </cell>
          <cell r="M150" t="str">
            <v>8</v>
          </cell>
          <cell r="N150">
            <v>83</v>
          </cell>
          <cell r="O150" t="str">
            <v>8909837068</v>
          </cell>
          <cell r="P150" t="str">
            <v>BALMORE DE JESUS GONZALEZ MIRA</v>
          </cell>
          <cell r="Q150">
            <v>9995</v>
          </cell>
          <cell r="R150" t="str">
            <v>ALCALDIA MUNICIPAL DE FRONTINO</v>
          </cell>
          <cell r="S150" t="str">
            <v>ANTIOQUIA</v>
          </cell>
          <cell r="T150" t="str">
            <v>FRONTINO</v>
          </cell>
          <cell r="U150" t="str">
            <v>Calle 30 No. 30 - 04</v>
          </cell>
          <cell r="V150" t="str">
            <v xml:space="preserve">Resol No. </v>
          </cell>
          <cell r="W150">
            <v>9995</v>
          </cell>
          <cell r="X150" t="str">
            <v xml:space="preserve">Fecha Resol. </v>
          </cell>
          <cell r="Y150" t="str">
            <v>2009_12_11</v>
          </cell>
          <cell r="Z150">
            <v>40161</v>
          </cell>
          <cell r="AA150">
            <v>40168</v>
          </cell>
          <cell r="AB150">
            <v>40169</v>
          </cell>
          <cell r="AC150">
            <v>40184</v>
          </cell>
          <cell r="AD150" t="str">
            <v xml:space="preserve">Fecha Ejecutoria </v>
          </cell>
          <cell r="AE150" t="str">
            <v>2010_01_15</v>
          </cell>
          <cell r="AF150">
            <v>149096100</v>
          </cell>
          <cell r="AG150">
            <v>83</v>
          </cell>
          <cell r="AH150">
            <v>1490961</v>
          </cell>
        </row>
        <row r="151">
          <cell r="B151" t="str">
            <v>9993-40158-890984221</v>
          </cell>
          <cell r="C151" t="e">
            <v>#N/A</v>
          </cell>
          <cell r="D151" t="e">
            <v>#N/A</v>
          </cell>
          <cell r="H151">
            <v>25497120</v>
          </cell>
          <cell r="L151" t="str">
            <v>890984221</v>
          </cell>
          <cell r="M151" t="str">
            <v>2</v>
          </cell>
          <cell r="N151">
            <v>66</v>
          </cell>
          <cell r="O151" t="str">
            <v>8909842212</v>
          </cell>
          <cell r="P151" t="str">
            <v>GUMERCINDO FLOREZ MENDOZA</v>
          </cell>
          <cell r="Q151">
            <v>9993</v>
          </cell>
          <cell r="R151" t="str">
            <v>ALCALDIA MUNICIPAL DE EL BAGRE</v>
          </cell>
          <cell r="S151" t="str">
            <v>ANTIOQUIA</v>
          </cell>
          <cell r="T151" t="str">
            <v>EL BAGRE</v>
          </cell>
          <cell r="U151" t="str">
            <v>Carrera 50  No. 43 -53</v>
          </cell>
          <cell r="V151" t="str">
            <v xml:space="preserve">Resol No. </v>
          </cell>
          <cell r="W151">
            <v>9993</v>
          </cell>
          <cell r="X151" t="str">
            <v xml:space="preserve">Fecha Resol. </v>
          </cell>
          <cell r="Y151" t="str">
            <v>2009_12_11</v>
          </cell>
          <cell r="Z151">
            <v>40161</v>
          </cell>
          <cell r="AA151">
            <v>40168</v>
          </cell>
          <cell r="AB151">
            <v>40169</v>
          </cell>
          <cell r="AC151">
            <v>40184</v>
          </cell>
          <cell r="AD151" t="str">
            <v xml:space="preserve">Fecha Ejecutoria </v>
          </cell>
          <cell r="AE151" t="str">
            <v>2010_01_15</v>
          </cell>
          <cell r="AF151">
            <v>2549712000</v>
          </cell>
          <cell r="AG151">
            <v>66</v>
          </cell>
          <cell r="AH151">
            <v>25497120</v>
          </cell>
        </row>
        <row r="152">
          <cell r="B152" t="str">
            <v>9990-40158-890983808</v>
          </cell>
          <cell r="C152" t="e">
            <v>#N/A</v>
          </cell>
          <cell r="D152" t="e">
            <v>#N/A</v>
          </cell>
          <cell r="H152">
            <v>8043490</v>
          </cell>
          <cell r="L152" t="str">
            <v>890983808</v>
          </cell>
          <cell r="M152" t="str">
            <v>0</v>
          </cell>
          <cell r="N152">
            <v>30</v>
          </cell>
          <cell r="O152" t="str">
            <v>8909838080</v>
          </cell>
          <cell r="P152" t="str">
            <v>GUSTAVO ADOLFO HIGUITA GUZMAN</v>
          </cell>
          <cell r="Q152">
            <v>9990</v>
          </cell>
          <cell r="R152" t="str">
            <v>ALCALDIA MUNICIPAL DE BURITICA</v>
          </cell>
          <cell r="S152" t="str">
            <v>ANTIOQUIA</v>
          </cell>
          <cell r="T152" t="str">
            <v>BURITICA</v>
          </cell>
          <cell r="U152" t="str">
            <v>Calle Bolivar No. 6 - 15</v>
          </cell>
          <cell r="V152" t="str">
            <v xml:space="preserve">Resol No. </v>
          </cell>
          <cell r="W152">
            <v>9990</v>
          </cell>
          <cell r="X152" t="str">
            <v xml:space="preserve">Fecha Resol. </v>
          </cell>
          <cell r="Y152" t="str">
            <v>2009_12_11</v>
          </cell>
          <cell r="Z152">
            <v>40161</v>
          </cell>
          <cell r="AA152">
            <v>40168</v>
          </cell>
          <cell r="AB152">
            <v>40169</v>
          </cell>
          <cell r="AC152">
            <v>40184</v>
          </cell>
          <cell r="AD152" t="str">
            <v xml:space="preserve">Fecha Ejecutoria </v>
          </cell>
          <cell r="AE152" t="str">
            <v>2010_01_15</v>
          </cell>
          <cell r="AF152">
            <v>804349000</v>
          </cell>
          <cell r="AG152">
            <v>30</v>
          </cell>
          <cell r="AH152">
            <v>8043490</v>
          </cell>
        </row>
        <row r="153">
          <cell r="B153" t="str">
            <v>9989-40158-890208119</v>
          </cell>
          <cell r="C153" t="e">
            <v>#N/A</v>
          </cell>
          <cell r="D153" t="e">
            <v>#N/A</v>
          </cell>
          <cell r="H153">
            <v>653610</v>
          </cell>
          <cell r="L153">
            <v>890208119</v>
          </cell>
          <cell r="M153">
            <v>1</v>
          </cell>
          <cell r="N153">
            <v>25</v>
          </cell>
          <cell r="O153" t="str">
            <v>8902081191</v>
          </cell>
          <cell r="P153" t="str">
            <v>JUAN MANUEL LEMA HURTADO</v>
          </cell>
          <cell r="Q153">
            <v>9989</v>
          </cell>
          <cell r="R153" t="str">
            <v>ALCALDIA MUNICIPAL DE BETULIA (SANTANDER)</v>
          </cell>
          <cell r="S153" t="str">
            <v>SANTANDER</v>
          </cell>
          <cell r="T153" t="str">
            <v>BETULIA</v>
          </cell>
          <cell r="U153" t="str">
            <v>Carrera 5 No. 5 - 35</v>
          </cell>
          <cell r="V153" t="str">
            <v xml:space="preserve">Resol No. </v>
          </cell>
          <cell r="W153">
            <v>9989</v>
          </cell>
          <cell r="X153" t="str">
            <v xml:space="preserve">Fecha Resol. </v>
          </cell>
          <cell r="Y153" t="str">
            <v>2009_12_11</v>
          </cell>
          <cell r="Z153">
            <v>40161</v>
          </cell>
          <cell r="AA153">
            <v>40168</v>
          </cell>
          <cell r="AB153">
            <v>40169</v>
          </cell>
          <cell r="AC153">
            <v>40184</v>
          </cell>
          <cell r="AD153" t="str">
            <v xml:space="preserve">Fecha Ejecutoria </v>
          </cell>
          <cell r="AE153" t="str">
            <v>2010_01_15</v>
          </cell>
          <cell r="AF153">
            <v>65361000</v>
          </cell>
          <cell r="AG153">
            <v>25</v>
          </cell>
          <cell r="AH153">
            <v>653610</v>
          </cell>
        </row>
        <row r="154">
          <cell r="B154" t="str">
            <v>9988-40158-890981880</v>
          </cell>
          <cell r="C154" t="e">
            <v>#N/A</v>
          </cell>
          <cell r="D154" t="e">
            <v>#N/A</v>
          </cell>
          <cell r="H154">
            <v>5989310</v>
          </cell>
          <cell r="L154" t="str">
            <v>890981880</v>
          </cell>
          <cell r="M154" t="str">
            <v>2</v>
          </cell>
          <cell r="N154">
            <v>23</v>
          </cell>
          <cell r="O154" t="str">
            <v>8909818802</v>
          </cell>
          <cell r="P154" t="str">
            <v>JORGE IGNACIO LONDOÑO LONDOÑO</v>
          </cell>
          <cell r="Q154">
            <v>9988</v>
          </cell>
          <cell r="R154" t="str">
            <v>ALCALDIA MUNICIPAL DE BELMIRA</v>
          </cell>
          <cell r="S154" t="str">
            <v>ANTIOQUIA</v>
          </cell>
          <cell r="T154" t="str">
            <v>BELMIRA</v>
          </cell>
          <cell r="U154" t="str">
            <v>Carrera 21 No. 19 - 43</v>
          </cell>
          <cell r="V154" t="str">
            <v xml:space="preserve">Resol No. </v>
          </cell>
          <cell r="W154">
            <v>9988</v>
          </cell>
          <cell r="X154" t="str">
            <v xml:space="preserve">Fecha Resol. </v>
          </cell>
          <cell r="Y154" t="str">
            <v>2009_12_11</v>
          </cell>
          <cell r="Z154">
            <v>40161</v>
          </cell>
          <cell r="AA154">
            <v>40168</v>
          </cell>
          <cell r="AB154">
            <v>40169</v>
          </cell>
          <cell r="AC154">
            <v>40184</v>
          </cell>
          <cell r="AD154" t="str">
            <v xml:space="preserve">Fecha Ejecutoria </v>
          </cell>
          <cell r="AE154" t="str">
            <v>2010_01_15</v>
          </cell>
          <cell r="AF154">
            <v>598931000</v>
          </cell>
          <cell r="AG154">
            <v>23</v>
          </cell>
          <cell r="AH154">
            <v>5989310</v>
          </cell>
        </row>
        <row r="155">
          <cell r="B155" t="str">
            <v>9986-40158-800049826</v>
          </cell>
          <cell r="C155" t="e">
            <v>#N/A</v>
          </cell>
          <cell r="D155" t="e">
            <v>#N/A</v>
          </cell>
          <cell r="H155">
            <v>14548023</v>
          </cell>
          <cell r="L155" t="str">
            <v>800049826</v>
          </cell>
          <cell r="M155" t="str">
            <v>0</v>
          </cell>
          <cell r="N155">
            <v>85</v>
          </cell>
          <cell r="O155" t="str">
            <v>8000498260</v>
          </cell>
          <cell r="P155" t="str">
            <v>REINALDO FRANCISCO RAMIREZ MEJIA</v>
          </cell>
          <cell r="Q155">
            <v>9986</v>
          </cell>
          <cell r="R155" t="str">
            <v>ALCALDIA MUNICIPAL DE GALERAS</v>
          </cell>
          <cell r="S155" t="str">
            <v>SUCRE</v>
          </cell>
          <cell r="T155" t="str">
            <v>GALERAS</v>
          </cell>
          <cell r="U155" t="str">
            <v>Palacio municipal - Segundo Piso</v>
          </cell>
          <cell r="V155" t="str">
            <v xml:space="preserve">Resol No. </v>
          </cell>
          <cell r="W155">
            <v>9986</v>
          </cell>
          <cell r="X155" t="str">
            <v xml:space="preserve">Fecha Resol. </v>
          </cell>
          <cell r="Y155" t="str">
            <v>2009_12_11</v>
          </cell>
          <cell r="Z155">
            <v>40161</v>
          </cell>
          <cell r="AA155">
            <v>40168</v>
          </cell>
          <cell r="AB155">
            <v>40169</v>
          </cell>
          <cell r="AC155">
            <v>40184</v>
          </cell>
          <cell r="AD155" t="str">
            <v xml:space="preserve">Fecha Ejecutoria </v>
          </cell>
          <cell r="AE155" t="str">
            <v>2010_01_15</v>
          </cell>
          <cell r="AF155">
            <v>1454802300</v>
          </cell>
          <cell r="AG155">
            <v>85</v>
          </cell>
          <cell r="AH155">
            <v>14548023</v>
          </cell>
        </row>
        <row r="156">
          <cell r="B156" t="str">
            <v>9985-40158-892201286</v>
          </cell>
          <cell r="C156" t="e">
            <v>#N/A</v>
          </cell>
          <cell r="D156" t="e">
            <v>#N/A</v>
          </cell>
          <cell r="H156">
            <v>6334559</v>
          </cell>
          <cell r="L156" t="str">
            <v>892201286</v>
          </cell>
          <cell r="M156" t="str">
            <v>9</v>
          </cell>
          <cell r="N156">
            <v>27</v>
          </cell>
          <cell r="O156" t="str">
            <v>8922012869</v>
          </cell>
          <cell r="P156" t="str">
            <v>YAMILE PISCIOTTI NUMA</v>
          </cell>
          <cell r="Q156">
            <v>9985</v>
          </cell>
          <cell r="R156" t="str">
            <v>ALCALDIA MUNICIPAL DE BUENAVISTA (SUCRE)</v>
          </cell>
          <cell r="S156" t="str">
            <v>SUCRE</v>
          </cell>
          <cell r="T156" t="str">
            <v>BUENAVISTA (SUCRE)</v>
          </cell>
          <cell r="U156" t="str">
            <v>Calle 9 No. 9 - 108</v>
          </cell>
          <cell r="V156" t="str">
            <v xml:space="preserve">Resol No. </v>
          </cell>
          <cell r="W156">
            <v>9985</v>
          </cell>
          <cell r="X156" t="str">
            <v xml:space="preserve">Fecha Resol. </v>
          </cell>
          <cell r="Y156" t="str">
            <v>2009_12_11</v>
          </cell>
          <cell r="Z156">
            <v>40161</v>
          </cell>
          <cell r="AA156">
            <v>40168</v>
          </cell>
          <cell r="AB156">
            <v>40169</v>
          </cell>
          <cell r="AC156">
            <v>40184</v>
          </cell>
          <cell r="AD156" t="str">
            <v xml:space="preserve">Fecha Ejecutoria </v>
          </cell>
          <cell r="AE156" t="str">
            <v>2010_01_15</v>
          </cell>
          <cell r="AF156">
            <v>633455900</v>
          </cell>
          <cell r="AG156">
            <v>27</v>
          </cell>
          <cell r="AH156">
            <v>6334559</v>
          </cell>
        </row>
        <row r="157">
          <cell r="B157" t="str">
            <v>9984-40158-892200058</v>
          </cell>
          <cell r="C157" t="e">
            <v>#N/A</v>
          </cell>
          <cell r="D157" t="e">
            <v>#N/A</v>
          </cell>
          <cell r="H157">
            <v>7075809</v>
          </cell>
          <cell r="L157" t="str">
            <v>892200058</v>
          </cell>
          <cell r="M157" t="str">
            <v>1</v>
          </cell>
          <cell r="N157">
            <v>33</v>
          </cell>
          <cell r="O157" t="str">
            <v>8922000581</v>
          </cell>
          <cell r="P157" t="str">
            <v>EDILBERTO DE JESUS MONTES MUÑOZ</v>
          </cell>
          <cell r="Q157">
            <v>9984</v>
          </cell>
          <cell r="R157" t="str">
            <v>ALCALDIA MUNICIPAL DE CAIMITO</v>
          </cell>
          <cell r="S157" t="str">
            <v>SUCRE</v>
          </cell>
          <cell r="T157" t="str">
            <v>CAIMITO</v>
          </cell>
          <cell r="U157" t="str">
            <v xml:space="preserve">Palacio Municipal </v>
          </cell>
          <cell r="V157" t="str">
            <v xml:space="preserve">Resol No. </v>
          </cell>
          <cell r="W157">
            <v>9984</v>
          </cell>
          <cell r="X157" t="str">
            <v xml:space="preserve">Fecha Resol. </v>
          </cell>
          <cell r="Y157" t="str">
            <v>2009_12_11</v>
          </cell>
          <cell r="Z157">
            <v>40161</v>
          </cell>
          <cell r="AA157">
            <v>40168</v>
          </cell>
          <cell r="AB157">
            <v>40169</v>
          </cell>
          <cell r="AC157">
            <v>40184</v>
          </cell>
          <cell r="AD157" t="str">
            <v xml:space="preserve">Fecha Ejecutoria </v>
          </cell>
          <cell r="AE157" t="str">
            <v>2010_01_15</v>
          </cell>
          <cell r="AF157">
            <v>707580900</v>
          </cell>
          <cell r="AG157">
            <v>33</v>
          </cell>
          <cell r="AH157">
            <v>7075809</v>
          </cell>
        </row>
        <row r="158">
          <cell r="B158" t="str">
            <v>9980-40158-890982494</v>
          </cell>
          <cell r="C158" t="e">
            <v>#N/A</v>
          </cell>
          <cell r="D158" t="e">
            <v>#N/A</v>
          </cell>
          <cell r="H158">
            <v>5400981</v>
          </cell>
          <cell r="L158" t="str">
            <v>890982494</v>
          </cell>
          <cell r="M158" t="str">
            <v>7</v>
          </cell>
          <cell r="N158">
            <v>100</v>
          </cell>
          <cell r="O158" t="str">
            <v>8909824947</v>
          </cell>
          <cell r="P158" t="str">
            <v>JAIRO HUMBERTO CANO PATIÑO</v>
          </cell>
          <cell r="Q158">
            <v>9980</v>
          </cell>
          <cell r="R158" t="str">
            <v>ALCALDIA MUNICIPAL DE HELICONIA</v>
          </cell>
          <cell r="S158" t="str">
            <v>ANTIOQUIA</v>
          </cell>
          <cell r="T158" t="str">
            <v>HELICONIA</v>
          </cell>
          <cell r="U158" t="str">
            <v>Calle 20 No. 20 - 21</v>
          </cell>
          <cell r="V158" t="str">
            <v xml:space="preserve">Resol No. </v>
          </cell>
          <cell r="W158">
            <v>9980</v>
          </cell>
          <cell r="X158" t="str">
            <v xml:space="preserve">Fecha Resol. </v>
          </cell>
          <cell r="Y158" t="str">
            <v>2009_12_11</v>
          </cell>
          <cell r="Z158">
            <v>40161</v>
          </cell>
          <cell r="AA158">
            <v>40168</v>
          </cell>
          <cell r="AB158">
            <v>40169</v>
          </cell>
          <cell r="AC158">
            <v>40184</v>
          </cell>
          <cell r="AD158" t="str">
            <v xml:space="preserve">Fecha Ejecutoria </v>
          </cell>
          <cell r="AE158" t="str">
            <v>2010_01_15</v>
          </cell>
          <cell r="AF158">
            <v>540098083</v>
          </cell>
          <cell r="AG158">
            <v>100</v>
          </cell>
          <cell r="AH158">
            <v>5400981</v>
          </cell>
        </row>
        <row r="159">
          <cell r="B159" t="str">
            <v>9978-40158-892099305</v>
          </cell>
          <cell r="C159" t="e">
            <v>#N/A</v>
          </cell>
          <cell r="D159" t="e">
            <v>#N/A</v>
          </cell>
          <cell r="H159">
            <v>16751057</v>
          </cell>
          <cell r="L159" t="str">
            <v>892099305</v>
          </cell>
          <cell r="M159" t="str">
            <v>3</v>
          </cell>
          <cell r="N159">
            <v>164</v>
          </cell>
          <cell r="O159" t="str">
            <v>8920993053</v>
          </cell>
          <cell r="P159" t="str">
            <v>GREGORIO ALBERTO HERNANDEZ COLINA</v>
          </cell>
          <cell r="Q159">
            <v>9978</v>
          </cell>
          <cell r="R159" t="str">
            <v>ALCALDIA MUNICIPAL DE PUERTO CARRE?O</v>
          </cell>
          <cell r="S159" t="str">
            <v>VICHADA</v>
          </cell>
          <cell r="T159" t="str">
            <v>PUERTO CARREÑO</v>
          </cell>
          <cell r="U159" t="str">
            <v>Carrera 10 No. 15-264</v>
          </cell>
          <cell r="V159" t="str">
            <v xml:space="preserve">Resol No. </v>
          </cell>
          <cell r="W159">
            <v>9978</v>
          </cell>
          <cell r="X159" t="str">
            <v xml:space="preserve">Fecha Resol. </v>
          </cell>
          <cell r="Y159" t="str">
            <v>2009_12_11</v>
          </cell>
          <cell r="Z159">
            <v>40161</v>
          </cell>
          <cell r="AA159">
            <v>40168</v>
          </cell>
          <cell r="AB159">
            <v>40169</v>
          </cell>
          <cell r="AC159">
            <v>40184</v>
          </cell>
          <cell r="AD159" t="str">
            <v xml:space="preserve">Fecha Ejecutoria </v>
          </cell>
          <cell r="AE159" t="str">
            <v>2010_01_15</v>
          </cell>
          <cell r="AF159">
            <v>1675105700</v>
          </cell>
          <cell r="AG159">
            <v>164</v>
          </cell>
          <cell r="AH159">
            <v>16751057</v>
          </cell>
        </row>
        <row r="160">
          <cell r="B160" t="str">
            <v>9976-40158-800099147</v>
          </cell>
          <cell r="C160" t="e">
            <v>#N/A</v>
          </cell>
          <cell r="D160" t="e">
            <v>#N/A</v>
          </cell>
          <cell r="H160">
            <v>3992988</v>
          </cell>
          <cell r="L160" t="str">
            <v>800099147</v>
          </cell>
          <cell r="M160" t="str">
            <v>1</v>
          </cell>
          <cell r="N160">
            <v>207</v>
          </cell>
          <cell r="O160" t="str">
            <v>8000991471</v>
          </cell>
          <cell r="P160" t="str">
            <v>JUAN GREGORIO VALENCIA PAREDES</v>
          </cell>
          <cell r="Q160">
            <v>9976</v>
          </cell>
          <cell r="R160" t="str">
            <v>ALCALDIA MUNICIPAL DE SANTA BARBARA (NARI?O)</v>
          </cell>
          <cell r="S160" t="str">
            <v>NARIÑO</v>
          </cell>
          <cell r="T160" t="str">
            <v>SANTA BARBARA</v>
          </cell>
          <cell r="U160" t="str">
            <v>Alcaldia Municipal</v>
          </cell>
          <cell r="V160" t="str">
            <v xml:space="preserve">Resol No. </v>
          </cell>
          <cell r="W160">
            <v>9976</v>
          </cell>
          <cell r="X160" t="str">
            <v xml:space="preserve">Fecha Resol. </v>
          </cell>
          <cell r="Y160" t="str">
            <v>2009_12_11</v>
          </cell>
          <cell r="Z160">
            <v>40161</v>
          </cell>
          <cell r="AA160">
            <v>40168</v>
          </cell>
          <cell r="AB160">
            <v>40169</v>
          </cell>
          <cell r="AC160">
            <v>40184</v>
          </cell>
          <cell r="AD160" t="str">
            <v xml:space="preserve">Fecha Ejecutoria </v>
          </cell>
          <cell r="AE160" t="str">
            <v>2010_01_15</v>
          </cell>
          <cell r="AF160">
            <v>399298800</v>
          </cell>
          <cell r="AG160">
            <v>207</v>
          </cell>
          <cell r="AH160">
            <v>3992988</v>
          </cell>
        </row>
        <row r="161">
          <cell r="B161" t="str">
            <v>9974-40158-800099142</v>
          </cell>
          <cell r="C161" t="e">
            <v>#N/A</v>
          </cell>
          <cell r="D161" t="e">
            <v>#N/A</v>
          </cell>
          <cell r="H161">
            <v>10368321</v>
          </cell>
          <cell r="L161" t="str">
            <v>800099142</v>
          </cell>
          <cell r="M161" t="str">
            <v>5</v>
          </cell>
          <cell r="N161">
            <v>196</v>
          </cell>
          <cell r="O161" t="str">
            <v>8000991425</v>
          </cell>
          <cell r="P161" t="str">
            <v>LILIANA LUNAR NARVAEZ RODRIGUEZ</v>
          </cell>
          <cell r="Q161">
            <v>9974</v>
          </cell>
          <cell r="R161" t="str">
            <v>ALCALDIA MUNICIPAL DE SAN LORENZO</v>
          </cell>
          <cell r="S161" t="str">
            <v>NARIÑO</v>
          </cell>
          <cell r="T161" t="str">
            <v>SAN LORENZO</v>
          </cell>
          <cell r="U161" t="str">
            <v xml:space="preserve">Barrio Plaza Suarez-Palacio Municipal </v>
          </cell>
          <cell r="V161" t="str">
            <v xml:space="preserve">Resol No. </v>
          </cell>
          <cell r="W161">
            <v>9974</v>
          </cell>
          <cell r="X161" t="str">
            <v xml:space="preserve">Fecha Resol. </v>
          </cell>
          <cell r="Y161" t="str">
            <v>2009_12_11</v>
          </cell>
          <cell r="Z161">
            <v>40161</v>
          </cell>
          <cell r="AA161">
            <v>40168</v>
          </cell>
          <cell r="AB161">
            <v>40169</v>
          </cell>
          <cell r="AC161">
            <v>40184</v>
          </cell>
          <cell r="AD161" t="str">
            <v xml:space="preserve">Fecha Ejecutoria </v>
          </cell>
          <cell r="AE161" t="str">
            <v>2010_01_15</v>
          </cell>
          <cell r="AF161">
            <v>1036832100</v>
          </cell>
          <cell r="AG161">
            <v>196</v>
          </cell>
          <cell r="AH161">
            <v>10368321</v>
          </cell>
        </row>
        <row r="162">
          <cell r="B162" t="str">
            <v>9973-40158-890680390</v>
          </cell>
          <cell r="C162" t="e">
            <v>#N/A</v>
          </cell>
          <cell r="D162" t="e">
            <v>#N/A</v>
          </cell>
          <cell r="H162">
            <v>5294178</v>
          </cell>
          <cell r="L162" t="str">
            <v>890680390</v>
          </cell>
          <cell r="M162" t="str">
            <v>3</v>
          </cell>
          <cell r="N162">
            <v>136</v>
          </cell>
          <cell r="O162" t="str">
            <v>8906803903</v>
          </cell>
          <cell r="P162" t="str">
            <v>CARLOS EDUARDO ALVAREZ MARTINEZ</v>
          </cell>
          <cell r="Q162">
            <v>9973</v>
          </cell>
          <cell r="R162" t="str">
            <v>ALCALDIA MUNICIPAL DE NARI?O (CUNDINAMARCA)</v>
          </cell>
          <cell r="S162" t="str">
            <v>CUNDINAMARCA</v>
          </cell>
          <cell r="T162" t="str">
            <v>NARIÑO</v>
          </cell>
          <cell r="U162" t="str">
            <v>Alcaldia Municipal</v>
          </cell>
          <cell r="V162" t="str">
            <v xml:space="preserve">Resol No. </v>
          </cell>
          <cell r="W162">
            <v>9973</v>
          </cell>
          <cell r="X162" t="str">
            <v xml:space="preserve">Fecha Resol. </v>
          </cell>
          <cell r="Y162" t="str">
            <v>2009_12_11</v>
          </cell>
          <cell r="Z162">
            <v>40161</v>
          </cell>
          <cell r="AA162">
            <v>40168</v>
          </cell>
          <cell r="AB162">
            <v>40169</v>
          </cell>
          <cell r="AC162">
            <v>40184</v>
          </cell>
          <cell r="AD162" t="str">
            <v xml:space="preserve">Fecha Ejecutoria </v>
          </cell>
          <cell r="AE162" t="str">
            <v>2010_01_15</v>
          </cell>
          <cell r="AF162">
            <v>529417800</v>
          </cell>
          <cell r="AG162">
            <v>136</v>
          </cell>
          <cell r="AH162">
            <v>5294178</v>
          </cell>
        </row>
        <row r="163">
          <cell r="B163" t="str">
            <v>9971-40158-891502397</v>
          </cell>
          <cell r="C163" t="e">
            <v>#N/A</v>
          </cell>
          <cell r="D163" t="e">
            <v>#N/A</v>
          </cell>
          <cell r="H163">
            <v>6384784</v>
          </cell>
          <cell r="L163" t="str">
            <v>891502397</v>
          </cell>
          <cell r="M163" t="str">
            <v>6</v>
          </cell>
          <cell r="N163">
            <v>127</v>
          </cell>
          <cell r="O163" t="str">
            <v>8915023976</v>
          </cell>
          <cell r="P163" t="str">
            <v>HAROL HERNAN VASQUEZ CIFUENTEZ</v>
          </cell>
          <cell r="Q163">
            <v>9971</v>
          </cell>
          <cell r="R163" t="str">
            <v>ALCALDIA MUNICIPAL DE MERCADERES</v>
          </cell>
          <cell r="S163" t="str">
            <v>CAUCA</v>
          </cell>
          <cell r="T163" t="str">
            <v>MERCADERES</v>
          </cell>
          <cell r="U163" t="str">
            <v>Carrera 3 con Calle 4 Esquina</v>
          </cell>
          <cell r="V163" t="str">
            <v xml:space="preserve">Resol No. </v>
          </cell>
          <cell r="W163">
            <v>9971</v>
          </cell>
          <cell r="X163" t="str">
            <v xml:space="preserve">Fecha Resol. </v>
          </cell>
          <cell r="Y163" t="str">
            <v>2009_12_11</v>
          </cell>
          <cell r="Z163">
            <v>40161</v>
          </cell>
          <cell r="AA163">
            <v>40168</v>
          </cell>
          <cell r="AB163">
            <v>40169</v>
          </cell>
          <cell r="AC163">
            <v>40184</v>
          </cell>
          <cell r="AD163" t="str">
            <v xml:space="preserve">Fecha Ejecutoria </v>
          </cell>
          <cell r="AE163" t="str">
            <v>2010_01_15</v>
          </cell>
          <cell r="AF163">
            <v>638478400</v>
          </cell>
          <cell r="AG163">
            <v>127</v>
          </cell>
          <cell r="AH163">
            <v>6384784</v>
          </cell>
        </row>
        <row r="164">
          <cell r="B164" t="str">
            <v>9970-40158-890481324</v>
          </cell>
          <cell r="C164" t="e">
            <v>#N/A</v>
          </cell>
          <cell r="D164" t="e">
            <v>#N/A</v>
          </cell>
          <cell r="H164">
            <v>9106680</v>
          </cell>
          <cell r="L164" t="str">
            <v>890481324</v>
          </cell>
          <cell r="M164" t="str">
            <v>3</v>
          </cell>
          <cell r="N164">
            <v>249</v>
          </cell>
          <cell r="O164" t="str">
            <v>8904813243</v>
          </cell>
          <cell r="P164" t="str">
            <v>HEYDER DE JESUS FLOREZ JULIO</v>
          </cell>
          <cell r="Q164">
            <v>9970</v>
          </cell>
          <cell r="R164" t="str">
            <v>ALCALDIA MUNICIPAL DE TURBANA</v>
          </cell>
          <cell r="S164" t="str">
            <v>BOLIVAR</v>
          </cell>
          <cell r="T164" t="str">
            <v>TURBANA</v>
          </cell>
          <cell r="U164" t="str">
            <v>Alcaldia Municipal -Plaza Principal</v>
          </cell>
          <cell r="V164" t="str">
            <v xml:space="preserve">Resol No. </v>
          </cell>
          <cell r="W164">
            <v>9970</v>
          </cell>
          <cell r="X164" t="str">
            <v xml:space="preserve">Fecha Resol. </v>
          </cell>
          <cell r="Y164" t="str">
            <v>2009_12_11</v>
          </cell>
          <cell r="Z164">
            <v>40161</v>
          </cell>
          <cell r="AA164">
            <v>40168</v>
          </cell>
          <cell r="AB164">
            <v>40169</v>
          </cell>
          <cell r="AC164">
            <v>40184</v>
          </cell>
          <cell r="AD164" t="str">
            <v xml:space="preserve">Fecha Ejecutoria </v>
          </cell>
          <cell r="AE164" t="str">
            <v>2010_01_15</v>
          </cell>
          <cell r="AF164">
            <v>910668000</v>
          </cell>
          <cell r="AG164">
            <v>249</v>
          </cell>
          <cell r="AH164">
            <v>9106680</v>
          </cell>
        </row>
        <row r="165">
          <cell r="B165" t="str">
            <v>9969-40158-892301541</v>
          </cell>
          <cell r="C165" t="e">
            <v>#N/A</v>
          </cell>
          <cell r="D165" t="e">
            <v>#N/A</v>
          </cell>
          <cell r="H165">
            <v>5729892</v>
          </cell>
          <cell r="L165" t="str">
            <v>892301541</v>
          </cell>
          <cell r="M165" t="str">
            <v>1</v>
          </cell>
          <cell r="N165">
            <v>14</v>
          </cell>
          <cell r="O165" t="str">
            <v>8923015411</v>
          </cell>
          <cell r="P165" t="str">
            <v>EDGAR ORLANDO BARRIOS ORTEGA</v>
          </cell>
          <cell r="Q165">
            <v>9969</v>
          </cell>
          <cell r="R165" t="str">
            <v>ALCALDIA MUNICIPAL DE ASTREA</v>
          </cell>
          <cell r="S165" t="str">
            <v>CESAR</v>
          </cell>
          <cell r="T165" t="str">
            <v>ASTREA</v>
          </cell>
          <cell r="U165" t="str">
            <v>Calle 7   Calle 7 No. 3-94</v>
          </cell>
          <cell r="V165" t="str">
            <v xml:space="preserve">Resol No. </v>
          </cell>
          <cell r="W165">
            <v>9969</v>
          </cell>
          <cell r="X165" t="str">
            <v xml:space="preserve">Fecha Resol. </v>
          </cell>
          <cell r="Y165" t="str">
            <v>2009_12_11</v>
          </cell>
          <cell r="Z165">
            <v>40161</v>
          </cell>
          <cell r="AA165">
            <v>40168</v>
          </cell>
          <cell r="AB165">
            <v>40169</v>
          </cell>
          <cell r="AC165">
            <v>40184</v>
          </cell>
          <cell r="AD165" t="str">
            <v xml:space="preserve">Fecha Ejecutoria </v>
          </cell>
          <cell r="AE165" t="str">
            <v>2010_01_15</v>
          </cell>
          <cell r="AF165">
            <v>572989200</v>
          </cell>
          <cell r="AG165">
            <v>14</v>
          </cell>
          <cell r="AH165">
            <v>5729892</v>
          </cell>
        </row>
        <row r="166">
          <cell r="B166" t="str">
            <v>9968-40158-800019685</v>
          </cell>
          <cell r="C166" t="e">
            <v>#N/A</v>
          </cell>
          <cell r="D166" t="e">
            <v>#N/A</v>
          </cell>
          <cell r="H166">
            <v>4747524</v>
          </cell>
          <cell r="L166" t="str">
            <v>800019685</v>
          </cell>
          <cell r="M166" t="str">
            <v>0</v>
          </cell>
          <cell r="N166">
            <v>211</v>
          </cell>
          <cell r="O166" t="str">
            <v>8000196850</v>
          </cell>
          <cell r="P166" t="str">
            <v>MANUEL ALBERTO MOLINA PINTO</v>
          </cell>
          <cell r="Q166">
            <v>9968</v>
          </cell>
          <cell r="R166" t="str">
            <v>ALCALDIA MUNICIPAL DE SANTACRUZ</v>
          </cell>
          <cell r="S166" t="str">
            <v>NARIÑO</v>
          </cell>
          <cell r="T166" t="str">
            <v>SANTACRUZ</v>
          </cell>
          <cell r="U166" t="str">
            <v xml:space="preserve">Alcaldía Municipal- Plaza Principal </v>
          </cell>
          <cell r="V166" t="str">
            <v xml:space="preserve">Resol No. </v>
          </cell>
          <cell r="W166">
            <v>9968</v>
          </cell>
          <cell r="X166" t="str">
            <v xml:space="preserve">Fecha Resol. </v>
          </cell>
          <cell r="Y166" t="str">
            <v>2009_12_11</v>
          </cell>
          <cell r="Z166">
            <v>40161</v>
          </cell>
          <cell r="AA166">
            <v>40168</v>
          </cell>
          <cell r="AB166">
            <v>40169</v>
          </cell>
          <cell r="AC166">
            <v>40184</v>
          </cell>
          <cell r="AD166" t="str">
            <v xml:space="preserve">Fecha Ejecutoria </v>
          </cell>
          <cell r="AE166" t="str">
            <v>2010_01_15</v>
          </cell>
          <cell r="AF166">
            <v>474752400</v>
          </cell>
          <cell r="AG166">
            <v>211</v>
          </cell>
          <cell r="AH166">
            <v>4747524</v>
          </cell>
        </row>
        <row r="167">
          <cell r="B167" t="str">
            <v>9967-40158-800117687</v>
          </cell>
          <cell r="C167" t="e">
            <v>#N/A</v>
          </cell>
          <cell r="D167" t="e">
            <v>#N/A</v>
          </cell>
          <cell r="H167">
            <v>14589384</v>
          </cell>
          <cell r="L167" t="str">
            <v>800117687</v>
          </cell>
          <cell r="M167" t="str">
            <v>5</v>
          </cell>
          <cell r="N167">
            <v>224</v>
          </cell>
          <cell r="O167" t="str">
            <v>8001176875</v>
          </cell>
          <cell r="P167" t="str">
            <v>LUIS FERNANDO COLORADO APONZA</v>
          </cell>
          <cell r="Q167">
            <v>9967</v>
          </cell>
          <cell r="R167" t="str">
            <v>ALCALDIA MUNICIPAL DE SUAREZ (CAUCA)</v>
          </cell>
          <cell r="S167" t="str">
            <v>CAUCA</v>
          </cell>
          <cell r="T167" t="str">
            <v>SUAREZ</v>
          </cell>
          <cell r="U167" t="str">
            <v>Carrera 5 No. 5-60</v>
          </cell>
          <cell r="V167" t="str">
            <v xml:space="preserve">Resol No. </v>
          </cell>
          <cell r="W167">
            <v>9967</v>
          </cell>
          <cell r="X167" t="str">
            <v xml:space="preserve">Fecha Resol. </v>
          </cell>
          <cell r="Y167" t="str">
            <v>2009_12_11</v>
          </cell>
          <cell r="Z167">
            <v>40161</v>
          </cell>
          <cell r="AA167">
            <v>40168</v>
          </cell>
          <cell r="AB167">
            <v>40169</v>
          </cell>
          <cell r="AC167">
            <v>40184</v>
          </cell>
          <cell r="AD167" t="str">
            <v xml:space="preserve">Fecha Ejecutoria </v>
          </cell>
          <cell r="AE167" t="str">
            <v>2010_01_15</v>
          </cell>
          <cell r="AF167">
            <v>1458938400</v>
          </cell>
          <cell r="AG167">
            <v>224</v>
          </cell>
          <cell r="AH167">
            <v>14589384</v>
          </cell>
        </row>
        <row r="168">
          <cell r="B168" t="str">
            <v>9966-40158-890981105</v>
          </cell>
          <cell r="C168" t="e">
            <v>#N/A</v>
          </cell>
          <cell r="D168" t="e">
            <v>#N/A</v>
          </cell>
          <cell r="H168">
            <v>10015748</v>
          </cell>
          <cell r="L168" t="str">
            <v>890981105</v>
          </cell>
          <cell r="M168" t="str">
            <v>2</v>
          </cell>
          <cell r="N168">
            <v>162</v>
          </cell>
          <cell r="O168" t="str">
            <v>8909811052</v>
          </cell>
          <cell r="P168" t="str">
            <v>HECTOR AUGUSTO CANO RIOS</v>
          </cell>
          <cell r="Q168">
            <v>9966</v>
          </cell>
          <cell r="R168" t="str">
            <v>ALCALDIA MUNICIPAL DE PUEBLORRICO</v>
          </cell>
          <cell r="S168" t="str">
            <v>ANTIOQUIA</v>
          </cell>
          <cell r="T168" t="str">
            <v>PUEBLORRICO</v>
          </cell>
          <cell r="U168" t="str">
            <v>Calle 32 No.  26 -A- 38 Av. La Paz</v>
          </cell>
          <cell r="V168" t="str">
            <v xml:space="preserve">Resol No. </v>
          </cell>
          <cell r="W168">
            <v>9966</v>
          </cell>
          <cell r="X168" t="str">
            <v xml:space="preserve">Fecha Resol. </v>
          </cell>
          <cell r="Y168" t="str">
            <v>2009_12_11</v>
          </cell>
          <cell r="Z168">
            <v>40161</v>
          </cell>
          <cell r="AA168">
            <v>40168</v>
          </cell>
          <cell r="AB168">
            <v>40169</v>
          </cell>
          <cell r="AC168">
            <v>40184</v>
          </cell>
          <cell r="AD168" t="str">
            <v xml:space="preserve">Fecha Ejecutoria </v>
          </cell>
          <cell r="AE168" t="str">
            <v>2010_01_15</v>
          </cell>
          <cell r="AF168">
            <v>1001574800</v>
          </cell>
          <cell r="AG168">
            <v>162</v>
          </cell>
          <cell r="AH168">
            <v>10015748</v>
          </cell>
        </row>
        <row r="169">
          <cell r="B169" t="str">
            <v>9964-40158-819003760</v>
          </cell>
          <cell r="C169" t="e">
            <v>#N/A</v>
          </cell>
          <cell r="D169" t="e">
            <v>#N/A</v>
          </cell>
          <cell r="H169">
            <v>6710800</v>
          </cell>
          <cell r="L169" t="str">
            <v>819003760</v>
          </cell>
          <cell r="M169" t="str">
            <v>4</v>
          </cell>
          <cell r="N169">
            <v>264</v>
          </cell>
          <cell r="O169" t="str">
            <v>8190037604</v>
          </cell>
          <cell r="P169" t="str">
            <v>CEFERINO MANUEL DE LA CRUZ GOMEZ</v>
          </cell>
          <cell r="Q169">
            <v>9964</v>
          </cell>
          <cell r="R169" t="str">
            <v>ALCALDIA MUNICIPAL DE ZAPAYAN</v>
          </cell>
          <cell r="S169" t="str">
            <v>MAGDALENA</v>
          </cell>
          <cell r="T169" t="str">
            <v>ZAPAYAN</v>
          </cell>
          <cell r="U169" t="str">
            <v>Carrera 7 No. 12-05</v>
          </cell>
          <cell r="V169" t="str">
            <v xml:space="preserve">Resol No. </v>
          </cell>
          <cell r="W169">
            <v>9964</v>
          </cell>
          <cell r="X169" t="str">
            <v xml:space="preserve">Fecha Resol. </v>
          </cell>
          <cell r="Y169" t="str">
            <v>2009_12_11</v>
          </cell>
          <cell r="Z169">
            <v>40161</v>
          </cell>
          <cell r="AA169">
            <v>40168</v>
          </cell>
          <cell r="AB169">
            <v>40169</v>
          </cell>
          <cell r="AC169">
            <v>40184</v>
          </cell>
          <cell r="AD169" t="str">
            <v xml:space="preserve">Fecha Ejecutoria </v>
          </cell>
          <cell r="AE169" t="str">
            <v>2010_01_15</v>
          </cell>
          <cell r="AF169">
            <v>671080000</v>
          </cell>
          <cell r="AG169">
            <v>264</v>
          </cell>
          <cell r="AH169">
            <v>6710800</v>
          </cell>
        </row>
        <row r="170">
          <cell r="B170" t="str">
            <v>9399-40144-891801988</v>
          </cell>
          <cell r="C170" t="e">
            <v>#N/A</v>
          </cell>
          <cell r="D170" t="e">
            <v>#N/A</v>
          </cell>
          <cell r="H170">
            <v>319906</v>
          </cell>
          <cell r="L170" t="str">
            <v>891801988</v>
          </cell>
          <cell r="M170" t="str">
            <v>1</v>
          </cell>
          <cell r="N170">
            <v>55</v>
          </cell>
          <cell r="O170" t="str">
            <v>8918019881</v>
          </cell>
          <cell r="P170" t="str">
            <v>JORGE EDISSON SANABRIA GONZALEZ</v>
          </cell>
          <cell r="Q170">
            <v>9399</v>
          </cell>
          <cell r="R170" t="str">
            <v>ALCALDIA MUNICIPAL DE CIENEGA (BOYACA)</v>
          </cell>
          <cell r="S170" t="str">
            <v>BOYACA</v>
          </cell>
          <cell r="T170" t="str">
            <v>CIENEGA</v>
          </cell>
          <cell r="U170" t="str">
            <v>Calle 7  7 - 13</v>
          </cell>
          <cell r="V170" t="str">
            <v xml:space="preserve">Resol No. </v>
          </cell>
          <cell r="W170">
            <v>9399</v>
          </cell>
          <cell r="X170" t="str">
            <v xml:space="preserve">Fecha Resol. </v>
          </cell>
          <cell r="Y170" t="str">
            <v>2009_11_27</v>
          </cell>
          <cell r="Z170">
            <v>40147</v>
          </cell>
          <cell r="AA170">
            <v>40154</v>
          </cell>
          <cell r="AB170">
            <v>40156</v>
          </cell>
          <cell r="AC170">
            <v>40169</v>
          </cell>
          <cell r="AD170" t="str">
            <v xml:space="preserve">Fecha Ejecutoria </v>
          </cell>
          <cell r="AE170" t="str">
            <v>2009_12_31</v>
          </cell>
          <cell r="AF170">
            <v>31990600</v>
          </cell>
          <cell r="AG170">
            <v>55</v>
          </cell>
          <cell r="AH170">
            <v>319906</v>
          </cell>
        </row>
        <row r="171">
          <cell r="B171" t="str">
            <v>9398-40144-800028393</v>
          </cell>
          <cell r="C171" t="e">
            <v>#N/A</v>
          </cell>
          <cell r="D171" t="e">
            <v>#N/A</v>
          </cell>
          <cell r="H171">
            <v>466327</v>
          </cell>
          <cell r="L171" t="str">
            <v>800028393</v>
          </cell>
          <cell r="M171" t="str">
            <v>3</v>
          </cell>
          <cell r="N171">
            <v>37</v>
          </cell>
          <cell r="O171" t="str">
            <v>8000283933</v>
          </cell>
          <cell r="P171" t="str">
            <v>ARCENIO DUEÑAS MERCHAN</v>
          </cell>
          <cell r="Q171">
            <v>9398</v>
          </cell>
          <cell r="R171" t="str">
            <v>ALCALDIA MUNICIPAL DE CAMPOHERMOSO</v>
          </cell>
          <cell r="S171" t="str">
            <v>BOYACA</v>
          </cell>
          <cell r="T171" t="str">
            <v>CAMPOHERMOSO</v>
          </cell>
          <cell r="U171" t="str">
            <v>Carrera 5  2 - 23</v>
          </cell>
          <cell r="V171" t="str">
            <v xml:space="preserve">Resol No. </v>
          </cell>
          <cell r="W171">
            <v>9398</v>
          </cell>
          <cell r="X171" t="str">
            <v xml:space="preserve">Fecha Resol. </v>
          </cell>
          <cell r="Y171" t="str">
            <v>2009_11_27</v>
          </cell>
          <cell r="Z171">
            <v>40147</v>
          </cell>
          <cell r="AA171">
            <v>40154</v>
          </cell>
          <cell r="AB171">
            <v>40156</v>
          </cell>
          <cell r="AC171">
            <v>40169</v>
          </cell>
          <cell r="AD171" t="str">
            <v xml:space="preserve">Fecha Ejecutoria </v>
          </cell>
          <cell r="AE171" t="str">
            <v>2009_12_31</v>
          </cell>
          <cell r="AF171">
            <v>46632700</v>
          </cell>
          <cell r="AG171">
            <v>37</v>
          </cell>
          <cell r="AH171">
            <v>466327</v>
          </cell>
        </row>
        <row r="172">
          <cell r="B172" t="str">
            <v>9397-40144-800099714</v>
          </cell>
          <cell r="C172" t="e">
            <v>#N/A</v>
          </cell>
          <cell r="D172" t="e">
            <v>#N/A</v>
          </cell>
          <cell r="H172">
            <v>513550</v>
          </cell>
          <cell r="L172" t="str">
            <v>800099714</v>
          </cell>
          <cell r="M172" t="str">
            <v>8</v>
          </cell>
          <cell r="N172">
            <v>31</v>
          </cell>
          <cell r="O172" t="str">
            <v>8000997148</v>
          </cell>
          <cell r="P172" t="str">
            <v>GERARDO RINCON CAMACHO</v>
          </cell>
          <cell r="Q172">
            <v>9397</v>
          </cell>
          <cell r="R172" t="str">
            <v>ALCALDIA MUNICIPAL DE BUSBANZA</v>
          </cell>
          <cell r="S172" t="str">
            <v>BOYACA</v>
          </cell>
          <cell r="T172" t="str">
            <v>BUSBANZA</v>
          </cell>
          <cell r="U172" t="str">
            <v>Calle 3 3-32</v>
          </cell>
          <cell r="V172" t="str">
            <v xml:space="preserve">Resol No. </v>
          </cell>
          <cell r="W172">
            <v>9397</v>
          </cell>
          <cell r="X172" t="str">
            <v xml:space="preserve">Fecha Resol. </v>
          </cell>
          <cell r="Y172" t="str">
            <v>2009_11_27</v>
          </cell>
          <cell r="Z172">
            <v>40147</v>
          </cell>
          <cell r="AA172">
            <v>40154</v>
          </cell>
          <cell r="AB172">
            <v>40156</v>
          </cell>
          <cell r="AC172">
            <v>40169</v>
          </cell>
          <cell r="AD172" t="str">
            <v xml:space="preserve">Fecha Ejecutoria </v>
          </cell>
          <cell r="AE172" t="str">
            <v>2009_12_31</v>
          </cell>
          <cell r="AF172">
            <v>51355000</v>
          </cell>
          <cell r="AG172">
            <v>31</v>
          </cell>
          <cell r="AH172">
            <v>513550</v>
          </cell>
        </row>
        <row r="173">
          <cell r="B173" t="str">
            <v>9395-40144-800017288</v>
          </cell>
          <cell r="C173" t="e">
            <v>#N/A</v>
          </cell>
          <cell r="D173" t="e">
            <v>#N/A</v>
          </cell>
          <cell r="H173">
            <v>1341401</v>
          </cell>
          <cell r="L173" t="str">
            <v>800017288</v>
          </cell>
          <cell r="M173" t="str">
            <v>0</v>
          </cell>
          <cell r="N173">
            <v>24</v>
          </cell>
          <cell r="O173" t="str">
            <v>8000172880</v>
          </cell>
          <cell r="P173" t="str">
            <v>MARIA INES VARGAS CELY</v>
          </cell>
          <cell r="Q173">
            <v>9395</v>
          </cell>
          <cell r="R173" t="str">
            <v>ALCALDIA MUNICIPAL DE BETEITIVA</v>
          </cell>
          <cell r="S173" t="str">
            <v>BOYACA</v>
          </cell>
          <cell r="T173" t="str">
            <v>BETEITIVA</v>
          </cell>
          <cell r="U173" t="str">
            <v>Parque principal</v>
          </cell>
          <cell r="V173" t="str">
            <v xml:space="preserve">Resol No. </v>
          </cell>
          <cell r="W173">
            <v>9395</v>
          </cell>
          <cell r="X173" t="str">
            <v xml:space="preserve">Fecha Resol. </v>
          </cell>
          <cell r="Y173" t="str">
            <v>2009_11_27</v>
          </cell>
          <cell r="Z173">
            <v>40147</v>
          </cell>
          <cell r="AA173">
            <v>40154</v>
          </cell>
          <cell r="AB173">
            <v>40156</v>
          </cell>
          <cell r="AC173">
            <v>40169</v>
          </cell>
          <cell r="AD173" t="str">
            <v xml:space="preserve">Fecha Ejecutoria </v>
          </cell>
          <cell r="AE173" t="str">
            <v>2009_12_31</v>
          </cell>
          <cell r="AF173">
            <v>134140100</v>
          </cell>
          <cell r="AG173">
            <v>24</v>
          </cell>
          <cell r="AH173">
            <v>1341401</v>
          </cell>
        </row>
        <row r="174">
          <cell r="B174" t="str">
            <v>9394-40144-899999700</v>
          </cell>
          <cell r="C174" t="e">
            <v>#N/A</v>
          </cell>
          <cell r="D174" t="e">
            <v>#N/A</v>
          </cell>
          <cell r="H174">
            <v>4483996</v>
          </cell>
          <cell r="L174" t="str">
            <v>899999700</v>
          </cell>
          <cell r="M174" t="str">
            <v>7</v>
          </cell>
          <cell r="N174">
            <v>227</v>
          </cell>
          <cell r="O174" t="str">
            <v>8999997007</v>
          </cell>
          <cell r="P174" t="str">
            <v>JIMMY OSWALDO CARO BALLESTEROS</v>
          </cell>
          <cell r="Q174">
            <v>9394</v>
          </cell>
          <cell r="R174" t="str">
            <v>ALCALDIA MUNICIPAL DE SUSA</v>
          </cell>
          <cell r="S174" t="str">
            <v>CUNDINAMARCA</v>
          </cell>
          <cell r="T174" t="str">
            <v>SUSA</v>
          </cell>
          <cell r="U174" t="str">
            <v>Carrera 4  6 - 07</v>
          </cell>
          <cell r="V174" t="str">
            <v xml:space="preserve">Resol No. </v>
          </cell>
          <cell r="W174">
            <v>9394</v>
          </cell>
          <cell r="X174" t="str">
            <v xml:space="preserve">Fecha Resol. </v>
          </cell>
          <cell r="Y174" t="str">
            <v>2009_11_27</v>
          </cell>
          <cell r="Z174">
            <v>40147</v>
          </cell>
          <cell r="AA174">
            <v>40154</v>
          </cell>
          <cell r="AB174">
            <v>40156</v>
          </cell>
          <cell r="AC174">
            <v>40169</v>
          </cell>
          <cell r="AD174" t="str">
            <v xml:space="preserve">Fecha Ejecutoria </v>
          </cell>
          <cell r="AE174" t="str">
            <v>2009_12_31</v>
          </cell>
          <cell r="AF174">
            <v>448399600</v>
          </cell>
          <cell r="AG174">
            <v>227</v>
          </cell>
          <cell r="AH174">
            <v>4483996</v>
          </cell>
        </row>
        <row r="175">
          <cell r="B175" t="str">
            <v>9393-40144-899999364</v>
          </cell>
          <cell r="C175" t="e">
            <v>#N/A</v>
          </cell>
          <cell r="D175" t="e">
            <v>#N/A</v>
          </cell>
          <cell r="H175">
            <v>2241541</v>
          </cell>
          <cell r="L175" t="str">
            <v>899999364</v>
          </cell>
          <cell r="M175" t="str">
            <v>5</v>
          </cell>
          <cell r="N175">
            <v>82</v>
          </cell>
          <cell r="O175" t="str">
            <v>8999993645</v>
          </cell>
          <cell r="P175" t="str">
            <v>GUSTAVO ADOLFO HURTADO RODRIGUEZ</v>
          </cell>
          <cell r="Q175">
            <v>9393</v>
          </cell>
          <cell r="R175" t="str">
            <v>ALCALDIA MUNICIPAL DE FOMEQUE</v>
          </cell>
          <cell r="S175" t="str">
            <v>CUNDINAMARCA</v>
          </cell>
          <cell r="T175" t="str">
            <v>FOMEQUE</v>
          </cell>
          <cell r="U175" t="str">
            <v>Carrera 2  5-41 Parque Principal</v>
          </cell>
          <cell r="V175" t="str">
            <v xml:space="preserve">Resol No. </v>
          </cell>
          <cell r="W175">
            <v>9393</v>
          </cell>
          <cell r="X175" t="str">
            <v xml:space="preserve">Fecha Resol. </v>
          </cell>
          <cell r="Y175" t="str">
            <v>2009_11_27</v>
          </cell>
          <cell r="Z175">
            <v>40147</v>
          </cell>
          <cell r="AA175">
            <v>40154</v>
          </cell>
          <cell r="AB175">
            <v>40156</v>
          </cell>
          <cell r="AC175">
            <v>40169</v>
          </cell>
          <cell r="AD175" t="str">
            <v xml:space="preserve">Fecha Ejecutoria </v>
          </cell>
          <cell r="AE175" t="str">
            <v>2009_12_31</v>
          </cell>
          <cell r="AF175">
            <v>224154100</v>
          </cell>
          <cell r="AG175">
            <v>82</v>
          </cell>
          <cell r="AH175">
            <v>2241541</v>
          </cell>
        </row>
        <row r="176">
          <cell r="B176" t="str">
            <v>9392-40144-800096805</v>
          </cell>
          <cell r="C176" t="e">
            <v>#N/A</v>
          </cell>
          <cell r="D176" t="e">
            <v>#N/A</v>
          </cell>
          <cell r="H176">
            <v>14109252</v>
          </cell>
          <cell r="L176" t="str">
            <v>800096805</v>
          </cell>
          <cell r="M176">
            <v>6</v>
          </cell>
          <cell r="N176">
            <v>201</v>
          </cell>
          <cell r="O176" t="str">
            <v>8000968056</v>
          </cell>
          <cell r="P176" t="str">
            <v>OSWALDO MANUEL NEGRETE CAUSIL</v>
          </cell>
          <cell r="Q176">
            <v>9392</v>
          </cell>
          <cell r="R176" t="str">
            <v>ALCALDIA MUNICIPAL DE SAN PELAYO</v>
          </cell>
          <cell r="S176" t="str">
            <v>CÓRDOBA</v>
          </cell>
          <cell r="T176" t="str">
            <v>SAN PELAYO</v>
          </cell>
          <cell r="U176" t="str">
            <v xml:space="preserve">Carrera 6 Calle 6 Palacio Municipal </v>
          </cell>
          <cell r="V176" t="str">
            <v xml:space="preserve">Resol No. </v>
          </cell>
          <cell r="W176">
            <v>9392</v>
          </cell>
          <cell r="X176" t="str">
            <v xml:space="preserve">Fecha Resol. </v>
          </cell>
          <cell r="Y176" t="str">
            <v>2009_11_27</v>
          </cell>
          <cell r="Z176">
            <v>40147</v>
          </cell>
          <cell r="AA176">
            <v>40154</v>
          </cell>
          <cell r="AB176">
            <v>40156</v>
          </cell>
          <cell r="AC176">
            <v>40169</v>
          </cell>
          <cell r="AD176" t="str">
            <v xml:space="preserve">Fecha Ejecutoria </v>
          </cell>
          <cell r="AE176" t="str">
            <v>2009_12_31</v>
          </cell>
          <cell r="AF176">
            <v>1410925200</v>
          </cell>
          <cell r="AG176">
            <v>201</v>
          </cell>
          <cell r="AH176">
            <v>14109252</v>
          </cell>
        </row>
        <row r="177">
          <cell r="B177" t="str">
            <v>9391-40144-818000961</v>
          </cell>
          <cell r="C177" t="e">
            <v>#N/A</v>
          </cell>
          <cell r="D177" t="e">
            <v>#N/A</v>
          </cell>
          <cell r="H177">
            <v>3201230</v>
          </cell>
          <cell r="L177" t="str">
            <v>818000961</v>
          </cell>
          <cell r="M177" t="str">
            <v>0</v>
          </cell>
          <cell r="N177">
            <v>251</v>
          </cell>
          <cell r="O177" t="str">
            <v>8180009610</v>
          </cell>
          <cell r="P177" t="str">
            <v>EDWIN AMIN MOSQUERA AGUALIMPIA</v>
          </cell>
          <cell r="Q177">
            <v>9391</v>
          </cell>
          <cell r="R177" t="str">
            <v>ALCALDIA MUNICIPAL DE UNION PANAMERICANA</v>
          </cell>
          <cell r="S177" t="str">
            <v>CHOCÓ</v>
          </cell>
          <cell r="T177" t="str">
            <v>UNIÓN PANAMERICANA</v>
          </cell>
          <cell r="U177" t="str">
            <v>Calle 20  4 - 30</v>
          </cell>
          <cell r="V177" t="str">
            <v xml:space="preserve">Resol No. </v>
          </cell>
          <cell r="W177">
            <v>9391</v>
          </cell>
          <cell r="X177" t="str">
            <v xml:space="preserve">Fecha Resol. </v>
          </cell>
          <cell r="Y177" t="str">
            <v>2009_11_27</v>
          </cell>
          <cell r="Z177">
            <v>40147</v>
          </cell>
          <cell r="AA177">
            <v>40154</v>
          </cell>
          <cell r="AB177">
            <v>40156</v>
          </cell>
          <cell r="AC177">
            <v>40169</v>
          </cell>
          <cell r="AD177" t="str">
            <v xml:space="preserve">Fecha Ejecutoria </v>
          </cell>
          <cell r="AE177" t="str">
            <v>2009_12_31</v>
          </cell>
          <cell r="AF177">
            <v>320123000</v>
          </cell>
          <cell r="AG177">
            <v>251</v>
          </cell>
          <cell r="AH177">
            <v>3201230</v>
          </cell>
        </row>
        <row r="178">
          <cell r="B178" t="str">
            <v>9390-40144-818001202</v>
          </cell>
          <cell r="C178" t="e">
            <v>#N/A</v>
          </cell>
          <cell r="D178" t="e">
            <v>#N/A</v>
          </cell>
          <cell r="H178">
            <v>9224274</v>
          </cell>
          <cell r="L178" t="str">
            <v>818001202</v>
          </cell>
          <cell r="M178" t="str">
            <v>3</v>
          </cell>
          <cell r="N178">
            <v>45</v>
          </cell>
          <cell r="O178" t="str">
            <v>8180012023</v>
          </cell>
          <cell r="P178" t="str">
            <v>LUIS ALBERTO QUINTERO BARCO</v>
          </cell>
          <cell r="Q178">
            <v>9390</v>
          </cell>
          <cell r="R178" t="str">
            <v>ALCALDIA MUNICIPAL DE CERTEGUI</v>
          </cell>
          <cell r="S178" t="str">
            <v>CHOCÓ</v>
          </cell>
          <cell r="T178" t="str">
            <v>CÉRTEGUI</v>
          </cell>
          <cell r="U178" t="str">
            <v>Alcaldía Municipal Certeguí</v>
          </cell>
          <cell r="V178" t="str">
            <v xml:space="preserve">Resol No. </v>
          </cell>
          <cell r="W178">
            <v>9390</v>
          </cell>
          <cell r="X178" t="str">
            <v xml:space="preserve">Fecha Resol. </v>
          </cell>
          <cell r="Y178" t="str">
            <v>2009_11_27</v>
          </cell>
          <cell r="Z178">
            <v>40147</v>
          </cell>
          <cell r="AA178">
            <v>40154</v>
          </cell>
          <cell r="AB178">
            <v>40156</v>
          </cell>
          <cell r="AC178">
            <v>40169</v>
          </cell>
          <cell r="AD178" t="str">
            <v xml:space="preserve">Fecha Ejecutoria </v>
          </cell>
          <cell r="AE178" t="str">
            <v>2009_12_31</v>
          </cell>
          <cell r="AF178">
            <v>922427400</v>
          </cell>
          <cell r="AG178">
            <v>45</v>
          </cell>
          <cell r="AH178">
            <v>9224274</v>
          </cell>
        </row>
        <row r="179">
          <cell r="B179" t="str">
            <v>9389-40144-800095589</v>
          </cell>
          <cell r="C179" t="e">
            <v>#N/A</v>
          </cell>
          <cell r="D179" t="e">
            <v>#N/A</v>
          </cell>
          <cell r="H179">
            <v>17070068</v>
          </cell>
          <cell r="L179" t="str">
            <v>800095589</v>
          </cell>
          <cell r="M179" t="str">
            <v>5</v>
          </cell>
          <cell r="N179">
            <v>15</v>
          </cell>
          <cell r="O179" t="str">
            <v>8000955895</v>
          </cell>
          <cell r="P179" t="str">
            <v>JESUS MACARIO MURILLO SANCHEZ</v>
          </cell>
          <cell r="Q179">
            <v>9389</v>
          </cell>
          <cell r="R179" t="str">
            <v>ALCALDIA MUNICIPAL DE BAJO BAUDO</v>
          </cell>
          <cell r="S179" t="str">
            <v>CHOCÓ</v>
          </cell>
          <cell r="T179" t="str">
            <v>BAJO BAUDÓ</v>
          </cell>
          <cell r="U179" t="str">
            <v>Carrera 43  24 - 58</v>
          </cell>
          <cell r="V179" t="str">
            <v xml:space="preserve">Resol No. </v>
          </cell>
          <cell r="W179">
            <v>9389</v>
          </cell>
          <cell r="X179" t="str">
            <v xml:space="preserve">Fecha Resol. </v>
          </cell>
          <cell r="Y179" t="str">
            <v>2009_11_27</v>
          </cell>
          <cell r="Z179">
            <v>40147</v>
          </cell>
          <cell r="AA179">
            <v>40154</v>
          </cell>
          <cell r="AB179">
            <v>40156</v>
          </cell>
          <cell r="AC179">
            <v>40169</v>
          </cell>
          <cell r="AD179" t="str">
            <v xml:space="preserve">Fecha Ejecutoria </v>
          </cell>
          <cell r="AE179" t="str">
            <v>2009_12_31</v>
          </cell>
          <cell r="AF179">
            <v>1707006800</v>
          </cell>
          <cell r="AG179">
            <v>15</v>
          </cell>
          <cell r="AH179">
            <v>17070068</v>
          </cell>
        </row>
        <row r="180">
          <cell r="B180" t="str">
            <v>9388-40144-800096626</v>
          </cell>
          <cell r="C180" t="e">
            <v>#N/A</v>
          </cell>
          <cell r="D180" t="e">
            <v>#N/A</v>
          </cell>
          <cell r="H180">
            <v>9175190</v>
          </cell>
          <cell r="L180" t="str">
            <v>800096626</v>
          </cell>
          <cell r="M180" t="str">
            <v>4</v>
          </cell>
          <cell r="N180">
            <v>231</v>
          </cell>
          <cell r="O180" t="str">
            <v>8000966264</v>
          </cell>
          <cell r="P180" t="str">
            <v>BORIS PISCIOTTI GONZALEZ</v>
          </cell>
          <cell r="Q180">
            <v>9388</v>
          </cell>
          <cell r="R180" t="str">
            <v>ALCALDIA MUNICIPAL DE TAMALAMEQUE</v>
          </cell>
          <cell r="S180" t="str">
            <v>CESAR</v>
          </cell>
          <cell r="T180" t="str">
            <v>TAMALAMEQUE</v>
          </cell>
          <cell r="U180" t="str">
            <v>Calle 3 2-46</v>
          </cell>
          <cell r="V180" t="str">
            <v xml:space="preserve">Resol No. </v>
          </cell>
          <cell r="W180">
            <v>9388</v>
          </cell>
          <cell r="X180" t="str">
            <v xml:space="preserve">Fecha Resol. </v>
          </cell>
          <cell r="Y180" t="str">
            <v>2009_11_27</v>
          </cell>
          <cell r="Z180">
            <v>40147</v>
          </cell>
          <cell r="AA180">
            <v>40154</v>
          </cell>
          <cell r="AB180">
            <v>40156</v>
          </cell>
          <cell r="AC180">
            <v>40169</v>
          </cell>
          <cell r="AD180" t="str">
            <v xml:space="preserve">Fecha Ejecutoria </v>
          </cell>
          <cell r="AE180" t="str">
            <v>2009_12_31</v>
          </cell>
          <cell r="AF180">
            <v>917519000</v>
          </cell>
          <cell r="AG180">
            <v>231</v>
          </cell>
          <cell r="AH180">
            <v>9175190</v>
          </cell>
        </row>
        <row r="181">
          <cell r="B181" t="str">
            <v>9387-40144-800096597</v>
          </cell>
          <cell r="C181" t="e">
            <v>#N/A</v>
          </cell>
          <cell r="D181" t="e">
            <v>#N/A</v>
          </cell>
          <cell r="H181">
            <v>9008071</v>
          </cell>
          <cell r="L181" t="str">
            <v>800096597</v>
          </cell>
          <cell r="N181">
            <v>91</v>
          </cell>
          <cell r="O181">
            <v>8000965979</v>
          </cell>
          <cell r="P181" t="str">
            <v>CARLOS ROBERTO OSORIO BLANCO</v>
          </cell>
          <cell r="Q181">
            <v>9387</v>
          </cell>
          <cell r="R181" t="str">
            <v>ALCALDIA MUNICIPAL DE GONZALEZ</v>
          </cell>
          <cell r="S181" t="str">
            <v>CESAR</v>
          </cell>
          <cell r="T181" t="str">
            <v>GONZÁLEZ</v>
          </cell>
          <cell r="U181" t="str">
            <v>Alcaldia Municipal</v>
          </cell>
          <cell r="V181" t="str">
            <v xml:space="preserve">Resol No. </v>
          </cell>
          <cell r="W181">
            <v>9387</v>
          </cell>
          <cell r="X181" t="str">
            <v xml:space="preserve">Fecha Resol. </v>
          </cell>
          <cell r="Y181" t="str">
            <v>2009_11_27</v>
          </cell>
          <cell r="Z181">
            <v>40147</v>
          </cell>
          <cell r="AA181">
            <v>40154</v>
          </cell>
          <cell r="AB181">
            <v>40156</v>
          </cell>
          <cell r="AC181">
            <v>40169</v>
          </cell>
          <cell r="AD181" t="str">
            <v xml:space="preserve">Fecha Ejecutoria </v>
          </cell>
          <cell r="AE181" t="str">
            <v>2009_12_31</v>
          </cell>
          <cell r="AF181">
            <v>900807100</v>
          </cell>
          <cell r="AG181">
            <v>91</v>
          </cell>
          <cell r="AH181">
            <v>9008071</v>
          </cell>
        </row>
        <row r="182">
          <cell r="B182" t="str">
            <v>9385-40144-800095984</v>
          </cell>
          <cell r="C182" t="e">
            <v>#N/A</v>
          </cell>
          <cell r="D182" t="e">
            <v>#N/A</v>
          </cell>
          <cell r="H182">
            <v>1999396</v>
          </cell>
          <cell r="L182" t="str">
            <v>800095984</v>
          </cell>
          <cell r="M182" t="str">
            <v>1</v>
          </cell>
          <cell r="N182">
            <v>210</v>
          </cell>
          <cell r="O182" t="str">
            <v>8000959841</v>
          </cell>
          <cell r="P182" t="str">
            <v>HECTOR VICENTE ORTIZ ANACONA</v>
          </cell>
          <cell r="Q182">
            <v>9385</v>
          </cell>
          <cell r="R182" t="str">
            <v>ALCALDIA MUNICIPAL DE SANTA ROSA (CAUCA)</v>
          </cell>
          <cell r="S182" t="str">
            <v>CAUCA</v>
          </cell>
          <cell r="T182" t="str">
            <v>SANTA ROSA</v>
          </cell>
          <cell r="U182" t="str">
            <v>Calle 5 Nº 5-41</v>
          </cell>
          <cell r="V182" t="str">
            <v xml:space="preserve">Resol No. </v>
          </cell>
          <cell r="W182">
            <v>9385</v>
          </cell>
          <cell r="X182" t="str">
            <v xml:space="preserve">Fecha Resol. </v>
          </cell>
          <cell r="Y182" t="str">
            <v>2009_11_27</v>
          </cell>
          <cell r="Z182">
            <v>40147</v>
          </cell>
          <cell r="AA182">
            <v>40154</v>
          </cell>
          <cell r="AB182">
            <v>40156</v>
          </cell>
          <cell r="AC182">
            <v>40169</v>
          </cell>
          <cell r="AD182" t="str">
            <v xml:space="preserve">Fecha Ejecutoria </v>
          </cell>
          <cell r="AE182" t="str">
            <v>2009_12_31</v>
          </cell>
          <cell r="AF182">
            <v>199939600</v>
          </cell>
          <cell r="AG182">
            <v>210</v>
          </cell>
          <cell r="AH182">
            <v>1999396</v>
          </cell>
        </row>
        <row r="183">
          <cell r="B183" t="str">
            <v>9383-40144-800255213</v>
          </cell>
          <cell r="C183" t="e">
            <v>#N/A</v>
          </cell>
          <cell r="D183" t="e">
            <v>#N/A</v>
          </cell>
          <cell r="H183">
            <v>6034279</v>
          </cell>
          <cell r="L183" t="str">
            <v>800255213</v>
          </cell>
          <cell r="M183" t="str">
            <v>9</v>
          </cell>
          <cell r="N183">
            <v>242</v>
          </cell>
          <cell r="O183" t="str">
            <v>8002552139</v>
          </cell>
          <cell r="P183" t="str">
            <v>JOSE ALFREDO JIMENEZ CASTILLO</v>
          </cell>
          <cell r="Q183">
            <v>9383</v>
          </cell>
          <cell r="R183" t="str">
            <v>ALCALDIA MUNICIPAL DE TIQUISIO</v>
          </cell>
          <cell r="S183" t="str">
            <v>BOLIVAR</v>
          </cell>
          <cell r="T183" t="str">
            <v>TIQUISIO</v>
          </cell>
          <cell r="U183" t="str">
            <v>Alcaldia Municipal</v>
          </cell>
          <cell r="V183" t="str">
            <v xml:space="preserve">Resol No. </v>
          </cell>
          <cell r="W183">
            <v>9383</v>
          </cell>
          <cell r="X183" t="str">
            <v xml:space="preserve">Fecha Resol. </v>
          </cell>
          <cell r="Y183" t="str">
            <v>2009_11_27</v>
          </cell>
          <cell r="Z183">
            <v>40147</v>
          </cell>
          <cell r="AA183">
            <v>40154</v>
          </cell>
          <cell r="AB183">
            <v>40156</v>
          </cell>
          <cell r="AC183">
            <v>40169</v>
          </cell>
          <cell r="AD183" t="str">
            <v xml:space="preserve">Fecha Ejecutoria </v>
          </cell>
          <cell r="AE183" t="str">
            <v>2009_12_31</v>
          </cell>
          <cell r="AF183">
            <v>603427900</v>
          </cell>
          <cell r="AG183">
            <v>242</v>
          </cell>
          <cell r="AH183">
            <v>6034279</v>
          </cell>
        </row>
        <row r="184">
          <cell r="B184" t="str">
            <v>9382-40144-800191431</v>
          </cell>
          <cell r="C184" t="e">
            <v>#N/A</v>
          </cell>
          <cell r="D184" t="e">
            <v>#N/A</v>
          </cell>
          <cell r="H184">
            <v>4621548</v>
          </cell>
          <cell r="L184" t="str">
            <v>800191431</v>
          </cell>
          <cell r="M184" t="str">
            <v>1</v>
          </cell>
          <cell r="N184">
            <v>34</v>
          </cell>
          <cell r="O184" t="str">
            <v>8001914311</v>
          </cell>
          <cell r="P184" t="str">
            <v>HENRY CARDENAS ROJAS</v>
          </cell>
          <cell r="Q184">
            <v>9382</v>
          </cell>
          <cell r="R184" t="str">
            <v>ALCALDIA MUNICIPAL DE CALAMAR (GUAVIARE)</v>
          </cell>
          <cell r="S184" t="str">
            <v>GUAVIARE</v>
          </cell>
          <cell r="T184" t="str">
            <v>CALAMAR</v>
          </cell>
          <cell r="U184" t="str">
            <v>Carrera 7 Nº 7-89</v>
          </cell>
          <cell r="V184" t="str">
            <v xml:space="preserve">Resol No. </v>
          </cell>
          <cell r="W184">
            <v>9382</v>
          </cell>
          <cell r="X184" t="str">
            <v xml:space="preserve">Fecha Resol. </v>
          </cell>
          <cell r="Y184" t="str">
            <v>2009_11_27</v>
          </cell>
          <cell r="Z184">
            <v>40147</v>
          </cell>
          <cell r="AA184">
            <v>40154</v>
          </cell>
          <cell r="AB184">
            <v>40156</v>
          </cell>
          <cell r="AC184">
            <v>40169</v>
          </cell>
          <cell r="AD184" t="str">
            <v xml:space="preserve">Fecha Ejecutoria </v>
          </cell>
          <cell r="AE184" t="str">
            <v>2009_12_31</v>
          </cell>
          <cell r="AF184">
            <v>462154800</v>
          </cell>
          <cell r="AG184">
            <v>34</v>
          </cell>
          <cell r="AH184">
            <v>4621548</v>
          </cell>
        </row>
        <row r="185">
          <cell r="B185" t="str">
            <v>9381-40144-800099241</v>
          </cell>
          <cell r="C185" t="e">
            <v>#N/A</v>
          </cell>
          <cell r="D185" t="e">
            <v>#N/A</v>
          </cell>
          <cell r="H185">
            <v>2863572</v>
          </cell>
          <cell r="L185" t="str">
            <v>800099241</v>
          </cell>
          <cell r="M185" t="str">
            <v>6</v>
          </cell>
          <cell r="N185">
            <v>99</v>
          </cell>
          <cell r="O185" t="str">
            <v>8000992416</v>
          </cell>
          <cell r="P185" t="str">
            <v>RAUL GIOVANNI ORTIZ PARADA</v>
          </cell>
          <cell r="Q185">
            <v>9381</v>
          </cell>
          <cell r="R185" t="str">
            <v>ALCALDIA DE HACARI</v>
          </cell>
          <cell r="S185" t="str">
            <v>NORTE DE SANTANDER</v>
          </cell>
          <cell r="T185" t="str">
            <v>HACARI</v>
          </cell>
          <cell r="U185" t="str">
            <v>Alcaldía municipal</v>
          </cell>
          <cell r="V185" t="str">
            <v xml:space="preserve">Resol No. </v>
          </cell>
          <cell r="W185">
            <v>9381</v>
          </cell>
          <cell r="X185" t="str">
            <v xml:space="preserve">Fecha Resol. </v>
          </cell>
          <cell r="Y185" t="str">
            <v>2009_11_27</v>
          </cell>
          <cell r="Z185">
            <v>40147</v>
          </cell>
          <cell r="AA185">
            <v>40154</v>
          </cell>
          <cell r="AB185">
            <v>40156</v>
          </cell>
          <cell r="AC185">
            <v>40169</v>
          </cell>
          <cell r="AD185" t="str">
            <v xml:space="preserve">Fecha Ejecutoria </v>
          </cell>
          <cell r="AE185" t="str">
            <v>2009_12_31</v>
          </cell>
          <cell r="AF185">
            <v>286357200</v>
          </cell>
          <cell r="AG185">
            <v>99</v>
          </cell>
          <cell r="AH185">
            <v>2863572</v>
          </cell>
        </row>
        <row r="186">
          <cell r="B186" t="str">
            <v>9380-40144-890504612</v>
          </cell>
          <cell r="C186" t="e">
            <v>#N/A</v>
          </cell>
          <cell r="D186" t="e">
            <v>#N/A</v>
          </cell>
          <cell r="H186">
            <v>6862699</v>
          </cell>
          <cell r="L186" t="str">
            <v>890504612</v>
          </cell>
          <cell r="M186" t="str">
            <v>0</v>
          </cell>
          <cell r="N186">
            <v>1</v>
          </cell>
          <cell r="O186" t="str">
            <v>8905046120</v>
          </cell>
          <cell r="P186" t="str">
            <v>WILMAR AREVALO SANCHEZ</v>
          </cell>
          <cell r="Q186">
            <v>9380</v>
          </cell>
          <cell r="R186" t="str">
            <v>ALCALDIA MUNICIPAL DE ABREGO</v>
          </cell>
          <cell r="S186" t="str">
            <v>NORTE DE SANTANDER</v>
          </cell>
          <cell r="T186" t="str">
            <v>ABREGO</v>
          </cell>
          <cell r="U186" t="str">
            <v>Calle 14  carrera 5 Esquina</v>
          </cell>
          <cell r="V186" t="str">
            <v xml:space="preserve">Resol No. </v>
          </cell>
          <cell r="W186">
            <v>9380</v>
          </cell>
          <cell r="X186" t="str">
            <v xml:space="preserve">Fecha Resol. </v>
          </cell>
          <cell r="Y186" t="str">
            <v>2009_11_27</v>
          </cell>
          <cell r="Z186">
            <v>40147</v>
          </cell>
          <cell r="AA186">
            <v>40154</v>
          </cell>
          <cell r="AB186">
            <v>40156</v>
          </cell>
          <cell r="AC186">
            <v>40169</v>
          </cell>
          <cell r="AD186" t="str">
            <v xml:space="preserve">Fecha Ejecutoria </v>
          </cell>
          <cell r="AE186" t="str">
            <v>2009_12_31</v>
          </cell>
          <cell r="AF186">
            <v>686269900</v>
          </cell>
          <cell r="AG186">
            <v>1</v>
          </cell>
          <cell r="AH186">
            <v>6862699</v>
          </cell>
        </row>
        <row r="187">
          <cell r="B187" t="str">
            <v>9379-40144-800254481</v>
          </cell>
          <cell r="C187" t="e">
            <v>#N/A</v>
          </cell>
          <cell r="D187" t="e">
            <v>#N/A</v>
          </cell>
          <cell r="H187">
            <v>10696044</v>
          </cell>
          <cell r="L187" t="str">
            <v>800254481</v>
          </cell>
          <cell r="M187" t="str">
            <v>1</v>
          </cell>
          <cell r="N187">
            <v>54</v>
          </cell>
          <cell r="O187" t="str">
            <v>8002544811</v>
          </cell>
          <cell r="P187" t="str">
            <v>ROLANDO MANUEL CORREA MENA</v>
          </cell>
          <cell r="Q187">
            <v>9379</v>
          </cell>
          <cell r="R187" t="str">
            <v>ALCALDIA MUNICIPAL DE CICUCO</v>
          </cell>
          <cell r="S187" t="str">
            <v>BOLIVAR</v>
          </cell>
          <cell r="T187" t="str">
            <v>CICUCO</v>
          </cell>
          <cell r="U187" t="str">
            <v>Palacio Municipal Cra 12 Nº 14 - 19</v>
          </cell>
          <cell r="V187" t="str">
            <v xml:space="preserve">Resol No. </v>
          </cell>
          <cell r="W187">
            <v>9379</v>
          </cell>
          <cell r="X187" t="str">
            <v xml:space="preserve">Fecha Resol. </v>
          </cell>
          <cell r="Y187" t="str">
            <v>2009_11_27</v>
          </cell>
          <cell r="Z187">
            <v>40147</v>
          </cell>
          <cell r="AA187">
            <v>40154</v>
          </cell>
          <cell r="AB187">
            <v>40156</v>
          </cell>
          <cell r="AC187">
            <v>40169</v>
          </cell>
          <cell r="AD187" t="str">
            <v xml:space="preserve">Fecha Ejecutoria </v>
          </cell>
          <cell r="AE187" t="str">
            <v>2009_12_31</v>
          </cell>
          <cell r="AF187">
            <v>1069604400</v>
          </cell>
          <cell r="AG187">
            <v>54</v>
          </cell>
          <cell r="AH187">
            <v>10696044</v>
          </cell>
        </row>
        <row r="188">
          <cell r="B188" t="str">
            <v>9377-40144-890481447</v>
          </cell>
          <cell r="C188" t="e">
            <v>#N/A</v>
          </cell>
          <cell r="D188" t="e">
            <v>#N/A</v>
          </cell>
          <cell r="H188">
            <v>3986204</v>
          </cell>
          <cell r="L188" t="str">
            <v>890481447</v>
          </cell>
          <cell r="M188" t="str">
            <v>0</v>
          </cell>
          <cell r="N188">
            <v>177</v>
          </cell>
          <cell r="O188" t="str">
            <v>8904814470</v>
          </cell>
          <cell r="P188" t="str">
            <v>FERMIN VASQUEZ ACUÑA</v>
          </cell>
          <cell r="Q188">
            <v>9377</v>
          </cell>
          <cell r="R188" t="str">
            <v>ALCALDIA MUNICIPAL DE RIO VIEJO</v>
          </cell>
          <cell r="S188" t="str">
            <v>BOLIVAR</v>
          </cell>
          <cell r="T188" t="str">
            <v>RIO VIEJO</v>
          </cell>
          <cell r="U188" t="str">
            <v>Calle 1  9 - 01</v>
          </cell>
          <cell r="V188" t="str">
            <v xml:space="preserve">Resol No. </v>
          </cell>
          <cell r="W188">
            <v>9377</v>
          </cell>
          <cell r="X188" t="str">
            <v xml:space="preserve">Fecha Resol. </v>
          </cell>
          <cell r="Y188" t="str">
            <v>2009_11_27</v>
          </cell>
          <cell r="Z188">
            <v>40147</v>
          </cell>
          <cell r="AA188">
            <v>40154</v>
          </cell>
          <cell r="AB188">
            <v>40156</v>
          </cell>
          <cell r="AC188">
            <v>40169</v>
          </cell>
          <cell r="AD188" t="str">
            <v xml:space="preserve">Fecha Ejecutoria </v>
          </cell>
          <cell r="AE188" t="str">
            <v>2009_12_31</v>
          </cell>
          <cell r="AF188">
            <v>398620400</v>
          </cell>
          <cell r="AG188">
            <v>177</v>
          </cell>
          <cell r="AH188">
            <v>3986204</v>
          </cell>
        </row>
        <row r="189">
          <cell r="B189" t="str">
            <v>9374-40144-890116278</v>
          </cell>
          <cell r="C189" t="e">
            <v>#N/A</v>
          </cell>
          <cell r="D189" t="e">
            <v>#N/A</v>
          </cell>
          <cell r="H189">
            <v>10414070</v>
          </cell>
          <cell r="L189" t="str">
            <v>890116278</v>
          </cell>
          <cell r="M189" t="str">
            <v>9</v>
          </cell>
          <cell r="N189">
            <v>161</v>
          </cell>
          <cell r="O189" t="str">
            <v>8901162789</v>
          </cell>
          <cell r="P189" t="str">
            <v>ALVARO EMILIO SARMIENTO PACHECO</v>
          </cell>
          <cell r="Q189">
            <v>9374</v>
          </cell>
          <cell r="R189" t="str">
            <v>ALCALDIA MUNICIPAL DE PONEDERA</v>
          </cell>
          <cell r="S189" t="str">
            <v>ATLANTICO</v>
          </cell>
          <cell r="T189" t="str">
            <v>PONEDERA</v>
          </cell>
          <cell r="U189" t="str">
            <v>Calle 11  16 - 64</v>
          </cell>
          <cell r="V189" t="str">
            <v xml:space="preserve">Resol No. </v>
          </cell>
          <cell r="W189">
            <v>9374</v>
          </cell>
          <cell r="X189" t="str">
            <v xml:space="preserve">Fecha Resol. </v>
          </cell>
          <cell r="Y189" t="str">
            <v>2009_11_27</v>
          </cell>
          <cell r="Z189">
            <v>40147</v>
          </cell>
          <cell r="AA189">
            <v>40154</v>
          </cell>
          <cell r="AB189">
            <v>40156</v>
          </cell>
          <cell r="AC189">
            <v>40169</v>
          </cell>
          <cell r="AD189" t="str">
            <v xml:space="preserve">Fecha Ejecutoria </v>
          </cell>
          <cell r="AE189" t="str">
            <v>2009_12_31</v>
          </cell>
          <cell r="AF189">
            <v>1041407000</v>
          </cell>
          <cell r="AG189">
            <v>161</v>
          </cell>
          <cell r="AH189">
            <v>10414070</v>
          </cell>
        </row>
        <row r="190">
          <cell r="B190" t="str">
            <v>9373-40144-806001278</v>
          </cell>
          <cell r="C190" t="e">
            <v>#N/A</v>
          </cell>
          <cell r="D190" t="e">
            <v>#N/A</v>
          </cell>
          <cell r="H190">
            <v>2949265</v>
          </cell>
          <cell r="L190" t="str">
            <v>806001278</v>
          </cell>
          <cell r="M190" t="str">
            <v>9</v>
          </cell>
          <cell r="N190">
            <v>187</v>
          </cell>
          <cell r="O190" t="str">
            <v>8060012789</v>
          </cell>
          <cell r="P190" t="str">
            <v>ADALBERTO CASTILLA TAPIA</v>
          </cell>
          <cell r="Q190">
            <v>9373</v>
          </cell>
          <cell r="R190" t="str">
            <v>ALCALDIA MUNICIPAL DE SAN CRISTOBAL</v>
          </cell>
          <cell r="S190" t="str">
            <v>BOLIVAR</v>
          </cell>
          <cell r="T190" t="str">
            <v>SAN CRISTOBAL</v>
          </cell>
          <cell r="U190" t="str">
            <v>Edificio Plaza Principal Cra 4 No 19-43</v>
          </cell>
          <cell r="V190" t="str">
            <v xml:space="preserve">Resol No. </v>
          </cell>
          <cell r="W190">
            <v>9373</v>
          </cell>
          <cell r="X190" t="str">
            <v xml:space="preserve">Fecha Resol. </v>
          </cell>
          <cell r="Y190" t="str">
            <v>2009_11_27</v>
          </cell>
          <cell r="Z190">
            <v>40147</v>
          </cell>
          <cell r="AA190">
            <v>40154</v>
          </cell>
          <cell r="AB190">
            <v>40156</v>
          </cell>
          <cell r="AC190">
            <v>40169</v>
          </cell>
          <cell r="AD190" t="str">
            <v xml:space="preserve">Fecha Ejecutoria </v>
          </cell>
          <cell r="AE190" t="str">
            <v>2009_12_31</v>
          </cell>
          <cell r="AF190">
            <v>294926500</v>
          </cell>
          <cell r="AG190">
            <v>187</v>
          </cell>
          <cell r="AH190">
            <v>2949265</v>
          </cell>
        </row>
        <row r="191">
          <cell r="B191" t="str">
            <v>9372-40144-890501422</v>
          </cell>
          <cell r="C191" t="e">
            <v>#N/A</v>
          </cell>
          <cell r="D191" t="e">
            <v>#N/A</v>
          </cell>
          <cell r="H191">
            <v>4038944</v>
          </cell>
          <cell r="L191" t="str">
            <v>890501422</v>
          </cell>
          <cell r="M191" t="str">
            <v>4</v>
          </cell>
          <cell r="N191">
            <v>52</v>
          </cell>
          <cell r="O191" t="str">
            <v>8905014224</v>
          </cell>
          <cell r="P191" t="str">
            <v>HERMES ALEJANDRO RODRIGUEZ ALVAREZ</v>
          </cell>
          <cell r="Q191">
            <v>9372</v>
          </cell>
          <cell r="R191" t="str">
            <v>ALCALDIA MUNICIPAL DE CHITAGA</v>
          </cell>
          <cell r="S191" t="str">
            <v>NORTE DE SANTANDER</v>
          </cell>
          <cell r="T191" t="str">
            <v>CHITAGA</v>
          </cell>
          <cell r="U191" t="str">
            <v>Alcaldia Municipal  Calle 4E  6 - 7</v>
          </cell>
          <cell r="V191" t="str">
            <v xml:space="preserve">Resol No. </v>
          </cell>
          <cell r="W191">
            <v>9372</v>
          </cell>
          <cell r="X191" t="str">
            <v xml:space="preserve">Fecha Resol. </v>
          </cell>
          <cell r="Y191" t="str">
            <v>2009_11_27</v>
          </cell>
          <cell r="Z191">
            <v>40147</v>
          </cell>
          <cell r="AA191">
            <v>40154</v>
          </cell>
          <cell r="AB191">
            <v>40156</v>
          </cell>
          <cell r="AC191">
            <v>40169</v>
          </cell>
          <cell r="AD191" t="str">
            <v xml:space="preserve">Fecha Ejecutoria </v>
          </cell>
          <cell r="AE191" t="str">
            <v>2009_12_31</v>
          </cell>
          <cell r="AF191">
            <v>403894400</v>
          </cell>
          <cell r="AG191">
            <v>52</v>
          </cell>
          <cell r="AH191">
            <v>4038944</v>
          </cell>
        </row>
        <row r="192">
          <cell r="B192" t="str">
            <v>9371-40144-800097098</v>
          </cell>
          <cell r="C192" t="e">
            <v>#N/A</v>
          </cell>
          <cell r="D192" t="e">
            <v>#N/A</v>
          </cell>
          <cell r="H192">
            <v>1757410</v>
          </cell>
          <cell r="L192" t="str">
            <v>800097098</v>
          </cell>
          <cell r="M192" t="str">
            <v>1</v>
          </cell>
          <cell r="N192">
            <v>104</v>
          </cell>
          <cell r="O192" t="str">
            <v>8000970981</v>
          </cell>
          <cell r="P192" t="str">
            <v>HORACIO CAICEDO SAMBONY</v>
          </cell>
          <cell r="Q192">
            <v>9371</v>
          </cell>
          <cell r="R192" t="str">
            <v>ALCALDIA MUNICIPAL DE ISNOS</v>
          </cell>
          <cell r="S192" t="str">
            <v>HUILA</v>
          </cell>
          <cell r="T192" t="str">
            <v>ISNOS</v>
          </cell>
          <cell r="U192" t="str">
            <v>Carrera  3  4 - 26</v>
          </cell>
          <cell r="V192" t="str">
            <v xml:space="preserve">Resol No. </v>
          </cell>
          <cell r="W192">
            <v>9371</v>
          </cell>
          <cell r="X192" t="str">
            <v xml:space="preserve">Fecha Resol. </v>
          </cell>
          <cell r="Y192" t="str">
            <v>2009_11_27</v>
          </cell>
          <cell r="Z192">
            <v>40147</v>
          </cell>
          <cell r="AA192">
            <v>40154</v>
          </cell>
          <cell r="AB192">
            <v>40156</v>
          </cell>
          <cell r="AC192">
            <v>40169</v>
          </cell>
          <cell r="AD192" t="str">
            <v xml:space="preserve">Fecha Ejecutoria </v>
          </cell>
          <cell r="AE192" t="str">
            <v>2009_12_31</v>
          </cell>
          <cell r="AF192">
            <v>175741000</v>
          </cell>
          <cell r="AG192">
            <v>104</v>
          </cell>
          <cell r="AH192">
            <v>1757410</v>
          </cell>
        </row>
        <row r="193">
          <cell r="B193" t="str">
            <v>9370-40144-800015991</v>
          </cell>
          <cell r="C193" t="e">
            <v>#N/A</v>
          </cell>
          <cell r="D193" t="e">
            <v>#N/A</v>
          </cell>
          <cell r="H193">
            <v>11292114</v>
          </cell>
          <cell r="L193" t="str">
            <v>800015991</v>
          </cell>
          <cell r="M193" t="str">
            <v>1</v>
          </cell>
          <cell r="N193">
            <v>20</v>
          </cell>
          <cell r="O193" t="str">
            <v>8000159911</v>
          </cell>
          <cell r="P193" t="str">
            <v>MARTIN GUILLERMO ZULETA MIELES</v>
          </cell>
          <cell r="Q193">
            <v>9370</v>
          </cell>
          <cell r="R193" t="str">
            <v>ALCALDIA MUNICIPAL DE BARRANCO DE LOBA</v>
          </cell>
          <cell r="S193" t="str">
            <v>BOLIVAR</v>
          </cell>
          <cell r="T193" t="str">
            <v>BARRANCO DE LOBA</v>
          </cell>
          <cell r="U193" t="str">
            <v>Calle 16 13-34</v>
          </cell>
          <cell r="V193" t="str">
            <v xml:space="preserve">Resol No. </v>
          </cell>
          <cell r="W193">
            <v>9370</v>
          </cell>
          <cell r="X193" t="str">
            <v xml:space="preserve">Fecha Resol. </v>
          </cell>
          <cell r="Y193" t="str">
            <v>2009_11_27</v>
          </cell>
          <cell r="Z193">
            <v>40147</v>
          </cell>
          <cell r="AA193">
            <v>40154</v>
          </cell>
          <cell r="AB193">
            <v>40156</v>
          </cell>
          <cell r="AC193">
            <v>40169</v>
          </cell>
          <cell r="AD193" t="str">
            <v xml:space="preserve">Fecha Ejecutoria </v>
          </cell>
          <cell r="AE193" t="str">
            <v>2009_12_31</v>
          </cell>
          <cell r="AF193">
            <v>1129211400</v>
          </cell>
          <cell r="AG193">
            <v>20</v>
          </cell>
          <cell r="AH193">
            <v>11292114</v>
          </cell>
        </row>
        <row r="194">
          <cell r="B194" t="str">
            <v>9369-40144-806001937</v>
          </cell>
          <cell r="C194" t="e">
            <v>#N/A</v>
          </cell>
          <cell r="D194" t="e">
            <v>#N/A</v>
          </cell>
          <cell r="H194">
            <v>7621108</v>
          </cell>
          <cell r="L194" t="str">
            <v>806001937</v>
          </cell>
          <cell r="M194">
            <v>4</v>
          </cell>
          <cell r="N194">
            <v>12</v>
          </cell>
          <cell r="O194" t="str">
            <v>8060019374</v>
          </cell>
          <cell r="P194" t="str">
            <v>ANIBAL PACHECO JALABE</v>
          </cell>
          <cell r="Q194">
            <v>9369</v>
          </cell>
          <cell r="R194" t="str">
            <v>ALCALDIA MUNICIPAL DE ARENAL</v>
          </cell>
          <cell r="S194" t="str">
            <v>BOLIVAR</v>
          </cell>
          <cell r="T194" t="str">
            <v>ARENAL</v>
          </cell>
          <cell r="U194" t="str">
            <v>Carrera 4 4-62</v>
          </cell>
          <cell r="V194" t="str">
            <v xml:space="preserve">Resol No. </v>
          </cell>
          <cell r="W194">
            <v>9369</v>
          </cell>
          <cell r="X194" t="str">
            <v xml:space="preserve">Fecha Resol. </v>
          </cell>
          <cell r="Y194" t="str">
            <v>2009_11_27</v>
          </cell>
          <cell r="Z194">
            <v>40147</v>
          </cell>
          <cell r="AA194">
            <v>40154</v>
          </cell>
          <cell r="AB194">
            <v>40156</v>
          </cell>
          <cell r="AC194">
            <v>40169</v>
          </cell>
          <cell r="AD194" t="str">
            <v xml:space="preserve">Fecha Ejecutoria </v>
          </cell>
          <cell r="AE194" t="str">
            <v>2009_12_31</v>
          </cell>
          <cell r="AF194">
            <v>762110800</v>
          </cell>
          <cell r="AG194">
            <v>12</v>
          </cell>
          <cell r="AH194">
            <v>7621108</v>
          </cell>
        </row>
        <row r="195">
          <cell r="B195" t="str">
            <v>9367-40144-800037166</v>
          </cell>
          <cell r="C195" t="e">
            <v>#N/A</v>
          </cell>
          <cell r="D195" t="e">
            <v>#N/A</v>
          </cell>
          <cell r="H195">
            <v>6335016</v>
          </cell>
          <cell r="L195" t="str">
            <v>800037166</v>
          </cell>
          <cell r="M195" t="str">
            <v>6</v>
          </cell>
          <cell r="N195">
            <v>190</v>
          </cell>
          <cell r="O195" t="str">
            <v>8000371666</v>
          </cell>
          <cell r="P195" t="str">
            <v>FELIPE TURIZO LOBO</v>
          </cell>
          <cell r="Q195">
            <v>9367</v>
          </cell>
          <cell r="R195" t="str">
            <v>ALCALDIA MUNICIPAL DE SAN FERNANDO</v>
          </cell>
          <cell r="S195" t="str">
            <v>BOLIVAR</v>
          </cell>
          <cell r="T195" t="str">
            <v>SAN FERNANDO</v>
          </cell>
          <cell r="U195" t="str">
            <v>Calle Principal, Palacio Municipal</v>
          </cell>
          <cell r="V195" t="str">
            <v xml:space="preserve">Resol No. </v>
          </cell>
          <cell r="W195">
            <v>9367</v>
          </cell>
          <cell r="X195" t="str">
            <v xml:space="preserve">Fecha Resol. </v>
          </cell>
          <cell r="Y195" t="str">
            <v>2009_11_27</v>
          </cell>
          <cell r="Z195">
            <v>40147</v>
          </cell>
          <cell r="AA195">
            <v>40154</v>
          </cell>
          <cell r="AB195">
            <v>40156</v>
          </cell>
          <cell r="AC195">
            <v>40169</v>
          </cell>
          <cell r="AD195" t="str">
            <v xml:space="preserve">Fecha Ejecutoria </v>
          </cell>
          <cell r="AE195" t="str">
            <v>2009_12_31</v>
          </cell>
          <cell r="AF195">
            <v>633501600</v>
          </cell>
          <cell r="AG195">
            <v>190</v>
          </cell>
          <cell r="AH195">
            <v>6335016</v>
          </cell>
        </row>
        <row r="196">
          <cell r="B196" t="str">
            <v>9365-40144-800094386</v>
          </cell>
          <cell r="C196" t="e">
            <v>#N/A</v>
          </cell>
          <cell r="D196" t="e">
            <v>#N/A</v>
          </cell>
          <cell r="H196">
            <v>45748919</v>
          </cell>
          <cell r="L196" t="str">
            <v>800094386</v>
          </cell>
          <cell r="M196" t="str">
            <v>2</v>
          </cell>
          <cell r="N196">
            <v>165</v>
          </cell>
          <cell r="O196" t="str">
            <v>8000943862</v>
          </cell>
          <cell r="P196" t="str">
            <v>MARTHA PATRICIA VILLALBA HODWALKER</v>
          </cell>
          <cell r="Q196">
            <v>9365</v>
          </cell>
          <cell r="R196" t="str">
            <v>ALCALDIA MUNICIPAL DE PUERTO COLOMBIA</v>
          </cell>
          <cell r="S196" t="str">
            <v>ATLANTICO</v>
          </cell>
          <cell r="T196" t="str">
            <v>PUERTO COLOMBIA</v>
          </cell>
          <cell r="U196" t="str">
            <v>Calle 2   5 - 14</v>
          </cell>
          <cell r="V196" t="str">
            <v xml:space="preserve">Resol No. </v>
          </cell>
          <cell r="W196">
            <v>9365</v>
          </cell>
          <cell r="X196" t="str">
            <v xml:space="preserve">Fecha Resol. </v>
          </cell>
          <cell r="Y196" t="str">
            <v>2009_11_27</v>
          </cell>
          <cell r="Z196">
            <v>40147</v>
          </cell>
          <cell r="AA196">
            <v>40154</v>
          </cell>
          <cell r="AB196">
            <v>40156</v>
          </cell>
          <cell r="AC196">
            <v>40169</v>
          </cell>
          <cell r="AD196" t="str">
            <v xml:space="preserve">Fecha Ejecutoria </v>
          </cell>
          <cell r="AE196" t="str">
            <v>2009_12_31</v>
          </cell>
          <cell r="AF196">
            <v>4574891900</v>
          </cell>
          <cell r="AG196">
            <v>165</v>
          </cell>
          <cell r="AH196">
            <v>45748919</v>
          </cell>
        </row>
        <row r="197">
          <cell r="B197" t="str">
            <v>9361-40144-890112371</v>
          </cell>
          <cell r="C197" t="e">
            <v>#N/A</v>
          </cell>
          <cell r="D197" t="e">
            <v>#N/A</v>
          </cell>
          <cell r="H197">
            <v>9454057</v>
          </cell>
          <cell r="L197" t="str">
            <v>890112371</v>
          </cell>
          <cell r="M197" t="str">
            <v>8</v>
          </cell>
          <cell r="N197">
            <v>18</v>
          </cell>
          <cell r="O197" t="str">
            <v>8901123718</v>
          </cell>
          <cell r="P197" t="str">
            <v>CLIMACO RAFAEL ESTRADA PEREZ</v>
          </cell>
          <cell r="Q197">
            <v>9361</v>
          </cell>
          <cell r="R197" t="str">
            <v>ALCALDIA MUNICIPAL DE BARANOA</v>
          </cell>
          <cell r="S197" t="str">
            <v>ATLANTICO</v>
          </cell>
          <cell r="T197" t="str">
            <v>BARANOA</v>
          </cell>
          <cell r="U197" t="str">
            <v>Carrera 19  16A - 16</v>
          </cell>
          <cell r="V197" t="str">
            <v xml:space="preserve">Resol No. </v>
          </cell>
          <cell r="W197">
            <v>9361</v>
          </cell>
          <cell r="X197" t="str">
            <v xml:space="preserve">Fecha Resol. </v>
          </cell>
          <cell r="Y197" t="str">
            <v>2009_11_27</v>
          </cell>
          <cell r="Z197">
            <v>40147</v>
          </cell>
          <cell r="AA197">
            <v>40154</v>
          </cell>
          <cell r="AB197">
            <v>40156</v>
          </cell>
          <cell r="AC197">
            <v>40169</v>
          </cell>
          <cell r="AD197" t="str">
            <v xml:space="preserve">Fecha Ejecutoria </v>
          </cell>
          <cell r="AE197" t="str">
            <v>2009_12_31</v>
          </cell>
          <cell r="AF197">
            <v>945405700</v>
          </cell>
          <cell r="AG197">
            <v>18</v>
          </cell>
          <cell r="AH197">
            <v>9454057</v>
          </cell>
        </row>
        <row r="198">
          <cell r="B198" t="str">
            <v>9360-40144-800069901</v>
          </cell>
          <cell r="C198" t="e">
            <v>#N/A</v>
          </cell>
          <cell r="D198" t="e">
            <v>#N/A</v>
          </cell>
          <cell r="H198">
            <v>717114</v>
          </cell>
          <cell r="L198">
            <v>800069901</v>
          </cell>
          <cell r="M198">
            <v>0</v>
          </cell>
          <cell r="N198">
            <v>108</v>
          </cell>
          <cell r="O198" t="str">
            <v>8000699010</v>
          </cell>
          <cell r="P198" t="str">
            <v>EDELBERTO MANUEL ECHEVERRIA ARTETA</v>
          </cell>
          <cell r="Q198">
            <v>9360</v>
          </cell>
          <cell r="R198" t="str">
            <v>ALCALDIA MUNICIPAL DE JUAN DE ACOSTA</v>
          </cell>
          <cell r="S198" t="str">
            <v>ATLANTICO</v>
          </cell>
          <cell r="T198" t="str">
            <v>JUAN DE ACOSTA</v>
          </cell>
          <cell r="U198" t="str">
            <v>Calle 6A No 3-38</v>
          </cell>
          <cell r="V198" t="str">
            <v xml:space="preserve">Resol No. </v>
          </cell>
          <cell r="W198">
            <v>9360</v>
          </cell>
          <cell r="X198" t="str">
            <v xml:space="preserve">Fecha Resol. </v>
          </cell>
          <cell r="Y198" t="str">
            <v>2009_11_27</v>
          </cell>
          <cell r="Z198">
            <v>40147</v>
          </cell>
          <cell r="AA198">
            <v>40154</v>
          </cell>
          <cell r="AB198">
            <v>40156</v>
          </cell>
          <cell r="AC198">
            <v>40169</v>
          </cell>
          <cell r="AD198" t="str">
            <v xml:space="preserve">Fecha Ejecutoria </v>
          </cell>
          <cell r="AE198" t="str">
            <v>2009_12_31</v>
          </cell>
          <cell r="AF198">
            <v>71711400</v>
          </cell>
          <cell r="AG198">
            <v>108</v>
          </cell>
          <cell r="AH198">
            <v>717114</v>
          </cell>
        </row>
        <row r="199">
          <cell r="B199" t="str">
            <v>9359-40144-800099143</v>
          </cell>
          <cell r="C199" t="e">
            <v>#N/A</v>
          </cell>
          <cell r="D199" t="e">
            <v>#N/A</v>
          </cell>
          <cell r="H199">
            <v>3685503</v>
          </cell>
          <cell r="L199" t="str">
            <v>800099143</v>
          </cell>
          <cell r="M199" t="str">
            <v>2</v>
          </cell>
          <cell r="N199">
            <v>197</v>
          </cell>
          <cell r="O199" t="str">
            <v>8000991432</v>
          </cell>
          <cell r="P199" t="str">
            <v>FELIPE ANDRES MUÑOZ DELGADO</v>
          </cell>
          <cell r="Q199">
            <v>9359</v>
          </cell>
          <cell r="R199" t="str">
            <v>ALCALDIA MUNICIPAL DE SAN PABLO (NARI?O)</v>
          </cell>
          <cell r="S199" t="str">
            <v>NARIÑO</v>
          </cell>
          <cell r="T199" t="str">
            <v>SAN PABLO</v>
          </cell>
          <cell r="U199" t="str">
            <v>Carrera 3 con Calle 5 - Esquina / Barrio  Bolívar  San Pablo - Nariño</v>
          </cell>
          <cell r="V199" t="str">
            <v xml:space="preserve">Resol No. </v>
          </cell>
          <cell r="W199">
            <v>9359</v>
          </cell>
          <cell r="X199" t="str">
            <v xml:space="preserve">Fecha Resol. </v>
          </cell>
          <cell r="Y199" t="str">
            <v>2009_11_27</v>
          </cell>
          <cell r="Z199">
            <v>40147</v>
          </cell>
          <cell r="AA199">
            <v>40154</v>
          </cell>
          <cell r="AB199">
            <v>40156</v>
          </cell>
          <cell r="AC199">
            <v>40169</v>
          </cell>
          <cell r="AD199" t="str">
            <v xml:space="preserve">Fecha Ejecutoria </v>
          </cell>
          <cell r="AE199" t="str">
            <v>2009_12_31</v>
          </cell>
          <cell r="AF199">
            <v>368550300</v>
          </cell>
          <cell r="AG199">
            <v>197</v>
          </cell>
          <cell r="AH199">
            <v>3685503</v>
          </cell>
        </row>
        <row r="200">
          <cell r="B200" t="str">
            <v>9356-40144-890983922</v>
          </cell>
          <cell r="C200" t="e">
            <v>#N/A</v>
          </cell>
          <cell r="D200" t="e">
            <v>#N/A</v>
          </cell>
          <cell r="H200">
            <v>731660</v>
          </cell>
          <cell r="L200" t="str">
            <v>890983922</v>
          </cell>
          <cell r="M200" t="str">
            <v>2</v>
          </cell>
          <cell r="N200">
            <v>199</v>
          </cell>
          <cell r="O200" t="str">
            <v>8909839222</v>
          </cell>
          <cell r="P200" t="str">
            <v>JAIME DE JESUS ECHEVERRY MARIN</v>
          </cell>
          <cell r="Q200">
            <v>9356</v>
          </cell>
          <cell r="R200" t="str">
            <v>ALCALDIA MUNICIPAL DE SAN PEDRO (ANTIOQUIA)</v>
          </cell>
          <cell r="S200" t="str">
            <v>ANTIOQUIA</v>
          </cell>
          <cell r="T200" t="str">
            <v>SAN PEDRO</v>
          </cell>
          <cell r="U200" t="str">
            <v>Carrera 49A  49 - 36 Plaza principal</v>
          </cell>
          <cell r="V200" t="str">
            <v xml:space="preserve">Resol No. </v>
          </cell>
          <cell r="W200">
            <v>9356</v>
          </cell>
          <cell r="X200" t="str">
            <v xml:space="preserve">Fecha Resol. </v>
          </cell>
          <cell r="Y200" t="str">
            <v>2009_11_27</v>
          </cell>
          <cell r="Z200">
            <v>40147</v>
          </cell>
          <cell r="AA200">
            <v>40154</v>
          </cell>
          <cell r="AB200">
            <v>40156</v>
          </cell>
          <cell r="AC200">
            <v>40169</v>
          </cell>
          <cell r="AD200" t="str">
            <v xml:space="preserve">Fecha Ejecutoria </v>
          </cell>
          <cell r="AE200" t="str">
            <v>2009_12_31</v>
          </cell>
          <cell r="AF200">
            <v>73166000</v>
          </cell>
          <cell r="AG200">
            <v>199</v>
          </cell>
          <cell r="AH200">
            <v>731660</v>
          </cell>
        </row>
        <row r="201">
          <cell r="B201" t="str">
            <v>9354-40144-890984068</v>
          </cell>
          <cell r="C201" t="e">
            <v>#N/A</v>
          </cell>
          <cell r="D201" t="e">
            <v>#N/A</v>
          </cell>
          <cell r="H201">
            <v>181380</v>
          </cell>
          <cell r="L201" t="str">
            <v>890984068</v>
          </cell>
          <cell r="M201" t="str">
            <v>1</v>
          </cell>
          <cell r="N201">
            <v>42</v>
          </cell>
          <cell r="O201" t="str">
            <v>8909840681</v>
          </cell>
          <cell r="P201" t="str">
            <v>EDWIN RESTREPO ALVAREZ</v>
          </cell>
          <cell r="Q201">
            <v>9354</v>
          </cell>
          <cell r="R201" t="str">
            <v>ALCALDIA MUNICIPAL DE CAROLINA</v>
          </cell>
          <cell r="S201" t="str">
            <v>ANTIOQUIA</v>
          </cell>
          <cell r="T201" t="str">
            <v>CAROLINA</v>
          </cell>
          <cell r="U201" t="str">
            <v>Carrera 50  49 - 59 Parque Principal</v>
          </cell>
          <cell r="V201" t="str">
            <v xml:space="preserve">Resol No. </v>
          </cell>
          <cell r="W201">
            <v>9354</v>
          </cell>
          <cell r="X201" t="str">
            <v xml:space="preserve">Fecha Resol. </v>
          </cell>
          <cell r="Y201" t="str">
            <v>2009_11_27</v>
          </cell>
          <cell r="Z201">
            <v>40147</v>
          </cell>
          <cell r="AA201">
            <v>40154</v>
          </cell>
          <cell r="AB201">
            <v>40156</v>
          </cell>
          <cell r="AC201">
            <v>40169</v>
          </cell>
          <cell r="AD201" t="str">
            <v xml:space="preserve">Fecha Ejecutoria </v>
          </cell>
          <cell r="AE201" t="str">
            <v>2009_12_31</v>
          </cell>
          <cell r="AF201">
            <v>18138000</v>
          </cell>
          <cell r="AG201">
            <v>42</v>
          </cell>
          <cell r="AH201">
            <v>181380</v>
          </cell>
        </row>
        <row r="202">
          <cell r="B202" t="str">
            <v>9353-40144-890801147</v>
          </cell>
          <cell r="C202" t="e">
            <v>#N/A</v>
          </cell>
          <cell r="D202" t="e">
            <v>#N/A</v>
          </cell>
          <cell r="H202">
            <v>248913</v>
          </cell>
          <cell r="L202" t="str">
            <v>890801147</v>
          </cell>
          <cell r="M202" t="str">
            <v>0</v>
          </cell>
          <cell r="N202">
            <v>126</v>
          </cell>
          <cell r="O202" t="str">
            <v>8908011470</v>
          </cell>
          <cell r="P202" t="str">
            <v>HUGO HERNAN GONZALEZ MEDINA</v>
          </cell>
          <cell r="Q202">
            <v>9353</v>
          </cell>
          <cell r="R202" t="str">
            <v>ALCALDIA MUNICIPAL DE MARQUETALIA</v>
          </cell>
          <cell r="S202" t="str">
            <v>CALDAS</v>
          </cell>
          <cell r="T202" t="str">
            <v>MARQUETALIA</v>
          </cell>
          <cell r="U202" t="str">
            <v>Calle 3  1A - 59</v>
          </cell>
          <cell r="V202" t="str">
            <v xml:space="preserve">Resol No. </v>
          </cell>
          <cell r="W202">
            <v>9353</v>
          </cell>
          <cell r="X202" t="str">
            <v xml:space="preserve">Fecha Resol. </v>
          </cell>
          <cell r="Y202" t="str">
            <v>2009_11_27</v>
          </cell>
          <cell r="Z202">
            <v>40147</v>
          </cell>
          <cell r="AA202">
            <v>40154</v>
          </cell>
          <cell r="AB202">
            <v>40156</v>
          </cell>
          <cell r="AC202">
            <v>40169</v>
          </cell>
          <cell r="AD202" t="str">
            <v xml:space="preserve">Fecha Ejecutoria </v>
          </cell>
          <cell r="AE202" t="str">
            <v>2009_12_31</v>
          </cell>
          <cell r="AF202">
            <v>24891333</v>
          </cell>
          <cell r="AG202">
            <v>126</v>
          </cell>
          <cell r="AH202">
            <v>248913</v>
          </cell>
        </row>
        <row r="203">
          <cell r="B203" t="str">
            <v>9339-40144-800073475</v>
          </cell>
          <cell r="C203" t="e">
            <v>#N/A</v>
          </cell>
          <cell r="D203" t="e">
            <v>#N/A</v>
          </cell>
          <cell r="H203">
            <v>495015</v>
          </cell>
          <cell r="L203" t="str">
            <v>800073475</v>
          </cell>
          <cell r="M203" t="str">
            <v>1</v>
          </cell>
          <cell r="N203">
            <v>118</v>
          </cell>
          <cell r="O203" t="str">
            <v>8000734751</v>
          </cell>
          <cell r="P203" t="str">
            <v>FRANCISCO SALAMANCA</v>
          </cell>
          <cell r="Q203">
            <v>9339</v>
          </cell>
          <cell r="R203" t="str">
            <v>ALCALDIA MUNICIPAL DE LA VEGA (CUNDINAMARCA)</v>
          </cell>
          <cell r="S203" t="str">
            <v>CUNDINAMARCA</v>
          </cell>
          <cell r="T203" t="str">
            <v>LA VEGA</v>
          </cell>
          <cell r="U203" t="str">
            <v>Carrera 3   19 - 71</v>
          </cell>
          <cell r="V203" t="str">
            <v xml:space="preserve">Resol No. </v>
          </cell>
          <cell r="W203">
            <v>9339</v>
          </cell>
          <cell r="X203" t="str">
            <v xml:space="preserve">Fecha Resol. </v>
          </cell>
          <cell r="Y203" t="str">
            <v>2009_11_27</v>
          </cell>
          <cell r="Z203">
            <v>40147</v>
          </cell>
          <cell r="AA203">
            <v>40154</v>
          </cell>
          <cell r="AB203">
            <v>40156</v>
          </cell>
          <cell r="AC203">
            <v>40169</v>
          </cell>
          <cell r="AD203" t="str">
            <v xml:space="preserve">Fecha Ejecutoria </v>
          </cell>
          <cell r="AE203" t="str">
            <v>2009_12_31</v>
          </cell>
          <cell r="AF203">
            <v>49501500</v>
          </cell>
          <cell r="AG203">
            <v>118</v>
          </cell>
          <cell r="AH203">
            <v>495015</v>
          </cell>
        </row>
        <row r="204">
          <cell r="B204" t="str">
            <v>9336-40144-800020045</v>
          </cell>
          <cell r="C204" t="e">
            <v>#N/A</v>
          </cell>
          <cell r="D204" t="e">
            <v>#N/A</v>
          </cell>
          <cell r="H204">
            <v>230284</v>
          </cell>
          <cell r="L204" t="str">
            <v>800020045</v>
          </cell>
          <cell r="M204" t="str">
            <v>9</v>
          </cell>
          <cell r="N204">
            <v>84</v>
          </cell>
          <cell r="O204" t="str">
            <v>8000200459</v>
          </cell>
          <cell r="P204" t="str">
            <v>JAVIER ADRIANO SANABRIA SUAREZ</v>
          </cell>
          <cell r="Q204">
            <v>9336</v>
          </cell>
          <cell r="R204" t="str">
            <v>ALCALDIA MUNICIPAL DE GACHANTIVA</v>
          </cell>
          <cell r="S204" t="str">
            <v>BOYACA</v>
          </cell>
          <cell r="T204" t="str">
            <v>GACHANTIVA</v>
          </cell>
          <cell r="V204" t="str">
            <v xml:space="preserve">Resol No. </v>
          </cell>
          <cell r="W204">
            <v>9336</v>
          </cell>
          <cell r="X204" t="str">
            <v xml:space="preserve">Fecha Resol. </v>
          </cell>
          <cell r="Y204" t="str">
            <v>2009_11_27</v>
          </cell>
          <cell r="Z204">
            <v>40147</v>
          </cell>
          <cell r="AA204">
            <v>40154</v>
          </cell>
          <cell r="AB204">
            <v>40156</v>
          </cell>
          <cell r="AC204">
            <v>40169</v>
          </cell>
          <cell r="AD204" t="str">
            <v xml:space="preserve">Fecha Ejecutoria </v>
          </cell>
          <cell r="AE204" t="str">
            <v>2009_12_31</v>
          </cell>
          <cell r="AF204">
            <v>23028417</v>
          </cell>
          <cell r="AG204">
            <v>84</v>
          </cell>
          <cell r="AH204">
            <v>230284</v>
          </cell>
        </row>
        <row r="205">
          <cell r="B205" t="str">
            <v>9319-40144-890205114</v>
          </cell>
          <cell r="C205" t="e">
            <v>#N/A</v>
          </cell>
          <cell r="D205" t="e">
            <v>#N/A</v>
          </cell>
          <cell r="H205">
            <v>272280</v>
          </cell>
          <cell r="L205" t="str">
            <v>890205114</v>
          </cell>
          <cell r="M205" t="str">
            <v>1</v>
          </cell>
          <cell r="N205">
            <v>78</v>
          </cell>
          <cell r="O205" t="str">
            <v>8902051141</v>
          </cell>
          <cell r="P205" t="str">
            <v>CABIR ARDILA RAMIREZ</v>
          </cell>
          <cell r="Q205">
            <v>9319</v>
          </cell>
          <cell r="R205" t="str">
            <v>ALCALDIA MUNICIPAL DE ENCINO</v>
          </cell>
          <cell r="S205" t="str">
            <v>SANTANDER</v>
          </cell>
          <cell r="T205" t="str">
            <v>ENCINO</v>
          </cell>
          <cell r="U205" t="str">
            <v>Calle 5 3-22</v>
          </cell>
          <cell r="V205" t="str">
            <v xml:space="preserve">Resol No. </v>
          </cell>
          <cell r="W205">
            <v>9319</v>
          </cell>
          <cell r="X205" t="str">
            <v xml:space="preserve">Fecha Resol. </v>
          </cell>
          <cell r="Y205" t="str">
            <v>2009_11_27</v>
          </cell>
          <cell r="Z205">
            <v>40147</v>
          </cell>
          <cell r="AA205">
            <v>40154</v>
          </cell>
          <cell r="AB205">
            <v>40156</v>
          </cell>
          <cell r="AC205">
            <v>40169</v>
          </cell>
          <cell r="AD205" t="str">
            <v xml:space="preserve">Fecha Ejecutoria </v>
          </cell>
          <cell r="AE205" t="str">
            <v>2009_12_31</v>
          </cell>
          <cell r="AF205">
            <v>27228000</v>
          </cell>
          <cell r="AG205">
            <v>78</v>
          </cell>
          <cell r="AH205">
            <v>272280</v>
          </cell>
        </row>
        <row r="206">
          <cell r="B206" t="str">
            <v>9318-40144-890980093</v>
          </cell>
          <cell r="C206" t="e">
            <v>#N/A</v>
          </cell>
          <cell r="D206" t="e">
            <v>#N/A</v>
          </cell>
          <cell r="H206">
            <v>16211045</v>
          </cell>
          <cell r="L206" t="str">
            <v>890980093</v>
          </cell>
          <cell r="M206" t="str">
            <v>8</v>
          </cell>
          <cell r="N206">
            <v>105</v>
          </cell>
          <cell r="O206" t="str">
            <v>8909800938</v>
          </cell>
          <cell r="P206" t="str">
            <v>GABRIEL JAIME CADAVID BEDOYA</v>
          </cell>
          <cell r="Q206">
            <v>9318</v>
          </cell>
          <cell r="R206" t="str">
            <v>ALCALDIA MUNICIPAL DE ITAGUI</v>
          </cell>
          <cell r="S206" t="str">
            <v>ANTIOQUIA</v>
          </cell>
          <cell r="T206" t="str">
            <v>ITAGUI</v>
          </cell>
          <cell r="U206" t="str">
            <v>Carrera  51   51 - 55  piso 4</v>
          </cell>
          <cell r="V206" t="str">
            <v xml:space="preserve">Resol No. </v>
          </cell>
          <cell r="W206">
            <v>9318</v>
          </cell>
          <cell r="X206" t="str">
            <v xml:space="preserve">Fecha Resol. </v>
          </cell>
          <cell r="Y206" t="str">
            <v>2009_11_27</v>
          </cell>
          <cell r="Z206">
            <v>40147</v>
          </cell>
          <cell r="AA206">
            <v>40154</v>
          </cell>
          <cell r="AB206">
            <v>40156</v>
          </cell>
          <cell r="AC206">
            <v>40169</v>
          </cell>
          <cell r="AD206" t="str">
            <v xml:space="preserve">Fecha Ejecutoria </v>
          </cell>
          <cell r="AE206" t="str">
            <v>2009_12_31</v>
          </cell>
          <cell r="AF206">
            <v>1621104500</v>
          </cell>
          <cell r="AG206">
            <v>105</v>
          </cell>
          <cell r="AH206">
            <v>16211045</v>
          </cell>
        </row>
        <row r="207">
          <cell r="B207" t="str">
            <v>9312-40144-891856464</v>
          </cell>
          <cell r="C207" t="e">
            <v>#N/A</v>
          </cell>
          <cell r="D207" t="e">
            <v>#N/A</v>
          </cell>
          <cell r="H207">
            <v>482355</v>
          </cell>
          <cell r="L207" t="str">
            <v>891856464</v>
          </cell>
          <cell r="M207" t="str">
            <v>0</v>
          </cell>
          <cell r="N207">
            <v>155</v>
          </cell>
          <cell r="O207" t="str">
            <v>8918564640</v>
          </cell>
          <cell r="P207" t="str">
            <v>FERNANDO TIRANO MILLAN</v>
          </cell>
          <cell r="Q207">
            <v>9312</v>
          </cell>
          <cell r="R207" t="str">
            <v>ALCALDIA MUNICIPAL DE PESCA</v>
          </cell>
          <cell r="S207" t="str">
            <v>BOYACA</v>
          </cell>
          <cell r="T207" t="str">
            <v>PESCA</v>
          </cell>
          <cell r="U207" t="str">
            <v>Carrera 5 4-53</v>
          </cell>
          <cell r="V207" t="str">
            <v xml:space="preserve">Resol No. </v>
          </cell>
          <cell r="W207">
            <v>9312</v>
          </cell>
          <cell r="X207" t="str">
            <v xml:space="preserve">Fecha Resol. </v>
          </cell>
          <cell r="Y207" t="str">
            <v>2009_11_27</v>
          </cell>
          <cell r="Z207">
            <v>40147</v>
          </cell>
          <cell r="AA207">
            <v>40154</v>
          </cell>
          <cell r="AB207">
            <v>40156</v>
          </cell>
          <cell r="AC207">
            <v>40169</v>
          </cell>
          <cell r="AD207" t="str">
            <v xml:space="preserve">Fecha Ejecutoria </v>
          </cell>
          <cell r="AE207" t="str">
            <v>2009_12_31</v>
          </cell>
          <cell r="AF207">
            <v>48235500</v>
          </cell>
          <cell r="AG207">
            <v>155</v>
          </cell>
          <cell r="AH207">
            <v>482355</v>
          </cell>
        </row>
        <row r="208">
          <cell r="B208" t="str">
            <v>9311-40144-891801911</v>
          </cell>
          <cell r="C208" t="e">
            <v>#N/A</v>
          </cell>
          <cell r="D208" t="e">
            <v>#N/A</v>
          </cell>
          <cell r="H208">
            <v>344859</v>
          </cell>
          <cell r="L208" t="str">
            <v>891801911</v>
          </cell>
          <cell r="M208" t="str">
            <v>5</v>
          </cell>
          <cell r="N208">
            <v>216</v>
          </cell>
          <cell r="O208" t="str">
            <v>8918019115</v>
          </cell>
          <cell r="P208" t="str">
            <v>JAIRO GRIJALBA LANCHEROS</v>
          </cell>
          <cell r="Q208">
            <v>9311</v>
          </cell>
          <cell r="R208" t="str">
            <v>ALCALDIA MUNICIPAL DE SIACHOQUE</v>
          </cell>
          <cell r="S208" t="str">
            <v>BOYACA</v>
          </cell>
          <cell r="T208" t="str">
            <v>SIACHOQUE</v>
          </cell>
          <cell r="U208" t="str">
            <v>Alcaldia municipal</v>
          </cell>
          <cell r="V208" t="str">
            <v xml:space="preserve">Resol No. </v>
          </cell>
          <cell r="W208">
            <v>9311</v>
          </cell>
          <cell r="X208" t="str">
            <v xml:space="preserve">Fecha Resol. </v>
          </cell>
          <cell r="Y208" t="str">
            <v>2009_11_27</v>
          </cell>
          <cell r="Z208">
            <v>40147</v>
          </cell>
          <cell r="AA208">
            <v>40154</v>
          </cell>
          <cell r="AB208">
            <v>40156</v>
          </cell>
          <cell r="AC208">
            <v>40169</v>
          </cell>
          <cell r="AD208" t="str">
            <v xml:space="preserve">Fecha Ejecutoria </v>
          </cell>
          <cell r="AE208" t="str">
            <v>2009_12_31</v>
          </cell>
          <cell r="AF208">
            <v>34485833</v>
          </cell>
          <cell r="AG208">
            <v>216</v>
          </cell>
          <cell r="AH208">
            <v>344859</v>
          </cell>
        </row>
        <row r="209">
          <cell r="B209" t="str">
            <v>9309-40144-800094711</v>
          </cell>
          <cell r="C209" t="e">
            <v>#N/A</v>
          </cell>
          <cell r="D209" t="e">
            <v>#N/A</v>
          </cell>
          <cell r="H209">
            <v>377235</v>
          </cell>
          <cell r="L209" t="str">
            <v>800094711</v>
          </cell>
          <cell r="M209" t="str">
            <v>3</v>
          </cell>
          <cell r="N209">
            <v>124</v>
          </cell>
          <cell r="O209" t="str">
            <v>8000947113</v>
          </cell>
          <cell r="P209" t="str">
            <v>GUILLERMO ARTURO ROBAYO PIÑEROS</v>
          </cell>
          <cell r="Q209">
            <v>9309</v>
          </cell>
          <cell r="R209" t="str">
            <v>ALCALDIA MUNICIPAL DE MANTA</v>
          </cell>
          <cell r="S209" t="str">
            <v>CUNDINAMARCA</v>
          </cell>
          <cell r="T209" t="str">
            <v>MANTA</v>
          </cell>
          <cell r="U209" t="str">
            <v>Carrera 6   2-27 Palacio Municipal.  Manta Cundinamarca</v>
          </cell>
          <cell r="V209" t="str">
            <v xml:space="preserve">Resol No. </v>
          </cell>
          <cell r="W209">
            <v>9309</v>
          </cell>
          <cell r="X209" t="str">
            <v xml:space="preserve">Fecha Resol. </v>
          </cell>
          <cell r="Y209" t="str">
            <v>2009_11_27</v>
          </cell>
          <cell r="Z209">
            <v>40147</v>
          </cell>
          <cell r="AA209">
            <v>40154</v>
          </cell>
          <cell r="AB209">
            <v>40156</v>
          </cell>
          <cell r="AC209">
            <v>40169</v>
          </cell>
          <cell r="AD209" t="str">
            <v xml:space="preserve">Fecha Ejecutoria </v>
          </cell>
          <cell r="AE209" t="str">
            <v>2009_12_31</v>
          </cell>
          <cell r="AF209">
            <v>37723500</v>
          </cell>
          <cell r="AG209">
            <v>124</v>
          </cell>
          <cell r="AH209">
            <v>377235</v>
          </cell>
        </row>
        <row r="210">
          <cell r="B210" t="str">
            <v>9308-40144-800065411</v>
          </cell>
          <cell r="C210" t="e">
            <v>#N/A</v>
          </cell>
          <cell r="D210" t="e">
            <v>#N/A</v>
          </cell>
          <cell r="H210">
            <v>509095</v>
          </cell>
          <cell r="L210" t="str">
            <v>800065411</v>
          </cell>
          <cell r="M210" t="str">
            <v>5</v>
          </cell>
          <cell r="N210">
            <v>151</v>
          </cell>
          <cell r="O210" t="str">
            <v>8000654115</v>
          </cell>
          <cell r="P210" t="str">
            <v>JOSE ROLDAN MALDONADO PEREZ</v>
          </cell>
          <cell r="Q210">
            <v>9308</v>
          </cell>
          <cell r="R210" t="str">
            <v>ALCALDIA MUNICIPAL DE PAYA</v>
          </cell>
          <cell r="S210" t="str">
            <v>BOYACA</v>
          </cell>
          <cell r="T210" t="str">
            <v>PAYA</v>
          </cell>
          <cell r="U210" t="str">
            <v>Alcaldia municipal</v>
          </cell>
          <cell r="V210" t="str">
            <v xml:space="preserve">Resol No. </v>
          </cell>
          <cell r="W210">
            <v>9308</v>
          </cell>
          <cell r="X210" t="str">
            <v xml:space="preserve">Fecha Resol. </v>
          </cell>
          <cell r="Y210" t="str">
            <v>2009_11_27</v>
          </cell>
          <cell r="Z210">
            <v>40147</v>
          </cell>
          <cell r="AA210">
            <v>40154</v>
          </cell>
          <cell r="AB210">
            <v>40156</v>
          </cell>
          <cell r="AC210">
            <v>40169</v>
          </cell>
          <cell r="AD210" t="str">
            <v xml:space="preserve">Fecha Ejecutoria </v>
          </cell>
          <cell r="AE210" t="str">
            <v>2009_12_31</v>
          </cell>
          <cell r="AF210">
            <v>50909500</v>
          </cell>
          <cell r="AG210">
            <v>151</v>
          </cell>
          <cell r="AH210">
            <v>509095</v>
          </cell>
        </row>
        <row r="211">
          <cell r="B211" t="str">
            <v>9292-40144-800022618</v>
          </cell>
          <cell r="C211" t="e">
            <v>#N/A</v>
          </cell>
          <cell r="D211" t="e">
            <v>#N/A</v>
          </cell>
          <cell r="H211">
            <v>213291</v>
          </cell>
          <cell r="L211" t="str">
            <v>800022618</v>
          </cell>
          <cell r="M211" t="str">
            <v>8</v>
          </cell>
          <cell r="N211">
            <v>192</v>
          </cell>
          <cell r="O211" t="str">
            <v>8000226188</v>
          </cell>
          <cell r="P211" t="str">
            <v>JAVIER ALCIDES CHAVARRIA QUINTERO</v>
          </cell>
          <cell r="Q211">
            <v>9292</v>
          </cell>
          <cell r="R211" t="str">
            <v>ALCALDIA MUNICIPAL DE SAN JOSE DE LA MONTA?A</v>
          </cell>
          <cell r="S211" t="str">
            <v>ANTIOQUIA</v>
          </cell>
          <cell r="T211" t="str">
            <v>SAN JOSE DE LA MONTAÑA</v>
          </cell>
          <cell r="U211" t="str">
            <v>CR 20 19 08</v>
          </cell>
          <cell r="V211" t="str">
            <v xml:space="preserve">Resol No. </v>
          </cell>
          <cell r="W211">
            <v>9292</v>
          </cell>
          <cell r="X211" t="str">
            <v xml:space="preserve">Fecha Resol. </v>
          </cell>
          <cell r="Y211" t="str">
            <v>2009_11_27</v>
          </cell>
          <cell r="Z211">
            <v>40147</v>
          </cell>
          <cell r="AA211">
            <v>40154</v>
          </cell>
          <cell r="AB211">
            <v>40156</v>
          </cell>
          <cell r="AC211">
            <v>40169</v>
          </cell>
          <cell r="AD211" t="str">
            <v xml:space="preserve">Fecha Ejecutoria </v>
          </cell>
          <cell r="AE211" t="str">
            <v>2009_12_31</v>
          </cell>
          <cell r="AF211">
            <v>21329083</v>
          </cell>
          <cell r="AG211">
            <v>192</v>
          </cell>
          <cell r="AH211">
            <v>213291</v>
          </cell>
        </row>
        <row r="212">
          <cell r="B212" t="str">
            <v>9291-40144-890205124</v>
          </cell>
          <cell r="C212" t="e">
            <v>#N/A</v>
          </cell>
          <cell r="D212" t="e">
            <v>#N/A</v>
          </cell>
          <cell r="H212">
            <v>548395</v>
          </cell>
          <cell r="L212" t="str">
            <v>890205124</v>
          </cell>
          <cell r="M212" t="str">
            <v>5</v>
          </cell>
          <cell r="N212">
            <v>142</v>
          </cell>
          <cell r="O212" t="str">
            <v>8902051245</v>
          </cell>
          <cell r="P212" t="str">
            <v>ARMANDO VEGA CALA</v>
          </cell>
          <cell r="Q212">
            <v>9291</v>
          </cell>
          <cell r="R212" t="str">
            <v>ALCALDIA MUNICIPAL DE OCAMONTE</v>
          </cell>
          <cell r="S212" t="str">
            <v>SANTANDER</v>
          </cell>
          <cell r="T212" t="str">
            <v>OCAMONTE</v>
          </cell>
          <cell r="U212" t="str">
            <v>Alcaldía Municipal</v>
          </cell>
          <cell r="V212" t="str">
            <v xml:space="preserve">Resol No. </v>
          </cell>
          <cell r="W212">
            <v>9291</v>
          </cell>
          <cell r="X212" t="str">
            <v xml:space="preserve">Fecha Resol. </v>
          </cell>
          <cell r="Y212" t="str">
            <v>2009_11_27</v>
          </cell>
          <cell r="Z212">
            <v>40147</v>
          </cell>
          <cell r="AA212">
            <v>40154</v>
          </cell>
          <cell r="AB212">
            <v>40156</v>
          </cell>
          <cell r="AC212">
            <v>40169</v>
          </cell>
          <cell r="AD212" t="str">
            <v xml:space="preserve">Fecha Ejecutoria </v>
          </cell>
          <cell r="AE212" t="str">
            <v>2009_12_31</v>
          </cell>
          <cell r="AF212">
            <v>54839500</v>
          </cell>
          <cell r="AG212">
            <v>142</v>
          </cell>
          <cell r="AH212">
            <v>548395</v>
          </cell>
        </row>
        <row r="213">
          <cell r="B213" t="str">
            <v>9287-40144-890001339</v>
          </cell>
          <cell r="C213" t="e">
            <v>#N/A</v>
          </cell>
          <cell r="D213" t="e">
            <v>#N/A</v>
          </cell>
          <cell r="H213">
            <v>612281</v>
          </cell>
          <cell r="L213" t="str">
            <v>890001339</v>
          </cell>
          <cell r="M213" t="str">
            <v>5</v>
          </cell>
          <cell r="N213">
            <v>80</v>
          </cell>
          <cell r="O213" t="str">
            <v>8900013395</v>
          </cell>
          <cell r="P213" t="str">
            <v>SIMON MORALES JARAMILLO</v>
          </cell>
          <cell r="Q213">
            <v>9287</v>
          </cell>
          <cell r="R213" t="str">
            <v>ALCALDIA MUNICIPAL DE FILANDIA</v>
          </cell>
          <cell r="S213" t="str">
            <v>QUINDIO</v>
          </cell>
          <cell r="T213" t="str">
            <v>FILANDIA</v>
          </cell>
          <cell r="U213" t="str">
            <v>CRA 6   6 - 01</v>
          </cell>
          <cell r="V213" t="str">
            <v xml:space="preserve">Resol No. </v>
          </cell>
          <cell r="W213">
            <v>9287</v>
          </cell>
          <cell r="X213" t="str">
            <v xml:space="preserve">Fecha Resol. </v>
          </cell>
          <cell r="Y213" t="str">
            <v>2009_11_27</v>
          </cell>
          <cell r="Z213">
            <v>40147</v>
          </cell>
          <cell r="AA213">
            <v>40154</v>
          </cell>
          <cell r="AB213">
            <v>40156</v>
          </cell>
          <cell r="AC213">
            <v>40169</v>
          </cell>
          <cell r="AD213" t="str">
            <v xml:space="preserve">Fecha Ejecutoria </v>
          </cell>
          <cell r="AE213" t="str">
            <v>2009_12_31</v>
          </cell>
          <cell r="AF213">
            <v>61228083</v>
          </cell>
          <cell r="AG213">
            <v>80</v>
          </cell>
          <cell r="AH213">
            <v>612281</v>
          </cell>
        </row>
        <row r="214">
          <cell r="B214" t="str">
            <v>9284-40144-800095763</v>
          </cell>
          <cell r="C214" t="e">
            <v>#N/A</v>
          </cell>
          <cell r="D214" t="e">
            <v>#N/A</v>
          </cell>
          <cell r="H214">
            <v>709775</v>
          </cell>
          <cell r="L214" t="str">
            <v>800095763</v>
          </cell>
          <cell r="M214" t="str">
            <v>0</v>
          </cell>
          <cell r="N214">
            <v>71</v>
          </cell>
          <cell r="O214" t="str">
            <v>8000957630</v>
          </cell>
          <cell r="P214" t="str">
            <v>LUDIVIA HERNANDEZ CALDERON</v>
          </cell>
          <cell r="Q214">
            <v>9284</v>
          </cell>
          <cell r="R214" t="str">
            <v>ALCALDIA MUNICIPAL DE EL PAUJIL</v>
          </cell>
          <cell r="S214" t="str">
            <v>CAQUETA</v>
          </cell>
          <cell r="T214" t="str">
            <v>EL PAUJIL</v>
          </cell>
          <cell r="U214" t="str">
            <v>Cra 5 clle 5 esquina</v>
          </cell>
          <cell r="V214" t="str">
            <v xml:space="preserve">Resol No. </v>
          </cell>
          <cell r="W214">
            <v>9284</v>
          </cell>
          <cell r="X214" t="str">
            <v xml:space="preserve">Fecha Resol. </v>
          </cell>
          <cell r="Y214" t="str">
            <v>2009_11_27</v>
          </cell>
          <cell r="Z214">
            <v>40147</v>
          </cell>
          <cell r="AA214">
            <v>40154</v>
          </cell>
          <cell r="AB214">
            <v>40156</v>
          </cell>
          <cell r="AC214">
            <v>40169</v>
          </cell>
          <cell r="AD214" t="str">
            <v xml:space="preserve">Fecha Ejecutoria </v>
          </cell>
          <cell r="AE214" t="str">
            <v>2009_12_31</v>
          </cell>
          <cell r="AF214">
            <v>70977500</v>
          </cell>
          <cell r="AG214">
            <v>71</v>
          </cell>
          <cell r="AH214">
            <v>709775</v>
          </cell>
        </row>
        <row r="215">
          <cell r="B215" t="str">
            <v>9280-40144-890481149</v>
          </cell>
          <cell r="C215" t="e">
            <v>#N/A</v>
          </cell>
          <cell r="D215" t="e">
            <v>#N/A</v>
          </cell>
          <cell r="H215">
            <v>2496740</v>
          </cell>
          <cell r="L215" t="str">
            <v>890481149</v>
          </cell>
          <cell r="M215" t="str">
            <v>0</v>
          </cell>
          <cell r="N215">
            <v>248</v>
          </cell>
          <cell r="O215" t="str">
            <v>8904811490</v>
          </cell>
          <cell r="P215" t="str">
            <v>MIGUEL DARIO ARNEDO LOZANO</v>
          </cell>
          <cell r="Q215">
            <v>9280</v>
          </cell>
          <cell r="R215" t="str">
            <v>ALCALDIA MUNICIPAL DE TURBACO</v>
          </cell>
          <cell r="S215" t="str">
            <v>BOLIVAR</v>
          </cell>
          <cell r="T215" t="str">
            <v>TURBACO</v>
          </cell>
          <cell r="U215" t="str">
            <v>Plaza principal</v>
          </cell>
          <cell r="V215" t="str">
            <v xml:space="preserve">Resol No. </v>
          </cell>
          <cell r="W215">
            <v>9280</v>
          </cell>
          <cell r="X215" t="str">
            <v xml:space="preserve">Fecha Resol. </v>
          </cell>
          <cell r="Y215" t="str">
            <v>2009_11_27</v>
          </cell>
          <cell r="Z215">
            <v>40147</v>
          </cell>
          <cell r="AA215">
            <v>40154</v>
          </cell>
          <cell r="AB215">
            <v>40156</v>
          </cell>
          <cell r="AC215">
            <v>40169</v>
          </cell>
          <cell r="AD215" t="str">
            <v xml:space="preserve">Fecha Ejecutoria </v>
          </cell>
          <cell r="AE215" t="str">
            <v>2009_12_31</v>
          </cell>
          <cell r="AF215">
            <v>249674000</v>
          </cell>
          <cell r="AG215">
            <v>248</v>
          </cell>
          <cell r="AH215">
            <v>2496740</v>
          </cell>
        </row>
        <row r="216">
          <cell r="B216" t="str">
            <v>9276-40144-800012631</v>
          </cell>
          <cell r="C216" t="e">
            <v>#N/A</v>
          </cell>
          <cell r="D216" t="e">
            <v>#N/A</v>
          </cell>
          <cell r="H216">
            <v>324330</v>
          </cell>
          <cell r="L216" t="str">
            <v>800012631</v>
          </cell>
          <cell r="M216" t="str">
            <v>1</v>
          </cell>
          <cell r="N216">
            <v>93</v>
          </cell>
          <cell r="O216" t="str">
            <v>8000126311</v>
          </cell>
          <cell r="P216" t="str">
            <v>ANGEL GOMEZ NEIRA</v>
          </cell>
          <cell r="Q216">
            <v>9276</v>
          </cell>
          <cell r="R216" t="str">
            <v>ALCALDIA MUNICIPAL DE GUACAMAYAS</v>
          </cell>
          <cell r="S216" t="str">
            <v>BOYACA</v>
          </cell>
          <cell r="T216" t="str">
            <v>GUACAMAYAS</v>
          </cell>
          <cell r="U216" t="str">
            <v>Palacio Municipal</v>
          </cell>
          <cell r="V216" t="str">
            <v xml:space="preserve">Resol No. </v>
          </cell>
          <cell r="W216">
            <v>9276</v>
          </cell>
          <cell r="X216" t="str">
            <v xml:space="preserve">Fecha Resol. </v>
          </cell>
          <cell r="Y216" t="str">
            <v>2009_11_27</v>
          </cell>
          <cell r="Z216">
            <v>40147</v>
          </cell>
          <cell r="AA216">
            <v>40154</v>
          </cell>
          <cell r="AB216">
            <v>40156</v>
          </cell>
          <cell r="AC216">
            <v>40169</v>
          </cell>
          <cell r="AD216" t="str">
            <v xml:space="preserve">Fecha Ejecutoria </v>
          </cell>
          <cell r="AE216" t="str">
            <v>2009_12_31</v>
          </cell>
          <cell r="AF216">
            <v>32433000</v>
          </cell>
          <cell r="AG216">
            <v>93</v>
          </cell>
          <cell r="AH216">
            <v>324330</v>
          </cell>
        </row>
        <row r="217">
          <cell r="B217" t="str">
            <v>9274-40144-891855222</v>
          </cell>
          <cell r="C217" t="e">
            <v>#N/A</v>
          </cell>
          <cell r="D217" t="e">
            <v>#N/A</v>
          </cell>
          <cell r="H217">
            <v>2102720</v>
          </cell>
          <cell r="L217" t="str">
            <v>891855222</v>
          </cell>
          <cell r="M217" t="str">
            <v>0</v>
          </cell>
          <cell r="N217">
            <v>139</v>
          </cell>
          <cell r="O217" t="str">
            <v>8918552220</v>
          </cell>
          <cell r="P217" t="str">
            <v>OSCAR EDUARDO TEATINO VARGAS</v>
          </cell>
          <cell r="Q217">
            <v>9274</v>
          </cell>
          <cell r="R217" t="str">
            <v>ALCALDIA MUNICIPAL DE NOBSA</v>
          </cell>
          <cell r="S217" t="str">
            <v>BOYACA</v>
          </cell>
          <cell r="T217" t="str">
            <v>NOBSA</v>
          </cell>
          <cell r="U217" t="str">
            <v>Carrera 10  6 - 25</v>
          </cell>
          <cell r="V217" t="str">
            <v xml:space="preserve">Resol No. </v>
          </cell>
          <cell r="W217">
            <v>9274</v>
          </cell>
          <cell r="X217" t="str">
            <v xml:space="preserve">Fecha Resol. </v>
          </cell>
          <cell r="Y217" t="str">
            <v>2009_11_27</v>
          </cell>
          <cell r="Z217">
            <v>40147</v>
          </cell>
          <cell r="AA217">
            <v>40154</v>
          </cell>
          <cell r="AB217">
            <v>40156</v>
          </cell>
          <cell r="AC217">
            <v>40169</v>
          </cell>
          <cell r="AD217" t="str">
            <v xml:space="preserve">Fecha Ejecutoria </v>
          </cell>
          <cell r="AE217" t="str">
            <v>2009_12_31</v>
          </cell>
          <cell r="AF217">
            <v>210272000</v>
          </cell>
          <cell r="AG217">
            <v>139</v>
          </cell>
          <cell r="AH217">
            <v>2102720</v>
          </cell>
        </row>
        <row r="218">
          <cell r="B218" t="str">
            <v>9273-40144-800094713</v>
          </cell>
          <cell r="C218" t="e">
            <v>#N/A</v>
          </cell>
          <cell r="D218" t="e">
            <v>#N/A</v>
          </cell>
          <cell r="H218">
            <v>466420</v>
          </cell>
          <cell r="L218" t="str">
            <v>800094713</v>
          </cell>
          <cell r="M218" t="str">
            <v>8</v>
          </cell>
          <cell r="N218">
            <v>138</v>
          </cell>
          <cell r="O218" t="str">
            <v>8000947138</v>
          </cell>
          <cell r="P218" t="str">
            <v>EDGAR JUVENAL RAMIREZ PEREZ</v>
          </cell>
          <cell r="Q218">
            <v>9273</v>
          </cell>
          <cell r="R218" t="str">
            <v>ALCALDIA MUNICIPAL DE NIMAIMA</v>
          </cell>
          <cell r="S218" t="str">
            <v>CUNDINAMARCA</v>
          </cell>
          <cell r="T218" t="str">
            <v>NIMAIMA</v>
          </cell>
          <cell r="U218" t="str">
            <v>Calle 3 Carrera 3 Palacio municipal</v>
          </cell>
          <cell r="V218" t="str">
            <v xml:space="preserve">Resol No. </v>
          </cell>
          <cell r="W218">
            <v>9273</v>
          </cell>
          <cell r="X218" t="str">
            <v xml:space="preserve">Fecha Resol. </v>
          </cell>
          <cell r="Y218" t="str">
            <v>2009_11_27</v>
          </cell>
          <cell r="Z218">
            <v>40147</v>
          </cell>
          <cell r="AA218">
            <v>40154</v>
          </cell>
          <cell r="AB218">
            <v>40156</v>
          </cell>
          <cell r="AC218">
            <v>40169</v>
          </cell>
          <cell r="AD218" t="str">
            <v xml:space="preserve">Fecha Ejecutoria </v>
          </cell>
          <cell r="AE218" t="str">
            <v>2009_12_31</v>
          </cell>
          <cell r="AF218">
            <v>46642000</v>
          </cell>
          <cell r="AG218">
            <v>138</v>
          </cell>
          <cell r="AH218">
            <v>466420</v>
          </cell>
        </row>
        <row r="219">
          <cell r="B219" t="str">
            <v>9272-40144-800014989</v>
          </cell>
          <cell r="C219" t="e">
            <v>#N/A</v>
          </cell>
          <cell r="D219" t="e">
            <v>#N/A</v>
          </cell>
          <cell r="H219">
            <v>468625</v>
          </cell>
          <cell r="L219" t="str">
            <v>800014989</v>
          </cell>
          <cell r="M219" t="str">
            <v>1</v>
          </cell>
          <cell r="N219">
            <v>53</v>
          </cell>
          <cell r="O219" t="str">
            <v>8000149891</v>
          </cell>
          <cell r="P219" t="str">
            <v>IVAN RICARDO PIRACHICAN BERNAL</v>
          </cell>
          <cell r="Q219">
            <v>9272</v>
          </cell>
          <cell r="R219" t="str">
            <v>ALCALDIA MUNICIPAL DE CHIVATA</v>
          </cell>
          <cell r="S219" t="str">
            <v>BOYACA</v>
          </cell>
          <cell r="T219" t="str">
            <v>CHIVATA</v>
          </cell>
          <cell r="U219" t="str">
            <v>Palacio municipal</v>
          </cell>
          <cell r="V219" t="str">
            <v xml:space="preserve">Resol No. </v>
          </cell>
          <cell r="W219">
            <v>9272</v>
          </cell>
          <cell r="X219" t="str">
            <v xml:space="preserve">Fecha Resol. </v>
          </cell>
          <cell r="Y219" t="str">
            <v>2009_11_27</v>
          </cell>
          <cell r="Z219">
            <v>40147</v>
          </cell>
          <cell r="AA219">
            <v>40154</v>
          </cell>
          <cell r="AB219">
            <v>40156</v>
          </cell>
          <cell r="AC219">
            <v>40169</v>
          </cell>
          <cell r="AD219" t="str">
            <v xml:space="preserve">Fecha Ejecutoria </v>
          </cell>
          <cell r="AE219" t="str">
            <v>2009_12_31</v>
          </cell>
          <cell r="AF219">
            <v>46862500</v>
          </cell>
          <cell r="AG219">
            <v>53</v>
          </cell>
          <cell r="AH219">
            <v>468625</v>
          </cell>
        </row>
        <row r="220">
          <cell r="B220" t="str">
            <v>8688-40123-800099210</v>
          </cell>
          <cell r="C220" t="e">
            <v>#N/A</v>
          </cell>
          <cell r="D220" t="e">
            <v>#N/A</v>
          </cell>
          <cell r="H220">
            <v>685160</v>
          </cell>
          <cell r="L220" t="str">
            <v>800099210</v>
          </cell>
          <cell r="M220" t="str">
            <v>8</v>
          </cell>
          <cell r="N220">
            <v>220</v>
          </cell>
          <cell r="O220" t="str">
            <v>8000992108</v>
          </cell>
          <cell r="P220" t="str">
            <v>HERNANDO VEGA  LLANOS</v>
          </cell>
          <cell r="Q220">
            <v>8688</v>
          </cell>
          <cell r="R220" t="str">
            <v>ALCALDIA MUNICIPAL DE SOCHA</v>
          </cell>
          <cell r="S220" t="str">
            <v>BOYACA</v>
          </cell>
          <cell r="T220" t="str">
            <v>SOCHA</v>
          </cell>
          <cell r="U220" t="str">
            <v>Calle 4   9-26  piso 2 palacio municipal</v>
          </cell>
          <cell r="V220" t="str">
            <v xml:space="preserve">Resol No. </v>
          </cell>
          <cell r="W220">
            <v>8688</v>
          </cell>
          <cell r="X220" t="str">
            <v xml:space="preserve">Fecha Resol. </v>
          </cell>
          <cell r="Y220" t="str">
            <v>2009_11_06</v>
          </cell>
          <cell r="Z220">
            <v>40126</v>
          </cell>
          <cell r="AA220">
            <v>40133</v>
          </cell>
          <cell r="AB220">
            <v>40134</v>
          </cell>
          <cell r="AC220">
            <v>40147</v>
          </cell>
          <cell r="AD220" t="str">
            <v xml:space="preserve">Fecha Ejecutoria </v>
          </cell>
          <cell r="AE220" t="str">
            <v>2009_12_09</v>
          </cell>
          <cell r="AF220">
            <v>68516000</v>
          </cell>
          <cell r="AG220">
            <v>220</v>
          </cell>
          <cell r="AH220">
            <v>685160</v>
          </cell>
        </row>
        <row r="221">
          <cell r="B221" t="str">
            <v>8674-40123-800071934</v>
          </cell>
          <cell r="C221" t="e">
            <v>#N/A</v>
          </cell>
          <cell r="D221" t="e">
            <v>#N/A</v>
          </cell>
          <cell r="H221">
            <v>1734390</v>
          </cell>
          <cell r="L221" t="str">
            <v>800071934</v>
          </cell>
          <cell r="M221" t="str">
            <v>1</v>
          </cell>
          <cell r="N221">
            <v>47</v>
          </cell>
          <cell r="O221" t="str">
            <v>8000719341</v>
          </cell>
          <cell r="P221" t="str">
            <v>JHON JAIRO CARDOSO QUIROZ</v>
          </cell>
          <cell r="Q221">
            <v>8674</v>
          </cell>
          <cell r="R221" t="str">
            <v>ALCALDIA MUNICIPAL DE CHIVOLO</v>
          </cell>
          <cell r="S221" t="str">
            <v>MAGDALENA</v>
          </cell>
          <cell r="T221" t="str">
            <v>CHIBOLO</v>
          </cell>
          <cell r="U221" t="str">
            <v>Transversal   5   Calle central No. 1A-80</v>
          </cell>
          <cell r="V221" t="str">
            <v xml:space="preserve">Resol No. </v>
          </cell>
          <cell r="W221">
            <v>8674</v>
          </cell>
          <cell r="X221" t="str">
            <v xml:space="preserve">Fecha Resol. </v>
          </cell>
          <cell r="Y221" t="str">
            <v>2009_11_06</v>
          </cell>
          <cell r="Z221">
            <v>40126</v>
          </cell>
          <cell r="AA221">
            <v>40133</v>
          </cell>
          <cell r="AB221">
            <v>40134</v>
          </cell>
          <cell r="AC221">
            <v>40147</v>
          </cell>
          <cell r="AD221" t="str">
            <v xml:space="preserve">Fecha Ejecutoria </v>
          </cell>
          <cell r="AE221" t="str">
            <v>2009_12_09</v>
          </cell>
          <cell r="AF221">
            <v>173439000</v>
          </cell>
          <cell r="AG221">
            <v>47</v>
          </cell>
          <cell r="AH221">
            <v>1734390</v>
          </cell>
        </row>
        <row r="222">
          <cell r="B222" t="str">
            <v>8672-40123-800099136</v>
          </cell>
          <cell r="C222" t="e">
            <v>#N/A</v>
          </cell>
          <cell r="D222" t="e">
            <v>#N/A</v>
          </cell>
          <cell r="H222">
            <v>3627650</v>
          </cell>
          <cell r="L222" t="str">
            <v>800099136</v>
          </cell>
          <cell r="M222" t="str">
            <v>0</v>
          </cell>
          <cell r="N222">
            <v>184</v>
          </cell>
          <cell r="O222" t="str">
            <v>8000991360</v>
          </cell>
          <cell r="P222" t="str">
            <v>AYLEN YAMILE MONTENEGRO GUEVARA</v>
          </cell>
          <cell r="Q222">
            <v>8672</v>
          </cell>
          <cell r="R222" t="str">
            <v>ALCALDIA MUNICIPAL DE SAMANIEGO</v>
          </cell>
          <cell r="S222" t="str">
            <v>NARIÑO</v>
          </cell>
          <cell r="T222" t="str">
            <v>SAMANIEGO</v>
          </cell>
          <cell r="U222" t="str">
            <v>Cra.3  calle 4 esquina</v>
          </cell>
          <cell r="V222" t="str">
            <v xml:space="preserve">Resol No. </v>
          </cell>
          <cell r="W222">
            <v>8672</v>
          </cell>
          <cell r="X222" t="str">
            <v xml:space="preserve">Fecha Resol. </v>
          </cell>
          <cell r="Y222" t="str">
            <v>2009_11_06</v>
          </cell>
          <cell r="Z222">
            <v>40126</v>
          </cell>
          <cell r="AA222">
            <v>40133</v>
          </cell>
          <cell r="AB222">
            <v>40134</v>
          </cell>
          <cell r="AC222">
            <v>40147</v>
          </cell>
          <cell r="AD222" t="str">
            <v xml:space="preserve">Fecha Ejecutoria </v>
          </cell>
          <cell r="AE222" t="str">
            <v>2009_12_09</v>
          </cell>
          <cell r="AF222">
            <v>362765000</v>
          </cell>
          <cell r="AG222">
            <v>184</v>
          </cell>
          <cell r="AH222">
            <v>3627650</v>
          </cell>
        </row>
        <row r="223">
          <cell r="B223" t="str">
            <v>8661-40123-800008456</v>
          </cell>
          <cell r="C223" t="e">
            <v>#N/A</v>
          </cell>
          <cell r="D223" t="e">
            <v>#N/A</v>
          </cell>
          <cell r="H223">
            <v>5258470</v>
          </cell>
          <cell r="L223" t="str">
            <v>800008456</v>
          </cell>
          <cell r="M223" t="str">
            <v>3</v>
          </cell>
          <cell r="N223">
            <v>123</v>
          </cell>
          <cell r="O223" t="str">
            <v>8000084563</v>
          </cell>
          <cell r="P223" t="str">
            <v>JAVIER MONTOYA SALCEDO</v>
          </cell>
          <cell r="Q223">
            <v>8661</v>
          </cell>
          <cell r="R223" t="str">
            <v>ALCALDIA MUNICIPAL DE MANI</v>
          </cell>
          <cell r="S223" t="str">
            <v>CASANARE</v>
          </cell>
          <cell r="T223" t="str">
            <v>MANI</v>
          </cell>
          <cell r="U223" t="str">
            <v>Calle 18   3 - 80 Barrio El Centro</v>
          </cell>
          <cell r="V223" t="str">
            <v xml:space="preserve">Resol No. </v>
          </cell>
          <cell r="W223">
            <v>8661</v>
          </cell>
          <cell r="X223" t="str">
            <v xml:space="preserve">Fecha Resol. </v>
          </cell>
          <cell r="Y223" t="str">
            <v>2009_11_06</v>
          </cell>
          <cell r="Z223">
            <v>40126</v>
          </cell>
          <cell r="AA223">
            <v>40133</v>
          </cell>
          <cell r="AB223">
            <v>40134</v>
          </cell>
          <cell r="AC223">
            <v>40147</v>
          </cell>
          <cell r="AD223" t="str">
            <v xml:space="preserve">Fecha Ejecutoria </v>
          </cell>
          <cell r="AE223" t="str">
            <v>2009_12_09</v>
          </cell>
          <cell r="AF223">
            <v>525847000</v>
          </cell>
          <cell r="AG223">
            <v>123</v>
          </cell>
          <cell r="AH223">
            <v>5258470</v>
          </cell>
        </row>
        <row r="224">
          <cell r="B224" t="str">
            <v>8638-40123-814003734</v>
          </cell>
          <cell r="C224" t="e">
            <v>#N/A</v>
          </cell>
          <cell r="D224" t="e">
            <v>#N/A</v>
          </cell>
          <cell r="H224">
            <v>2533120</v>
          </cell>
          <cell r="L224" t="str">
            <v>814003734</v>
          </cell>
          <cell r="M224" t="str">
            <v>4</v>
          </cell>
          <cell r="N224">
            <v>135</v>
          </cell>
          <cell r="O224" t="str">
            <v>8140037344</v>
          </cell>
          <cell r="P224" t="str">
            <v>ALVARO GABRIEL CORDOBA VALLEJO</v>
          </cell>
          <cell r="Q224">
            <v>8638</v>
          </cell>
          <cell r="R224" t="str">
            <v>ALCALDIA MUNICIPAL DE NARI?O</v>
          </cell>
          <cell r="S224" t="str">
            <v>NARIÑO</v>
          </cell>
          <cell r="T224" t="str">
            <v>NARIÑO</v>
          </cell>
          <cell r="U224" t="str">
            <v>Plaza Principal - Nariño</v>
          </cell>
          <cell r="V224" t="str">
            <v xml:space="preserve">Resol No. </v>
          </cell>
          <cell r="W224">
            <v>8638</v>
          </cell>
          <cell r="X224" t="str">
            <v xml:space="preserve">Fecha Resol. </v>
          </cell>
          <cell r="Y224" t="str">
            <v>2009_11_06</v>
          </cell>
          <cell r="Z224">
            <v>40126</v>
          </cell>
          <cell r="AA224">
            <v>40133</v>
          </cell>
          <cell r="AB224">
            <v>40134</v>
          </cell>
          <cell r="AC224">
            <v>40147</v>
          </cell>
          <cell r="AD224" t="str">
            <v xml:space="preserve">Fecha Ejecutoria </v>
          </cell>
          <cell r="AE224" t="str">
            <v>2009_12_09</v>
          </cell>
          <cell r="AF224">
            <v>253312000</v>
          </cell>
          <cell r="AG224">
            <v>135</v>
          </cell>
          <cell r="AH224">
            <v>2533120</v>
          </cell>
        </row>
        <row r="225">
          <cell r="B225" t="str">
            <v>8635-40123-890205439</v>
          </cell>
          <cell r="C225" t="e">
            <v>#N/A</v>
          </cell>
          <cell r="D225" t="e">
            <v>#N/A</v>
          </cell>
          <cell r="H225">
            <v>3761840</v>
          </cell>
          <cell r="L225" t="str">
            <v>890205439</v>
          </cell>
          <cell r="M225" t="str">
            <v>1</v>
          </cell>
          <cell r="N225">
            <v>69</v>
          </cell>
          <cell r="O225" t="str">
            <v>8902054391</v>
          </cell>
          <cell r="P225" t="str">
            <v>ELISAINT DIAZ MOSQUERA</v>
          </cell>
          <cell r="Q225">
            <v>8635</v>
          </cell>
          <cell r="R225" t="str">
            <v>ALCALDIA MUNICIPAL DE EL GUACAMAYO</v>
          </cell>
          <cell r="S225" t="str">
            <v>SANTANDER</v>
          </cell>
          <cell r="T225" t="str">
            <v>EL GUACAMAYO</v>
          </cell>
          <cell r="U225" t="str">
            <v>Municipio de Guacamayo</v>
          </cell>
          <cell r="V225" t="str">
            <v xml:space="preserve">Resol No. </v>
          </cell>
          <cell r="W225">
            <v>8635</v>
          </cell>
          <cell r="X225" t="str">
            <v xml:space="preserve">Fecha Resol. </v>
          </cell>
          <cell r="Y225" t="str">
            <v>2009_11_06</v>
          </cell>
          <cell r="Z225">
            <v>40126</v>
          </cell>
          <cell r="AA225">
            <v>40133</v>
          </cell>
          <cell r="AB225">
            <v>40134</v>
          </cell>
          <cell r="AC225">
            <v>40147</v>
          </cell>
          <cell r="AD225" t="str">
            <v xml:space="preserve">Fecha Ejecutoria </v>
          </cell>
          <cell r="AE225" t="str">
            <v>2009_12_09</v>
          </cell>
          <cell r="AF225">
            <v>376184000</v>
          </cell>
          <cell r="AG225">
            <v>69</v>
          </cell>
          <cell r="AH225">
            <v>3761840</v>
          </cell>
        </row>
        <row r="226">
          <cell r="B226" t="str">
            <v>9326-40144-800028576</v>
          </cell>
          <cell r="C226" t="e">
            <v>#N/A</v>
          </cell>
          <cell r="D226" t="e">
            <v>#N/A</v>
          </cell>
          <cell r="H226">
            <v>331894</v>
          </cell>
          <cell r="L226" t="str">
            <v>800028576</v>
          </cell>
          <cell r="M226" t="str">
            <v>4</v>
          </cell>
          <cell r="N226">
            <v>230</v>
          </cell>
          <cell r="O226" t="str">
            <v>8000285764</v>
          </cell>
          <cell r="P226" t="str">
            <v>VICTOR MANUEL SALCEDO DUARTE</v>
          </cell>
          <cell r="Q226">
            <v>9326</v>
          </cell>
          <cell r="R226" t="str">
            <v>ALCALDIA MUNICIPAL DE SUTATENZA</v>
          </cell>
          <cell r="S226" t="str">
            <v>BOYACA</v>
          </cell>
          <cell r="T226" t="str">
            <v>SUTATENZA</v>
          </cell>
          <cell r="U226" t="str">
            <v>Palacio Municipal</v>
          </cell>
          <cell r="V226" t="str">
            <v xml:space="preserve">Resol No. </v>
          </cell>
          <cell r="W226">
            <v>9326</v>
          </cell>
          <cell r="X226" t="str">
            <v xml:space="preserve">Fecha Resol. </v>
          </cell>
          <cell r="Y226" t="str">
            <v>2009_11_27</v>
          </cell>
          <cell r="Z226">
            <v>40147</v>
          </cell>
          <cell r="AA226">
            <v>40154</v>
          </cell>
          <cell r="AB226">
            <v>40156</v>
          </cell>
          <cell r="AC226">
            <v>40169</v>
          </cell>
          <cell r="AD226" t="str">
            <v xml:space="preserve">Fecha Ejecutoria </v>
          </cell>
          <cell r="AE226" t="str">
            <v>2009_12_31</v>
          </cell>
          <cell r="AF226">
            <v>33189416.333333336</v>
          </cell>
          <cell r="AG226">
            <v>230</v>
          </cell>
          <cell r="AH226">
            <v>331894.16333333333</v>
          </cell>
        </row>
        <row r="227">
          <cell r="B227" t="str">
            <v>8642-40123-890985285</v>
          </cell>
          <cell r="C227" t="e">
            <v>#N/A</v>
          </cell>
          <cell r="D227" t="e">
            <v>#N/A</v>
          </cell>
          <cell r="H227">
            <v>6521009</v>
          </cell>
          <cell r="L227" t="str">
            <v>890985285</v>
          </cell>
          <cell r="M227" t="str">
            <v>8</v>
          </cell>
          <cell r="N227">
            <v>255</v>
          </cell>
          <cell r="O227" t="str">
            <v>8909852858</v>
          </cell>
          <cell r="P227" t="str">
            <v>LUIS FERNANDO IBARRA IBARRA</v>
          </cell>
          <cell r="Q227">
            <v>8642</v>
          </cell>
          <cell r="R227" t="str">
            <v>ALCALDIA MUNICIPAL DE VEGACHI</v>
          </cell>
          <cell r="S227" t="str">
            <v>ANTIOQUIA</v>
          </cell>
          <cell r="T227" t="str">
            <v>VEGACHI</v>
          </cell>
          <cell r="U227" t="str">
            <v>Alcaldia Municipal</v>
          </cell>
          <cell r="V227" t="str">
            <v xml:space="preserve">Resol No. </v>
          </cell>
          <cell r="W227">
            <v>8642</v>
          </cell>
          <cell r="X227" t="str">
            <v xml:space="preserve">Fecha Resol. </v>
          </cell>
          <cell r="Y227" t="str">
            <v>2009_11_06</v>
          </cell>
          <cell r="Z227">
            <v>40126</v>
          </cell>
          <cell r="AA227">
            <v>40133</v>
          </cell>
          <cell r="AB227">
            <v>40134</v>
          </cell>
          <cell r="AC227">
            <v>40147</v>
          </cell>
          <cell r="AD227" t="str">
            <v xml:space="preserve">Fecha Ejecutoria </v>
          </cell>
          <cell r="AE227" t="str">
            <v>2009_12_09</v>
          </cell>
          <cell r="AF227">
            <v>652100916.66666675</v>
          </cell>
          <cell r="AG227">
            <v>255</v>
          </cell>
          <cell r="AH227">
            <v>6521009.166666666</v>
          </cell>
        </row>
        <row r="228">
          <cell r="B228" t="str">
            <v>9295-40144-890984161</v>
          </cell>
          <cell r="C228" t="e">
            <v>#N/A</v>
          </cell>
          <cell r="D228" t="e">
            <v>#N/A</v>
          </cell>
          <cell r="H228">
            <v>340599</v>
          </cell>
          <cell r="L228" t="str">
            <v>890984161</v>
          </cell>
          <cell r="M228" t="str">
            <v>9</v>
          </cell>
          <cell r="N228">
            <v>143</v>
          </cell>
          <cell r="O228" t="str">
            <v>8909841619</v>
          </cell>
          <cell r="P228" t="str">
            <v>DANIEL ALBERTO GUTIERREZ MESA</v>
          </cell>
          <cell r="Q228">
            <v>9295</v>
          </cell>
          <cell r="R228" t="str">
            <v>ALCALDIA MUNICIPAL DE OLAYA</v>
          </cell>
          <cell r="S228" t="str">
            <v>ANTIOQUIA</v>
          </cell>
          <cell r="T228" t="str">
            <v>OLAYA</v>
          </cell>
          <cell r="U228" t="str">
            <v>Calle 10  10 - 40</v>
          </cell>
          <cell r="V228" t="str">
            <v xml:space="preserve">Resol No. </v>
          </cell>
          <cell r="W228">
            <v>9295</v>
          </cell>
          <cell r="X228" t="str">
            <v xml:space="preserve">Fecha Resol. </v>
          </cell>
          <cell r="Y228" t="str">
            <v>2009_11_27</v>
          </cell>
          <cell r="Z228">
            <v>40147</v>
          </cell>
          <cell r="AA228">
            <v>40154</v>
          </cell>
          <cell r="AB228">
            <v>40156</v>
          </cell>
          <cell r="AC228">
            <v>40169</v>
          </cell>
          <cell r="AD228" t="str">
            <v xml:space="preserve">Fecha Ejecutoria </v>
          </cell>
          <cell r="AE228" t="str">
            <v>2009_12_31</v>
          </cell>
          <cell r="AF228">
            <v>34059916.666666664</v>
          </cell>
          <cell r="AG228">
            <v>143</v>
          </cell>
          <cell r="AH228">
            <v>340599.16666666663</v>
          </cell>
        </row>
        <row r="229">
          <cell r="B229" t="str">
            <v>9294-40144-890980330</v>
          </cell>
          <cell r="C229" t="e">
            <v>#N/A</v>
          </cell>
          <cell r="D229" t="e">
            <v>#N/A</v>
          </cell>
          <cell r="H229">
            <v>523249</v>
          </cell>
          <cell r="L229" t="str">
            <v>890980330</v>
          </cell>
          <cell r="M229" t="str">
            <v>9</v>
          </cell>
          <cell r="N229">
            <v>58</v>
          </cell>
          <cell r="O229" t="str">
            <v>8909803309</v>
          </cell>
          <cell r="P229" t="str">
            <v>LEON DARIO ACEVEDO VARGAS</v>
          </cell>
          <cell r="Q229">
            <v>9294</v>
          </cell>
          <cell r="R229" t="str">
            <v>ALCALDIA MUNICIPAL DE BOLIVAR (ANTIOQUIA)</v>
          </cell>
          <cell r="S229" t="str">
            <v>ANTIOQUIA</v>
          </cell>
          <cell r="T229" t="str">
            <v>CIUDAD BOLIVAR</v>
          </cell>
          <cell r="U229" t="str">
            <v>Calle 49  51 - 20</v>
          </cell>
          <cell r="V229" t="str">
            <v xml:space="preserve">Resol No. </v>
          </cell>
          <cell r="W229">
            <v>9294</v>
          </cell>
          <cell r="X229" t="str">
            <v xml:space="preserve">Fecha Resol. </v>
          </cell>
          <cell r="Y229" t="str">
            <v>2009_11_27</v>
          </cell>
          <cell r="Z229">
            <v>40147</v>
          </cell>
          <cell r="AA229">
            <v>40154</v>
          </cell>
          <cell r="AB229">
            <v>40156</v>
          </cell>
          <cell r="AC229">
            <v>40169</v>
          </cell>
          <cell r="AD229" t="str">
            <v xml:space="preserve">Fecha Ejecutoria </v>
          </cell>
          <cell r="AE229" t="str">
            <v>2009_12_31</v>
          </cell>
          <cell r="AF229">
            <v>52324916.666666664</v>
          </cell>
          <cell r="AG229">
            <v>58</v>
          </cell>
          <cell r="AH229">
            <v>523249.16666666663</v>
          </cell>
        </row>
        <row r="230">
          <cell r="B230" t="str">
            <v>8687-40123-800031075</v>
          </cell>
          <cell r="C230" t="e">
            <v>#N/A</v>
          </cell>
          <cell r="D230" t="e">
            <v>#N/A</v>
          </cell>
          <cell r="H230">
            <v>594124</v>
          </cell>
          <cell r="L230" t="str">
            <v>800031075</v>
          </cell>
          <cell r="M230" t="str">
            <v>7</v>
          </cell>
          <cell r="N230">
            <v>130</v>
          </cell>
          <cell r="O230" t="str">
            <v>8000310757</v>
          </cell>
          <cell r="P230" t="str">
            <v>JAVIER DE JESUS VALENCIA ESPINOSA</v>
          </cell>
          <cell r="Q230">
            <v>8687</v>
          </cell>
          <cell r="R230" t="str">
            <v>ALCALDIA MUNICIPAL DE MISTRATO</v>
          </cell>
          <cell r="S230" t="str">
            <v>RISARALDA</v>
          </cell>
          <cell r="T230" t="str">
            <v>MISTRATO</v>
          </cell>
          <cell r="U230" t="str">
            <v>Plaza principal</v>
          </cell>
          <cell r="V230" t="str">
            <v xml:space="preserve">Resol No. </v>
          </cell>
          <cell r="W230">
            <v>8687</v>
          </cell>
          <cell r="X230" t="str">
            <v xml:space="preserve">Fecha Resol. </v>
          </cell>
          <cell r="Y230" t="str">
            <v>2009_11_06</v>
          </cell>
          <cell r="Z230">
            <v>40126</v>
          </cell>
          <cell r="AA230">
            <v>40133</v>
          </cell>
          <cell r="AB230">
            <v>40134</v>
          </cell>
          <cell r="AC230">
            <v>40147</v>
          </cell>
          <cell r="AD230" t="str">
            <v xml:space="preserve">Fecha Ejecutoria </v>
          </cell>
          <cell r="AE230" t="str">
            <v>2009_12_09</v>
          </cell>
          <cell r="AF230">
            <v>59412416.666666664</v>
          </cell>
          <cell r="AG230">
            <v>130</v>
          </cell>
          <cell r="AH230">
            <v>594124.16666666663</v>
          </cell>
        </row>
        <row r="231">
          <cell r="B231" t="str">
            <v>8685-40123-891180132</v>
          </cell>
          <cell r="C231" t="e">
            <v>#N/A</v>
          </cell>
          <cell r="D231" t="e">
            <v>#N/A</v>
          </cell>
          <cell r="H231">
            <v>487729</v>
          </cell>
          <cell r="L231" t="str">
            <v>891180132</v>
          </cell>
          <cell r="M231" t="str">
            <v>8</v>
          </cell>
          <cell r="N231">
            <v>77</v>
          </cell>
          <cell r="O231" t="str">
            <v>8911801328</v>
          </cell>
          <cell r="P231" t="str">
            <v>GENARO LOZADA MENDIETA</v>
          </cell>
          <cell r="Q231">
            <v>8685</v>
          </cell>
          <cell r="R231" t="str">
            <v>ALCALDIA MUNICIPAL DE ELIAS</v>
          </cell>
          <cell r="S231" t="str">
            <v>HUILA</v>
          </cell>
          <cell r="T231" t="str">
            <v>ELIAS</v>
          </cell>
          <cell r="U231" t="str">
            <v>CL 2  #  2  48</v>
          </cell>
          <cell r="V231" t="str">
            <v xml:space="preserve">Resol No. </v>
          </cell>
          <cell r="W231">
            <v>8685</v>
          </cell>
          <cell r="X231" t="str">
            <v xml:space="preserve">Fecha Resol. </v>
          </cell>
          <cell r="Y231" t="str">
            <v>2009_11_06</v>
          </cell>
          <cell r="Z231">
            <v>40126</v>
          </cell>
          <cell r="AA231">
            <v>40133</v>
          </cell>
          <cell r="AB231">
            <v>40134</v>
          </cell>
          <cell r="AC231">
            <v>40147</v>
          </cell>
          <cell r="AD231" t="str">
            <v xml:space="preserve">Fecha Ejecutoria </v>
          </cell>
          <cell r="AE231" t="str">
            <v>2009_12_09</v>
          </cell>
          <cell r="AF231">
            <v>48772916.666666664</v>
          </cell>
          <cell r="AG231">
            <v>77</v>
          </cell>
          <cell r="AH231">
            <v>487729.16666666663</v>
          </cell>
        </row>
        <row r="232">
          <cell r="B232" t="str">
            <v>8680-40123-891502169</v>
          </cell>
          <cell r="C232" t="e">
            <v>#N/A</v>
          </cell>
          <cell r="D232" t="e">
            <v>#N/A</v>
          </cell>
          <cell r="H232">
            <v>867889</v>
          </cell>
          <cell r="L232" t="str">
            <v>891502169</v>
          </cell>
          <cell r="M232" t="str">
            <v>3</v>
          </cell>
          <cell r="N232">
            <v>116</v>
          </cell>
          <cell r="O232" t="str">
            <v>8915021693</v>
          </cell>
          <cell r="P232" t="str">
            <v>MILLER MIGUEL HURTADO MUÑOZ</v>
          </cell>
          <cell r="Q232">
            <v>8680</v>
          </cell>
          <cell r="R232" t="str">
            <v>ALCALDIA MUNICIPAL DE LA SIERRA</v>
          </cell>
          <cell r="S232" t="str">
            <v>CAUCA</v>
          </cell>
          <cell r="T232" t="str">
            <v>LA SIERRA</v>
          </cell>
          <cell r="U232" t="str">
            <v>Alcaldia municipal</v>
          </cell>
          <cell r="V232" t="str">
            <v xml:space="preserve">Resol No. </v>
          </cell>
          <cell r="W232">
            <v>8680</v>
          </cell>
          <cell r="X232" t="str">
            <v xml:space="preserve">Fecha Resol. </v>
          </cell>
          <cell r="Y232" t="str">
            <v>2009_11_06</v>
          </cell>
          <cell r="Z232">
            <v>40126</v>
          </cell>
          <cell r="AA232">
            <v>40133</v>
          </cell>
          <cell r="AB232">
            <v>40134</v>
          </cell>
          <cell r="AC232">
            <v>40147</v>
          </cell>
          <cell r="AD232" t="str">
            <v xml:space="preserve">Fecha Ejecutoria </v>
          </cell>
          <cell r="AE232" t="str">
            <v>2009_12_09</v>
          </cell>
          <cell r="AF232">
            <v>86788916.666666657</v>
          </cell>
          <cell r="AG232">
            <v>116</v>
          </cell>
          <cell r="AH232">
            <v>867889.16666666663</v>
          </cell>
        </row>
        <row r="233">
          <cell r="B233" t="str">
            <v>9299-40144-890210928</v>
          </cell>
          <cell r="C233" t="e">
            <v>#N/A</v>
          </cell>
          <cell r="D233" t="e">
            <v>#N/A</v>
          </cell>
          <cell r="H233">
            <v>340399</v>
          </cell>
          <cell r="L233" t="str">
            <v>890210928</v>
          </cell>
          <cell r="M233" t="str">
            <v>1</v>
          </cell>
          <cell r="N233">
            <v>2</v>
          </cell>
          <cell r="O233" t="str">
            <v>8902109281</v>
          </cell>
          <cell r="P233" t="str">
            <v>RAMIRO JAVIER ARIZA ALMANZAR</v>
          </cell>
          <cell r="Q233">
            <v>9299</v>
          </cell>
          <cell r="R233" t="str">
            <v>ALCALDIA MUNICIPAL DE AGUADA</v>
          </cell>
          <cell r="S233" t="str">
            <v>SANTANDER</v>
          </cell>
          <cell r="T233" t="str">
            <v>AGUADA</v>
          </cell>
          <cell r="U233" t="str">
            <v>Alcaldia municipal</v>
          </cell>
          <cell r="V233" t="str">
            <v xml:space="preserve">Resol No. </v>
          </cell>
          <cell r="W233">
            <v>9299</v>
          </cell>
          <cell r="X233" t="str">
            <v xml:space="preserve">Fecha Resol. </v>
          </cell>
          <cell r="Y233" t="str">
            <v>2009_11_27</v>
          </cell>
          <cell r="Z233">
            <v>40147</v>
          </cell>
          <cell r="AA233">
            <v>40154</v>
          </cell>
          <cell r="AB233">
            <v>40156</v>
          </cell>
          <cell r="AC233">
            <v>40169</v>
          </cell>
          <cell r="AD233" t="str">
            <v xml:space="preserve">Fecha Ejecutoria </v>
          </cell>
          <cell r="AE233" t="str">
            <v>2009_12_31</v>
          </cell>
          <cell r="AF233">
            <v>34039916.666666672</v>
          </cell>
          <cell r="AG233">
            <v>2</v>
          </cell>
          <cell r="AH233">
            <v>340399.16666666669</v>
          </cell>
        </row>
        <row r="234">
          <cell r="B234" t="str">
            <v>8646-40123-890115982</v>
          </cell>
          <cell r="C234" t="str">
            <v>FACILIDAD PAGO</v>
          </cell>
          <cell r="D234" t="str">
            <v>OFICIO FACILIDAD PAGO</v>
          </cell>
          <cell r="H234">
            <v>12302864</v>
          </cell>
          <cell r="L234" t="str">
            <v>890115982</v>
          </cell>
          <cell r="M234" t="str">
            <v>1</v>
          </cell>
          <cell r="N234">
            <v>180</v>
          </cell>
          <cell r="O234" t="str">
            <v>8901159821</v>
          </cell>
          <cell r="P234" t="str">
            <v>RAFAEL JOAQUIN FERNANDEZ</v>
          </cell>
          <cell r="Q234">
            <v>8646</v>
          </cell>
          <cell r="R234" t="str">
            <v>ALCALDIA MUNICIPAL DE SABANAGRANDE</v>
          </cell>
          <cell r="S234" t="str">
            <v>ATLANTICO</v>
          </cell>
          <cell r="T234" t="str">
            <v>SABANAGRANDE</v>
          </cell>
          <cell r="U234" t="str">
            <v>Carrera 7   5 - 10</v>
          </cell>
          <cell r="V234" t="str">
            <v xml:space="preserve">Resol No. </v>
          </cell>
          <cell r="W234">
            <v>8646</v>
          </cell>
          <cell r="X234" t="str">
            <v xml:space="preserve">Fecha Resol. </v>
          </cell>
          <cell r="Y234" t="str">
            <v>2009_11_06</v>
          </cell>
          <cell r="Z234">
            <v>40126</v>
          </cell>
          <cell r="AA234">
            <v>40133</v>
          </cell>
          <cell r="AB234">
            <v>40134</v>
          </cell>
          <cell r="AC234">
            <v>40147</v>
          </cell>
          <cell r="AD234" t="str">
            <v xml:space="preserve">Fecha Ejecutoria </v>
          </cell>
          <cell r="AE234" t="str">
            <v>2009_12_09</v>
          </cell>
          <cell r="AF234">
            <v>1230286416.6666667</v>
          </cell>
          <cell r="AG234">
            <v>180</v>
          </cell>
          <cell r="AH234">
            <v>12302864.166666668</v>
          </cell>
        </row>
        <row r="235">
          <cell r="B235" t="str">
            <v>8656-40123-890205119</v>
          </cell>
          <cell r="C235" t="e">
            <v>#N/A</v>
          </cell>
          <cell r="D235" t="e">
            <v>#N/A</v>
          </cell>
          <cell r="H235">
            <v>2645403</v>
          </cell>
          <cell r="L235" t="str">
            <v>890205119</v>
          </cell>
          <cell r="M235" t="str">
            <v>8</v>
          </cell>
          <cell r="N235">
            <v>39</v>
          </cell>
          <cell r="O235" t="str">
            <v>8902051198</v>
          </cell>
          <cell r="P235" t="str">
            <v>PEDRO ANTONIO RUIZ PRADA</v>
          </cell>
          <cell r="Q235">
            <v>8656</v>
          </cell>
          <cell r="R235" t="str">
            <v>ALCALDIA MUNICIPAL DE CAPITANEJO</v>
          </cell>
          <cell r="S235" t="str">
            <v>SANTANDER</v>
          </cell>
          <cell r="T235" t="str">
            <v>CAPITANEJO</v>
          </cell>
          <cell r="U235" t="str">
            <v>Calle  5  5 - 48</v>
          </cell>
          <cell r="V235" t="str">
            <v xml:space="preserve">Resol No. </v>
          </cell>
          <cell r="W235">
            <v>8656</v>
          </cell>
          <cell r="X235" t="str">
            <v xml:space="preserve">Fecha Resol. </v>
          </cell>
          <cell r="Y235" t="str">
            <v>2009_11_06</v>
          </cell>
          <cell r="Z235">
            <v>40126</v>
          </cell>
          <cell r="AA235">
            <v>40133</v>
          </cell>
          <cell r="AB235">
            <v>40134</v>
          </cell>
          <cell r="AC235">
            <v>40147</v>
          </cell>
          <cell r="AD235" t="str">
            <v xml:space="preserve">Fecha Ejecutoria </v>
          </cell>
          <cell r="AE235" t="str">
            <v>2009_12_09</v>
          </cell>
          <cell r="AF235">
            <v>264540333.33333331</v>
          </cell>
          <cell r="AG235">
            <v>39</v>
          </cell>
          <cell r="AH235">
            <v>2645403.333333333</v>
          </cell>
        </row>
        <row r="236">
          <cell r="B236" t="str">
            <v>8654-40123-800024789</v>
          </cell>
          <cell r="C236" t="e">
            <v>#N/A</v>
          </cell>
          <cell r="D236" t="e">
            <v>#N/A</v>
          </cell>
          <cell r="H236">
            <v>4119643</v>
          </cell>
          <cell r="L236" t="str">
            <v>800024789</v>
          </cell>
          <cell r="M236" t="str">
            <v>8</v>
          </cell>
          <cell r="N236">
            <v>125</v>
          </cell>
          <cell r="O236" t="str">
            <v>8000247898</v>
          </cell>
          <cell r="P236" t="str">
            <v>SIXTO ALBEIRO REYES MORENO</v>
          </cell>
          <cell r="Q236">
            <v>8654</v>
          </cell>
          <cell r="R236" t="str">
            <v>ALCALDIA MUNICIPAL DE MARIPI</v>
          </cell>
          <cell r="S236" t="str">
            <v>BOYACA</v>
          </cell>
          <cell r="T236" t="str">
            <v>MARIPI</v>
          </cell>
          <cell r="U236" t="str">
            <v>Alcaldia Municipal</v>
          </cell>
          <cell r="V236" t="str">
            <v xml:space="preserve">Resol No. </v>
          </cell>
          <cell r="W236">
            <v>8654</v>
          </cell>
          <cell r="X236" t="str">
            <v xml:space="preserve">Fecha Resol. </v>
          </cell>
          <cell r="Y236" t="str">
            <v>2009_11_06</v>
          </cell>
          <cell r="Z236">
            <v>40126</v>
          </cell>
          <cell r="AA236">
            <v>40133</v>
          </cell>
          <cell r="AB236">
            <v>40134</v>
          </cell>
          <cell r="AC236">
            <v>40147</v>
          </cell>
          <cell r="AD236" t="str">
            <v xml:space="preserve">Fecha Ejecutoria </v>
          </cell>
          <cell r="AE236" t="str">
            <v>2009_12_09</v>
          </cell>
          <cell r="AF236">
            <v>411964333.33333331</v>
          </cell>
          <cell r="AG236">
            <v>125</v>
          </cell>
          <cell r="AH236">
            <v>4119643.333333333</v>
          </cell>
        </row>
        <row r="237">
          <cell r="B237" t="str">
            <v>8640-40123-800095983</v>
          </cell>
          <cell r="C237" t="e">
            <v>#N/A</v>
          </cell>
          <cell r="D237" t="e">
            <v>#N/A</v>
          </cell>
          <cell r="H237">
            <v>4244738</v>
          </cell>
          <cell r="L237" t="str">
            <v>800095983</v>
          </cell>
          <cell r="M237" t="str">
            <v>4</v>
          </cell>
          <cell r="N237">
            <v>178</v>
          </cell>
          <cell r="O237" t="str">
            <v>8000959834</v>
          </cell>
          <cell r="P237" t="str">
            <v>ROBERTO JOSE DIAZ LOPEZ</v>
          </cell>
          <cell r="Q237">
            <v>8640</v>
          </cell>
          <cell r="R237" t="str">
            <v>ALCALDIA MUNICIPAL DE ROSAS</v>
          </cell>
          <cell r="S237" t="str">
            <v>CAUCA</v>
          </cell>
          <cell r="T237" t="str">
            <v>ROSAS</v>
          </cell>
          <cell r="U237" t="str">
            <v>Alcaldía Rosas</v>
          </cell>
          <cell r="V237" t="str">
            <v xml:space="preserve">Resol No. </v>
          </cell>
          <cell r="W237">
            <v>8640</v>
          </cell>
          <cell r="X237" t="str">
            <v xml:space="preserve">Fecha Resol. </v>
          </cell>
          <cell r="Y237" t="str">
            <v>2009_11_06</v>
          </cell>
          <cell r="Z237">
            <v>40126</v>
          </cell>
          <cell r="AA237">
            <v>40133</v>
          </cell>
          <cell r="AB237">
            <v>40134</v>
          </cell>
          <cell r="AC237">
            <v>40147</v>
          </cell>
          <cell r="AD237" t="str">
            <v xml:space="preserve">Fecha Ejecutoria </v>
          </cell>
          <cell r="AE237" t="str">
            <v>2009_12_09</v>
          </cell>
          <cell r="AF237">
            <v>424473833.33333331</v>
          </cell>
          <cell r="AG237">
            <v>178</v>
          </cell>
          <cell r="AH237">
            <v>4244738.333333333</v>
          </cell>
        </row>
        <row r="238">
          <cell r="B238" t="str">
            <v>9266-40144-800100140</v>
          </cell>
          <cell r="C238" t="str">
            <v>OFICIO SOPORTES PAGO</v>
          </cell>
          <cell r="D238" t="str">
            <v>RESPUESTA CON OFICIO</v>
          </cell>
          <cell r="H238">
            <v>1238193</v>
          </cell>
          <cell r="L238" t="str">
            <v>800100140</v>
          </cell>
          <cell r="M238" t="str">
            <v>4</v>
          </cell>
          <cell r="N238">
            <v>182</v>
          </cell>
          <cell r="O238" t="str">
            <v>8001001404</v>
          </cell>
          <cell r="P238" t="str">
            <v>REINALDO BARRETO MONTAÑA</v>
          </cell>
          <cell r="Q238">
            <v>9266</v>
          </cell>
          <cell r="R238" t="str">
            <v>ALCALDIA MUNICIPAL DE SALDA?A</v>
          </cell>
          <cell r="S238" t="str">
            <v>TOLIMA</v>
          </cell>
          <cell r="T238" t="str">
            <v>SALDAÑA</v>
          </cell>
          <cell r="U238" t="str">
            <v>Edificio municipal Saldaña Tolima</v>
          </cell>
          <cell r="V238" t="str">
            <v xml:space="preserve">Resol No. </v>
          </cell>
          <cell r="W238">
            <v>9266</v>
          </cell>
          <cell r="X238" t="str">
            <v xml:space="preserve">Fecha Resol. </v>
          </cell>
          <cell r="Y238" t="str">
            <v>2009_11_27</v>
          </cell>
          <cell r="Z238">
            <v>40147</v>
          </cell>
          <cell r="AA238">
            <v>40154</v>
          </cell>
          <cell r="AB238">
            <v>40156</v>
          </cell>
          <cell r="AC238">
            <v>40169</v>
          </cell>
          <cell r="AD238" t="str">
            <v xml:space="preserve">Fecha Ejecutoria </v>
          </cell>
          <cell r="AE238" t="str">
            <v>2009_12_31</v>
          </cell>
          <cell r="AF238">
            <v>123819333.33333333</v>
          </cell>
          <cell r="AG238">
            <v>182</v>
          </cell>
          <cell r="AH238">
            <v>1238193.3333333333</v>
          </cell>
        </row>
        <row r="239">
          <cell r="B239" t="str">
            <v>9304-40144-800103308</v>
          </cell>
          <cell r="C239" t="e">
            <v>#N/A</v>
          </cell>
          <cell r="D239" t="e">
            <v>#N/A</v>
          </cell>
          <cell r="H239">
            <v>649883</v>
          </cell>
          <cell r="L239" t="str">
            <v>800103308</v>
          </cell>
          <cell r="M239" t="str">
            <v>8</v>
          </cell>
          <cell r="N239">
            <v>115</v>
          </cell>
          <cell r="O239" t="str">
            <v>8001033088</v>
          </cell>
          <cell r="P239" t="str">
            <v>KENNEDY SANCHEZ GODOY</v>
          </cell>
          <cell r="Q239">
            <v>9304</v>
          </cell>
          <cell r="R239" t="str">
            <v>ALCALDIA MUNICIPAL DE LA PRIMAVERA</v>
          </cell>
          <cell r="S239" t="str">
            <v>VICHADA</v>
          </cell>
          <cell r="T239" t="str">
            <v>LA PRIMAVERA</v>
          </cell>
          <cell r="U239" t="str">
            <v>CALLE 4 No. 8 - 89</v>
          </cell>
          <cell r="V239" t="str">
            <v xml:space="preserve">Resol No. </v>
          </cell>
          <cell r="W239">
            <v>9304</v>
          </cell>
          <cell r="X239" t="str">
            <v xml:space="preserve">Fecha Resol. </v>
          </cell>
          <cell r="Y239" t="str">
            <v>2009_11_27</v>
          </cell>
          <cell r="Z239">
            <v>40147</v>
          </cell>
          <cell r="AA239">
            <v>40154</v>
          </cell>
          <cell r="AB239">
            <v>40156</v>
          </cell>
          <cell r="AC239">
            <v>40169</v>
          </cell>
          <cell r="AD239" t="str">
            <v xml:space="preserve">Fecha Ejecutoria </v>
          </cell>
          <cell r="AE239" t="str">
            <v>2009_12_31</v>
          </cell>
          <cell r="AF239">
            <v>64988333.333333328</v>
          </cell>
          <cell r="AG239">
            <v>115</v>
          </cell>
          <cell r="AH239">
            <v>649883.33333333326</v>
          </cell>
        </row>
        <row r="240">
          <cell r="B240" t="str">
            <v>9261-40144-800093386</v>
          </cell>
          <cell r="C240" t="e">
            <v>#N/A</v>
          </cell>
          <cell r="D240" t="e">
            <v>#N/A</v>
          </cell>
          <cell r="H240">
            <v>1333383</v>
          </cell>
          <cell r="L240" t="str">
            <v>800093386</v>
          </cell>
          <cell r="M240" t="str">
            <v>8</v>
          </cell>
          <cell r="N240">
            <v>10</v>
          </cell>
          <cell r="O240" t="str">
            <v>8000933868</v>
          </cell>
          <cell r="P240" t="str">
            <v>JESUS HERNANDO LOZANO DIAZ</v>
          </cell>
          <cell r="Q240">
            <v>9261</v>
          </cell>
          <cell r="R240" t="str">
            <v>ALCALDIA MUNICIPAL DE ARBELAEZ</v>
          </cell>
          <cell r="S240" t="str">
            <v>CUNDINAMARCA</v>
          </cell>
          <cell r="T240" t="str">
            <v>ARBELAEZ</v>
          </cell>
          <cell r="U240" t="str">
            <v>Carrera  4   6 - 15</v>
          </cell>
          <cell r="V240" t="str">
            <v xml:space="preserve">Resol No. </v>
          </cell>
          <cell r="W240">
            <v>9261</v>
          </cell>
          <cell r="X240" t="str">
            <v xml:space="preserve">Fecha Resol. </v>
          </cell>
          <cell r="Y240" t="str">
            <v>2009_11_27</v>
          </cell>
          <cell r="Z240">
            <v>40147</v>
          </cell>
          <cell r="AA240">
            <v>40154</v>
          </cell>
          <cell r="AB240">
            <v>40156</v>
          </cell>
          <cell r="AC240">
            <v>40169</v>
          </cell>
          <cell r="AD240" t="str">
            <v xml:space="preserve">Fecha Ejecutoria </v>
          </cell>
          <cell r="AE240" t="str">
            <v>2009_12_31</v>
          </cell>
          <cell r="AF240">
            <v>133338333.33333333</v>
          </cell>
          <cell r="AG240">
            <v>10</v>
          </cell>
          <cell r="AH240">
            <v>1333383.3333333333</v>
          </cell>
        </row>
        <row r="241">
          <cell r="B241" t="str">
            <v>9258-40144-891801368</v>
          </cell>
          <cell r="C241" t="e">
            <v>#N/A</v>
          </cell>
          <cell r="D241" t="e">
            <v>#N/A</v>
          </cell>
          <cell r="H241">
            <v>1115168</v>
          </cell>
          <cell r="L241" t="str">
            <v>891801368</v>
          </cell>
          <cell r="M241" t="str">
            <v>5</v>
          </cell>
          <cell r="N241">
            <v>150</v>
          </cell>
          <cell r="O241" t="str">
            <v>8918013685</v>
          </cell>
          <cell r="P241" t="str">
            <v>GUSTAVO HELADIO TORRES SANCHEZ</v>
          </cell>
          <cell r="Q241">
            <v>9258</v>
          </cell>
          <cell r="R241" t="str">
            <v>ALCALDIA MUNICIPAL DE PAUNA</v>
          </cell>
          <cell r="S241" t="str">
            <v>BOYACA</v>
          </cell>
          <cell r="T241" t="str">
            <v>PAUNA</v>
          </cell>
          <cell r="U241" t="str">
            <v>Edificio administrativo carrera 5  5 - 68 Pauna</v>
          </cell>
          <cell r="V241" t="str">
            <v xml:space="preserve">Resol No. </v>
          </cell>
          <cell r="W241">
            <v>9258</v>
          </cell>
          <cell r="X241" t="str">
            <v xml:space="preserve">Fecha Resol. </v>
          </cell>
          <cell r="Y241" t="str">
            <v>2009_11_27</v>
          </cell>
          <cell r="Z241">
            <v>40147</v>
          </cell>
          <cell r="AA241">
            <v>40154</v>
          </cell>
          <cell r="AB241">
            <v>40156</v>
          </cell>
          <cell r="AC241">
            <v>40169</v>
          </cell>
          <cell r="AD241" t="str">
            <v xml:space="preserve">Fecha Ejecutoria </v>
          </cell>
          <cell r="AE241" t="str">
            <v>2009_12_31</v>
          </cell>
          <cell r="AF241">
            <v>111516833.33333333</v>
          </cell>
          <cell r="AG241">
            <v>150</v>
          </cell>
          <cell r="AH241">
            <v>1115168.3333333333</v>
          </cell>
        </row>
        <row r="242">
          <cell r="B242" t="str">
            <v>9325-40144-891180076</v>
          </cell>
          <cell r="C242" t="e">
            <v>#N/A</v>
          </cell>
          <cell r="D242" t="e">
            <v>#N/A</v>
          </cell>
          <cell r="H242">
            <v>276323</v>
          </cell>
          <cell r="L242" t="str">
            <v>891180076</v>
          </cell>
          <cell r="M242" t="str">
            <v>3</v>
          </cell>
          <cell r="N242">
            <v>209</v>
          </cell>
          <cell r="O242" t="str">
            <v>8911800763</v>
          </cell>
          <cell r="P242" t="str">
            <v>ANGEL ANCIZAR MEDINA PEÑA</v>
          </cell>
          <cell r="Q242">
            <v>9325</v>
          </cell>
          <cell r="R242" t="str">
            <v>ALCALDIA MUNICIPAL DE SANTA MARIA (HUILA)</v>
          </cell>
          <cell r="S242" t="str">
            <v>HUILA</v>
          </cell>
          <cell r="T242" t="str">
            <v>SANTA MARIA</v>
          </cell>
          <cell r="U242" t="str">
            <v>Carrera 4 No 10-12</v>
          </cell>
          <cell r="V242" t="str">
            <v xml:space="preserve">Resol No. </v>
          </cell>
          <cell r="W242">
            <v>9325</v>
          </cell>
          <cell r="X242" t="str">
            <v xml:space="preserve">Fecha Resol. </v>
          </cell>
          <cell r="Y242" t="str">
            <v>2009_11_27</v>
          </cell>
          <cell r="Z242">
            <v>40147</v>
          </cell>
          <cell r="AA242">
            <v>40154</v>
          </cell>
          <cell r="AB242">
            <v>40156</v>
          </cell>
          <cell r="AC242">
            <v>40169</v>
          </cell>
          <cell r="AD242" t="str">
            <v xml:space="preserve">Fecha Ejecutoria </v>
          </cell>
          <cell r="AE242" t="str">
            <v>2009_12_31</v>
          </cell>
          <cell r="AF242">
            <v>27632333.333333332</v>
          </cell>
          <cell r="AG242">
            <v>209</v>
          </cell>
          <cell r="AH242">
            <v>276323.33333333331</v>
          </cell>
        </row>
        <row r="243">
          <cell r="B243" t="str">
            <v>9357-40144-890982123</v>
          </cell>
          <cell r="C243" t="e">
            <v>#N/A</v>
          </cell>
          <cell r="D243" t="e">
            <v>#N/A</v>
          </cell>
          <cell r="H243">
            <v>397443</v>
          </cell>
          <cell r="L243" t="str">
            <v>890982123</v>
          </cell>
          <cell r="M243" t="str">
            <v>1</v>
          </cell>
          <cell r="N243">
            <v>202</v>
          </cell>
          <cell r="O243" t="str">
            <v>8909821231</v>
          </cell>
          <cell r="P243" t="str">
            <v>EDGAR ELADIO GIRALDO MORALES</v>
          </cell>
          <cell r="Q243">
            <v>9357</v>
          </cell>
          <cell r="R243" t="str">
            <v>ALCALDIA MUNICIPAL DE SAN RAFAEL</v>
          </cell>
          <cell r="S243" t="str">
            <v>ANTIOQUIA</v>
          </cell>
          <cell r="T243" t="str">
            <v>SAN RAFAEL</v>
          </cell>
          <cell r="U243" t="str">
            <v>Carrera 30 30-41</v>
          </cell>
          <cell r="V243" t="str">
            <v xml:space="preserve">Resol No. </v>
          </cell>
          <cell r="W243">
            <v>9357</v>
          </cell>
          <cell r="X243" t="str">
            <v xml:space="preserve">Fecha Resol. </v>
          </cell>
          <cell r="Y243" t="str">
            <v>2009_11_27</v>
          </cell>
          <cell r="Z243">
            <v>40147</v>
          </cell>
          <cell r="AA243">
            <v>40154</v>
          </cell>
          <cell r="AB243">
            <v>40156</v>
          </cell>
          <cell r="AC243">
            <v>40169</v>
          </cell>
          <cell r="AD243" t="str">
            <v xml:space="preserve">Fecha Ejecutoria </v>
          </cell>
          <cell r="AE243" t="str">
            <v>2009_12_31</v>
          </cell>
          <cell r="AF243">
            <v>39744333.333333336</v>
          </cell>
          <cell r="AG243">
            <v>202</v>
          </cell>
          <cell r="AH243">
            <v>397443.33333333337</v>
          </cell>
        </row>
        <row r="244">
          <cell r="B244" t="str">
            <v>9349-40144-890680097</v>
          </cell>
          <cell r="C244" t="e">
            <v>#N/A</v>
          </cell>
          <cell r="D244" t="e">
            <v>#N/A</v>
          </cell>
          <cell r="H244">
            <v>600293</v>
          </cell>
          <cell r="L244" t="str">
            <v>890680097</v>
          </cell>
          <cell r="M244" t="str">
            <v>1</v>
          </cell>
          <cell r="N244">
            <v>8</v>
          </cell>
          <cell r="O244" t="str">
            <v>8906800971</v>
          </cell>
          <cell r="P244" t="str">
            <v>CARLOS BARBOSA MALAVER</v>
          </cell>
          <cell r="Q244">
            <v>9349</v>
          </cell>
          <cell r="R244" t="str">
            <v>ALCALDIA MUNICIPAL DE ANAPOIMA</v>
          </cell>
          <cell r="S244" t="str">
            <v>CUNDINAMARCA</v>
          </cell>
          <cell r="T244" t="str">
            <v>ANAPOIMA</v>
          </cell>
          <cell r="U244" t="str">
            <v>Carrera  3a   Calle 3a Palacio Municipal</v>
          </cell>
          <cell r="V244" t="str">
            <v xml:space="preserve">Resol No. </v>
          </cell>
          <cell r="W244">
            <v>9349</v>
          </cell>
          <cell r="X244" t="str">
            <v xml:space="preserve">Fecha Resol. </v>
          </cell>
          <cell r="Y244" t="str">
            <v>2009_11_27</v>
          </cell>
          <cell r="Z244">
            <v>40147</v>
          </cell>
          <cell r="AA244">
            <v>40154</v>
          </cell>
          <cell r="AB244">
            <v>40156</v>
          </cell>
          <cell r="AC244">
            <v>40169</v>
          </cell>
          <cell r="AD244" t="str">
            <v xml:space="preserve">Fecha Ejecutoria </v>
          </cell>
          <cell r="AE244" t="str">
            <v>2009_12_31</v>
          </cell>
          <cell r="AF244">
            <v>60029333.333333336</v>
          </cell>
          <cell r="AG244">
            <v>8</v>
          </cell>
          <cell r="AH244">
            <v>600293.33333333337</v>
          </cell>
        </row>
        <row r="245">
          <cell r="B245" t="str">
            <v>9333-40144-890001127</v>
          </cell>
          <cell r="C245" t="e">
            <v>#N/A</v>
          </cell>
          <cell r="D245" t="e">
            <v>#N/A</v>
          </cell>
          <cell r="H245">
            <v>478878</v>
          </cell>
          <cell r="L245" t="str">
            <v>890001127</v>
          </cell>
          <cell r="M245" t="str">
            <v>0</v>
          </cell>
          <cell r="N245">
            <v>183</v>
          </cell>
          <cell r="O245" t="str">
            <v>8900011270</v>
          </cell>
          <cell r="P245" t="str">
            <v>JORGE RICARDO PARRA SEPULVEDA</v>
          </cell>
          <cell r="Q245">
            <v>9333</v>
          </cell>
          <cell r="R245" t="str">
            <v>ALCALDIA MUNICIPAL DE SALENTO</v>
          </cell>
          <cell r="S245" t="str">
            <v>QUINDIO</v>
          </cell>
          <cell r="T245" t="str">
            <v>SALENTO</v>
          </cell>
          <cell r="U245" t="str">
            <v>Calle 6  6 - 30</v>
          </cell>
          <cell r="V245" t="str">
            <v xml:space="preserve">Resol No. </v>
          </cell>
          <cell r="W245">
            <v>9333</v>
          </cell>
          <cell r="X245" t="str">
            <v xml:space="preserve">Fecha Resol. </v>
          </cell>
          <cell r="Y245" t="str">
            <v>2009_11_27</v>
          </cell>
          <cell r="Z245">
            <v>40147</v>
          </cell>
          <cell r="AA245">
            <v>40154</v>
          </cell>
          <cell r="AB245">
            <v>40156</v>
          </cell>
          <cell r="AC245">
            <v>40169</v>
          </cell>
          <cell r="AD245" t="str">
            <v xml:space="preserve">Fecha Ejecutoria </v>
          </cell>
          <cell r="AE245" t="str">
            <v>2009_12_31</v>
          </cell>
          <cell r="AF245">
            <v>47887833.333333336</v>
          </cell>
          <cell r="AG245">
            <v>183</v>
          </cell>
          <cell r="AH245">
            <v>478878.33333333337</v>
          </cell>
        </row>
        <row r="246">
          <cell r="B246" t="str">
            <v>9323-40144-890801143</v>
          </cell>
          <cell r="C246" t="e">
            <v>#N/A</v>
          </cell>
          <cell r="D246" t="e">
            <v>#N/A</v>
          </cell>
          <cell r="H246">
            <v>431108</v>
          </cell>
          <cell r="L246" t="str">
            <v>890801143</v>
          </cell>
          <cell r="M246" t="str">
            <v>1</v>
          </cell>
          <cell r="N246">
            <v>17</v>
          </cell>
          <cell r="O246" t="str">
            <v>8908011431</v>
          </cell>
          <cell r="P246" t="str">
            <v>HUBERTO VASQUEZ</v>
          </cell>
          <cell r="Q246">
            <v>9323</v>
          </cell>
          <cell r="R246" t="str">
            <v>ALCALDIA MUNICIPAL DE BALBOA (RISARALDA)</v>
          </cell>
          <cell r="S246" t="str">
            <v>RISARALDA</v>
          </cell>
          <cell r="T246" t="str">
            <v>BALBOA</v>
          </cell>
          <cell r="U246" t="str">
            <v>Calle 8  6 - 44</v>
          </cell>
          <cell r="V246" t="str">
            <v xml:space="preserve">Resol No. </v>
          </cell>
          <cell r="W246">
            <v>9323</v>
          </cell>
          <cell r="X246" t="str">
            <v xml:space="preserve">Fecha Resol. </v>
          </cell>
          <cell r="Y246" t="str">
            <v>2009_11_27</v>
          </cell>
          <cell r="Z246">
            <v>40147</v>
          </cell>
          <cell r="AA246">
            <v>40154</v>
          </cell>
          <cell r="AB246">
            <v>40156</v>
          </cell>
          <cell r="AC246">
            <v>40169</v>
          </cell>
          <cell r="AD246" t="str">
            <v xml:space="preserve">Fecha Ejecutoria </v>
          </cell>
          <cell r="AE246" t="str">
            <v>2009_12_31</v>
          </cell>
          <cell r="AF246">
            <v>43110833.333333336</v>
          </cell>
          <cell r="AG246">
            <v>17</v>
          </cell>
          <cell r="AH246">
            <v>431108.33333333337</v>
          </cell>
        </row>
        <row r="247">
          <cell r="B247" t="str">
            <v>9321-40144-890982506</v>
          </cell>
          <cell r="C247" t="e">
            <v>#N/A</v>
          </cell>
          <cell r="D247" t="e">
            <v>#N/A</v>
          </cell>
          <cell r="H247">
            <v>406798</v>
          </cell>
          <cell r="L247" t="str">
            <v>890982506</v>
          </cell>
          <cell r="M247" t="str">
            <v>7</v>
          </cell>
          <cell r="N247">
            <v>204</v>
          </cell>
          <cell r="O247" t="str">
            <v>8909825067</v>
          </cell>
          <cell r="P247" t="str">
            <v>FERNANDO ARTURO JARAMILLO ARBELAEZ</v>
          </cell>
          <cell r="Q247">
            <v>9321</v>
          </cell>
          <cell r="R247" t="str">
            <v>ALCALDIA MUNICIPAL DE SAN VICENTE (ANTIOQUIA)</v>
          </cell>
          <cell r="S247" t="str">
            <v>ANTIOQUIA</v>
          </cell>
          <cell r="T247" t="str">
            <v>SAN VICENTE</v>
          </cell>
          <cell r="U247" t="str">
            <v>Plazuela Principal Vicente Arbelaez</v>
          </cell>
          <cell r="V247" t="str">
            <v xml:space="preserve">Resol No. </v>
          </cell>
          <cell r="W247">
            <v>9321</v>
          </cell>
          <cell r="X247" t="str">
            <v xml:space="preserve">Fecha Resol. </v>
          </cell>
          <cell r="Y247" t="str">
            <v>2009_11_27</v>
          </cell>
          <cell r="Z247">
            <v>40147</v>
          </cell>
          <cell r="AA247">
            <v>40154</v>
          </cell>
          <cell r="AB247">
            <v>40156</v>
          </cell>
          <cell r="AC247">
            <v>40169</v>
          </cell>
          <cell r="AD247" t="str">
            <v xml:space="preserve">Fecha Ejecutoria </v>
          </cell>
          <cell r="AE247" t="str">
            <v>2009_12_31</v>
          </cell>
          <cell r="AF247">
            <v>40679833.333333336</v>
          </cell>
          <cell r="AG247">
            <v>204</v>
          </cell>
          <cell r="AH247">
            <v>406798.33333333337</v>
          </cell>
        </row>
        <row r="248">
          <cell r="B248" t="str">
            <v>9320-40144-890205632</v>
          </cell>
          <cell r="C248" t="e">
            <v>#N/A</v>
          </cell>
          <cell r="D248" t="e">
            <v>#N/A</v>
          </cell>
          <cell r="H248">
            <v>352753</v>
          </cell>
          <cell r="L248" t="str">
            <v>890205632</v>
          </cell>
          <cell r="M248" t="str">
            <v>5</v>
          </cell>
          <cell r="N248">
            <v>131</v>
          </cell>
          <cell r="O248" t="str">
            <v>8902056325</v>
          </cell>
          <cell r="P248" t="str">
            <v>HERIBERTO AMADO GOMEZ</v>
          </cell>
          <cell r="Q248">
            <v>9320</v>
          </cell>
          <cell r="R248" t="str">
            <v>ALCALDIA MUNICIPAL DE MOGOTES</v>
          </cell>
          <cell r="S248" t="str">
            <v>SANTANDER</v>
          </cell>
          <cell r="T248" t="str">
            <v>MOGOTES</v>
          </cell>
          <cell r="U248" t="str">
            <v>Calle 5  7 - 24</v>
          </cell>
          <cell r="V248" t="str">
            <v xml:space="preserve">Resol No. </v>
          </cell>
          <cell r="W248">
            <v>9320</v>
          </cell>
          <cell r="X248" t="str">
            <v xml:space="preserve">Fecha Resol. </v>
          </cell>
          <cell r="Y248" t="str">
            <v>2009_11_27</v>
          </cell>
          <cell r="Z248">
            <v>40147</v>
          </cell>
          <cell r="AA248">
            <v>40154</v>
          </cell>
          <cell r="AB248">
            <v>40156</v>
          </cell>
          <cell r="AC248">
            <v>40169</v>
          </cell>
          <cell r="AD248" t="str">
            <v xml:space="preserve">Fecha Ejecutoria </v>
          </cell>
          <cell r="AE248" t="str">
            <v>2009_12_31</v>
          </cell>
          <cell r="AF248">
            <v>35275333.333333336</v>
          </cell>
          <cell r="AG248">
            <v>131</v>
          </cell>
          <cell r="AH248">
            <v>352753.33333333337</v>
          </cell>
        </row>
        <row r="249">
          <cell r="B249" t="str">
            <v>9313-40144-891180199</v>
          </cell>
          <cell r="C249" t="e">
            <v>#N/A</v>
          </cell>
          <cell r="D249" t="e">
            <v>#N/A</v>
          </cell>
          <cell r="H249">
            <v>336713</v>
          </cell>
          <cell r="L249" t="str">
            <v>891180199</v>
          </cell>
          <cell r="M249" t="str">
            <v>0</v>
          </cell>
          <cell r="N249">
            <v>158</v>
          </cell>
          <cell r="O249" t="str">
            <v>8911801990</v>
          </cell>
          <cell r="P249" t="str">
            <v>HUGO FERNEY CASANOVA NIPI</v>
          </cell>
          <cell r="Q249">
            <v>9313</v>
          </cell>
          <cell r="R249" t="str">
            <v>ALCALDIA MUNICIPAL DE PITAL</v>
          </cell>
          <cell r="S249" t="str">
            <v>HUILA</v>
          </cell>
          <cell r="T249" t="str">
            <v>PITAL</v>
          </cell>
          <cell r="U249" t="str">
            <v>Calle 6 10 - 15</v>
          </cell>
          <cell r="V249" t="str">
            <v xml:space="preserve">Resol No. </v>
          </cell>
          <cell r="W249">
            <v>9313</v>
          </cell>
          <cell r="X249" t="str">
            <v xml:space="preserve">Fecha Resol. </v>
          </cell>
          <cell r="Y249" t="str">
            <v>2009_11_27</v>
          </cell>
          <cell r="Z249">
            <v>40147</v>
          </cell>
          <cell r="AA249">
            <v>40154</v>
          </cell>
          <cell r="AB249">
            <v>40156</v>
          </cell>
          <cell r="AC249">
            <v>40169</v>
          </cell>
          <cell r="AD249" t="str">
            <v xml:space="preserve">Fecha Ejecutoria </v>
          </cell>
          <cell r="AE249" t="str">
            <v>2009_12_31</v>
          </cell>
          <cell r="AF249">
            <v>33671333.333333336</v>
          </cell>
          <cell r="AG249">
            <v>158</v>
          </cell>
          <cell r="AH249">
            <v>336713.33333333337</v>
          </cell>
        </row>
        <row r="250">
          <cell r="B250" t="str">
            <v>9307-40144-892099392</v>
          </cell>
          <cell r="C250" t="e">
            <v>#N/A</v>
          </cell>
          <cell r="D250" t="e">
            <v>#N/A</v>
          </cell>
          <cell r="H250">
            <v>1689833</v>
          </cell>
          <cell r="L250" t="str">
            <v>892099392</v>
          </cell>
          <cell r="M250" t="str">
            <v>4</v>
          </cell>
          <cell r="N250">
            <v>145</v>
          </cell>
          <cell r="O250" t="str">
            <v>8920993924</v>
          </cell>
          <cell r="P250" t="str">
            <v>REINALDO GUIO CISNEROS</v>
          </cell>
          <cell r="Q250">
            <v>9307</v>
          </cell>
          <cell r="R250" t="str">
            <v>ALCALDIA MUNICIPAL DE OROCUE</v>
          </cell>
          <cell r="S250" t="str">
            <v>CASANARE</v>
          </cell>
          <cell r="T250" t="str">
            <v>OROCUE</v>
          </cell>
          <cell r="U250" t="str">
            <v>Carrera 8 a  2a -15</v>
          </cell>
          <cell r="V250" t="str">
            <v xml:space="preserve">Resol No. </v>
          </cell>
          <cell r="W250">
            <v>9307</v>
          </cell>
          <cell r="X250" t="str">
            <v xml:space="preserve">Fecha Resol. </v>
          </cell>
          <cell r="Y250" t="str">
            <v>2009_11_27</v>
          </cell>
          <cell r="Z250">
            <v>40147</v>
          </cell>
          <cell r="AA250">
            <v>40154</v>
          </cell>
          <cell r="AB250">
            <v>40156</v>
          </cell>
          <cell r="AC250">
            <v>40169</v>
          </cell>
          <cell r="AD250" t="str">
            <v xml:space="preserve">Fecha Ejecutoria </v>
          </cell>
          <cell r="AE250" t="str">
            <v>2009_12_31</v>
          </cell>
          <cell r="AF250">
            <v>168983333.33333334</v>
          </cell>
          <cell r="AG250">
            <v>145</v>
          </cell>
          <cell r="AH250">
            <v>1689833.3333333335</v>
          </cell>
        </row>
        <row r="251">
          <cell r="B251" t="str">
            <v>9271-40144-899999366</v>
          </cell>
          <cell r="C251" t="e">
            <v>#N/A</v>
          </cell>
          <cell r="D251" t="e">
            <v>#N/A</v>
          </cell>
          <cell r="H251">
            <v>1762583</v>
          </cell>
          <cell r="L251" t="str">
            <v>899999366</v>
          </cell>
          <cell r="M251" t="str">
            <v>1</v>
          </cell>
          <cell r="N251">
            <v>137</v>
          </cell>
          <cell r="O251" t="str">
            <v>8999993661</v>
          </cell>
          <cell r="P251" t="str">
            <v>JOSE FIDEL VEGA GARZON</v>
          </cell>
          <cell r="Q251">
            <v>9271</v>
          </cell>
          <cell r="R251" t="str">
            <v>ALCALDIA MUNICIPAL DE NEMOCON</v>
          </cell>
          <cell r="S251" t="str">
            <v>CUNDINAMARCA</v>
          </cell>
          <cell r="T251" t="str">
            <v>NEMOCON</v>
          </cell>
          <cell r="U251" t="str">
            <v>Calle 3   3-21</v>
          </cell>
          <cell r="V251" t="str">
            <v xml:space="preserve">Resol No. </v>
          </cell>
          <cell r="W251">
            <v>9271</v>
          </cell>
          <cell r="X251" t="str">
            <v xml:space="preserve">Fecha Resol. </v>
          </cell>
          <cell r="Y251" t="str">
            <v>2009_11_27</v>
          </cell>
          <cell r="Z251">
            <v>40147</v>
          </cell>
          <cell r="AA251">
            <v>40154</v>
          </cell>
          <cell r="AB251">
            <v>40156</v>
          </cell>
          <cell r="AC251">
            <v>40169</v>
          </cell>
          <cell r="AD251" t="str">
            <v xml:space="preserve">Fecha Ejecutoria </v>
          </cell>
          <cell r="AE251" t="str">
            <v>2009_12_31</v>
          </cell>
          <cell r="AF251">
            <v>176258333.33333334</v>
          </cell>
          <cell r="AG251">
            <v>137</v>
          </cell>
          <cell r="AH251">
            <v>1762583.3333333335</v>
          </cell>
        </row>
        <row r="252">
          <cell r="B252" t="str">
            <v>8653-40123-899999415</v>
          </cell>
          <cell r="C252" t="str">
            <v>OFICIO SOPORTES PAGOS</v>
          </cell>
          <cell r="D252" t="str">
            <v>pendiente</v>
          </cell>
          <cell r="H252">
            <v>6007663</v>
          </cell>
          <cell r="L252" t="str">
            <v>899999415</v>
          </cell>
          <cell r="M252" t="str">
            <v>2</v>
          </cell>
          <cell r="N252">
            <v>215</v>
          </cell>
          <cell r="O252" t="str">
            <v>8999994152</v>
          </cell>
          <cell r="P252" t="str">
            <v>NELSON URIEL ROBAYO LOPEZ</v>
          </cell>
          <cell r="Q252">
            <v>8653</v>
          </cell>
          <cell r="R252" t="str">
            <v>ALCALDIA MUNICIPAL DE SESQUILE</v>
          </cell>
          <cell r="S252" t="str">
            <v>CUNDINAMARCA</v>
          </cell>
          <cell r="T252" t="str">
            <v>SESQUILE</v>
          </cell>
          <cell r="U252" t="str">
            <v>CARRERA 6 Nº 5-19 sesquile</v>
          </cell>
          <cell r="V252" t="str">
            <v xml:space="preserve">Resol No. </v>
          </cell>
          <cell r="W252">
            <v>8653</v>
          </cell>
          <cell r="X252" t="str">
            <v xml:space="preserve">Fecha Resol. </v>
          </cell>
          <cell r="Y252" t="str">
            <v>2009_11_06</v>
          </cell>
          <cell r="Z252">
            <v>40126</v>
          </cell>
          <cell r="AA252">
            <v>40133</v>
          </cell>
          <cell r="AB252">
            <v>40134</v>
          </cell>
          <cell r="AC252">
            <v>40147</v>
          </cell>
          <cell r="AD252" t="str">
            <v xml:space="preserve">Fecha Ejecutoria </v>
          </cell>
          <cell r="AE252" t="str">
            <v>2009_12_09</v>
          </cell>
          <cell r="AF252">
            <v>600766333.33333337</v>
          </cell>
          <cell r="AG252">
            <v>215</v>
          </cell>
          <cell r="AH252">
            <v>6007663.333333334</v>
          </cell>
        </row>
        <row r="253">
          <cell r="B253" t="str">
            <v>8637-40123-800099084</v>
          </cell>
          <cell r="C253" t="str">
            <v>SOLICITUD PRESCRIPCION</v>
          </cell>
          <cell r="D253" t="str">
            <v>RESPUESTA SOLICITUD PRESCRIPCION</v>
          </cell>
          <cell r="H253">
            <v>18662848</v>
          </cell>
          <cell r="L253" t="str">
            <v>800099084</v>
          </cell>
          <cell r="M253" t="str">
            <v>6</v>
          </cell>
          <cell r="N253">
            <v>74</v>
          </cell>
          <cell r="O253" t="str">
            <v>8000990846</v>
          </cell>
          <cell r="P253" t="str">
            <v>SAULO ERNESTOR PUPIALES GOMEZ</v>
          </cell>
          <cell r="Q253">
            <v>8637</v>
          </cell>
          <cell r="R253" t="str">
            <v>ALCALDIA MUNICIPAL DE EL TAMBO (NARI?O)</v>
          </cell>
          <cell r="S253" t="str">
            <v>NARIÑO</v>
          </cell>
          <cell r="T253" t="str">
            <v>EL TAMBO</v>
          </cell>
          <cell r="U253" t="str">
            <v>Calle 3ra  10 - 29  Plaza Principal</v>
          </cell>
          <cell r="V253" t="str">
            <v xml:space="preserve">Resol No. </v>
          </cell>
          <cell r="W253">
            <v>8637</v>
          </cell>
          <cell r="X253" t="str">
            <v xml:space="preserve">Fecha Resol. </v>
          </cell>
          <cell r="Y253" t="str">
            <v>2009_11_06</v>
          </cell>
          <cell r="Z253">
            <v>40126</v>
          </cell>
          <cell r="AA253">
            <v>40133</v>
          </cell>
          <cell r="AB253">
            <v>40134</v>
          </cell>
          <cell r="AC253">
            <v>40147</v>
          </cell>
          <cell r="AD253" t="str">
            <v xml:space="preserve">Fecha Ejecutoria </v>
          </cell>
          <cell r="AE253" t="str">
            <v>2009_12_09</v>
          </cell>
          <cell r="AF253">
            <v>1866284833.3333333</v>
          </cell>
          <cell r="AG253">
            <v>74</v>
          </cell>
          <cell r="AH253">
            <v>18662848.333333336</v>
          </cell>
        </row>
        <row r="254">
          <cell r="B254" t="str">
            <v>9317-40144-890208199</v>
          </cell>
          <cell r="C254" t="e">
            <v>#N/A</v>
          </cell>
          <cell r="D254" t="e">
            <v>#N/A</v>
          </cell>
          <cell r="H254">
            <v>318305</v>
          </cell>
          <cell r="L254" t="str">
            <v>890208199</v>
          </cell>
          <cell r="M254" t="str">
            <v>0</v>
          </cell>
          <cell r="N254">
            <v>72</v>
          </cell>
          <cell r="O254" t="str">
            <v>8902081990</v>
          </cell>
          <cell r="P254" t="str">
            <v>LUIS AMBROSIO ALARCON LOPEZ</v>
          </cell>
          <cell r="Q254">
            <v>9317</v>
          </cell>
          <cell r="R254" t="str">
            <v>ALCALDIA MUNICIPAL DE EL PLAYON</v>
          </cell>
          <cell r="S254" t="str">
            <v>SANTANDER</v>
          </cell>
          <cell r="T254" t="str">
            <v>EL PLAYON</v>
          </cell>
          <cell r="U254" t="str">
            <v>Carrera 5a. . 12 - 47</v>
          </cell>
          <cell r="V254" t="str">
            <v xml:space="preserve">Resol No. </v>
          </cell>
          <cell r="W254">
            <v>9317</v>
          </cell>
          <cell r="X254" t="str">
            <v xml:space="preserve">Fecha Resol. </v>
          </cell>
          <cell r="Y254" t="str">
            <v>2009_11_27</v>
          </cell>
          <cell r="Z254">
            <v>40147</v>
          </cell>
          <cell r="AA254">
            <v>40154</v>
          </cell>
          <cell r="AB254">
            <v>40156</v>
          </cell>
          <cell r="AC254">
            <v>40169</v>
          </cell>
          <cell r="AD254" t="str">
            <v xml:space="preserve">Fecha Ejecutoria </v>
          </cell>
          <cell r="AE254" t="str">
            <v>2009_12_31</v>
          </cell>
          <cell r="AF254">
            <v>31830541.666666668</v>
          </cell>
          <cell r="AG254">
            <v>72</v>
          </cell>
          <cell r="AH254">
            <v>318305.41666666669</v>
          </cell>
        </row>
        <row r="255">
          <cell r="B255" t="str">
            <v>8686-40123-890001181</v>
          </cell>
          <cell r="C255" t="str">
            <v>OFICIO</v>
          </cell>
          <cell r="D255" t="str">
            <v>RESPUESTA CON OFICIO</v>
          </cell>
          <cell r="H255">
            <v>480442</v>
          </cell>
          <cell r="L255" t="str">
            <v>890001181</v>
          </cell>
          <cell r="M255" t="str">
            <v>9</v>
          </cell>
          <cell r="N255">
            <v>156</v>
          </cell>
          <cell r="O255" t="str">
            <v>8900011819</v>
          </cell>
          <cell r="P255" t="str">
            <v>EDGAR CUERVO OSORIO</v>
          </cell>
          <cell r="Q255">
            <v>8686</v>
          </cell>
          <cell r="R255" t="str">
            <v>ALCALDIA MUNICIPAL DE PIJAO</v>
          </cell>
          <cell r="S255" t="str">
            <v>QUINDIO</v>
          </cell>
          <cell r="T255" t="str">
            <v>PIJAO</v>
          </cell>
          <cell r="U255" t="str">
            <v>Carrera 4 Calle 12 Esquina</v>
          </cell>
          <cell r="V255" t="str">
            <v xml:space="preserve">Resol No. </v>
          </cell>
          <cell r="W255">
            <v>8686</v>
          </cell>
          <cell r="X255" t="str">
            <v xml:space="preserve">Fecha Resol. </v>
          </cell>
          <cell r="Y255" t="str">
            <v>2009_11_06</v>
          </cell>
          <cell r="Z255">
            <v>40126</v>
          </cell>
          <cell r="AA255">
            <v>40133</v>
          </cell>
          <cell r="AB255">
            <v>40134</v>
          </cell>
          <cell r="AC255">
            <v>40147</v>
          </cell>
          <cell r="AD255" t="str">
            <v xml:space="preserve">Fecha Ejecutoria </v>
          </cell>
          <cell r="AE255" t="str">
            <v>2009_12_09</v>
          </cell>
          <cell r="AF255">
            <v>48044250</v>
          </cell>
          <cell r="AG255">
            <v>156</v>
          </cell>
          <cell r="AH255">
            <v>480442.5</v>
          </cell>
        </row>
        <row r="256">
          <cell r="B256" t="str">
            <v>9331-40144-890983803</v>
          </cell>
          <cell r="C256" t="e">
            <v>#N/A</v>
          </cell>
          <cell r="D256" t="e">
            <v>#N/A</v>
          </cell>
          <cell r="H256">
            <v>438812</v>
          </cell>
          <cell r="L256" t="str">
            <v>890983803</v>
          </cell>
          <cell r="M256" t="str">
            <v>4</v>
          </cell>
          <cell r="N256">
            <v>212</v>
          </cell>
          <cell r="O256" t="str">
            <v>8909838034</v>
          </cell>
          <cell r="P256" t="str">
            <v>JAIME HUMBERTO SANCHEZ  VELASQUEZ</v>
          </cell>
          <cell r="Q256">
            <v>9331</v>
          </cell>
          <cell r="R256" t="str">
            <v>ALCALDIA MUNICIPAL DE SANTO DOMINGO</v>
          </cell>
          <cell r="S256" t="str">
            <v>ANTIOQUIA</v>
          </cell>
          <cell r="T256" t="str">
            <v>SANTO DOMINGO</v>
          </cell>
          <cell r="U256" t="str">
            <v>Calle 13 14-16 Alcaldia</v>
          </cell>
          <cell r="V256" t="str">
            <v xml:space="preserve">Resol No. </v>
          </cell>
          <cell r="W256">
            <v>9331</v>
          </cell>
          <cell r="X256" t="str">
            <v xml:space="preserve">Fecha Resol. </v>
          </cell>
          <cell r="Y256" t="str">
            <v>2009_11_27</v>
          </cell>
          <cell r="Z256">
            <v>40147</v>
          </cell>
          <cell r="AA256">
            <v>40154</v>
          </cell>
          <cell r="AB256">
            <v>40156</v>
          </cell>
          <cell r="AC256">
            <v>40169</v>
          </cell>
          <cell r="AD256" t="str">
            <v xml:space="preserve">Fecha Ejecutoria </v>
          </cell>
          <cell r="AE256" t="str">
            <v>2009_12_31</v>
          </cell>
          <cell r="AF256">
            <v>43881250</v>
          </cell>
          <cell r="AG256">
            <v>212</v>
          </cell>
          <cell r="AH256">
            <v>438812.5</v>
          </cell>
        </row>
        <row r="257">
          <cell r="B257" t="str">
            <v>8663-40123-891802106</v>
          </cell>
          <cell r="C257" t="e">
            <v>#N/A</v>
          </cell>
          <cell r="D257" t="e">
            <v>#N/A</v>
          </cell>
          <cell r="H257">
            <v>2145067</v>
          </cell>
          <cell r="L257" t="str">
            <v>891802106</v>
          </cell>
          <cell r="M257" t="str">
            <v>7</v>
          </cell>
          <cell r="N257">
            <v>266</v>
          </cell>
          <cell r="O257" t="str">
            <v>8918021067</v>
          </cell>
          <cell r="P257" t="str">
            <v>DEGNIS ALBEIRO SOLER RIOS</v>
          </cell>
          <cell r="Q257">
            <v>8663</v>
          </cell>
          <cell r="R257" t="str">
            <v>ALCALDIA MUNICIPAL DE ZETAQUIRA</v>
          </cell>
          <cell r="S257" t="str">
            <v>BOYACA</v>
          </cell>
          <cell r="T257" t="str">
            <v>ZETAQUIRA</v>
          </cell>
          <cell r="U257" t="str">
            <v>Alcaldia Municipal Carrera 3  2 - 08</v>
          </cell>
          <cell r="V257" t="str">
            <v xml:space="preserve">Resol No. </v>
          </cell>
          <cell r="W257">
            <v>8663</v>
          </cell>
          <cell r="X257" t="str">
            <v xml:space="preserve">Fecha Resol. </v>
          </cell>
          <cell r="Y257" t="str">
            <v>2009_11_06</v>
          </cell>
          <cell r="Z257">
            <v>40126</v>
          </cell>
          <cell r="AA257">
            <v>40133</v>
          </cell>
          <cell r="AB257">
            <v>40134</v>
          </cell>
          <cell r="AC257">
            <v>40147</v>
          </cell>
          <cell r="AD257" t="str">
            <v xml:space="preserve">Fecha Ejecutoria </v>
          </cell>
          <cell r="AE257" t="str">
            <v>2009_12_09</v>
          </cell>
          <cell r="AF257">
            <v>214506750.00000003</v>
          </cell>
          <cell r="AG257">
            <v>266</v>
          </cell>
          <cell r="AH257">
            <v>2145067.5</v>
          </cell>
        </row>
        <row r="258">
          <cell r="B258" t="str">
            <v>8651-40123-800039803</v>
          </cell>
          <cell r="C258" t="e">
            <v>#N/A</v>
          </cell>
          <cell r="D258" t="e">
            <v>#N/A</v>
          </cell>
          <cell r="H258">
            <v>4698472</v>
          </cell>
          <cell r="L258" t="str">
            <v>800039803</v>
          </cell>
          <cell r="M258" t="str">
            <v>9</v>
          </cell>
          <cell r="N258">
            <v>76</v>
          </cell>
          <cell r="O258" t="str">
            <v>8000398039</v>
          </cell>
          <cell r="P258" t="str">
            <v>MARIO BECERRA FLOREZ</v>
          </cell>
          <cell r="Q258">
            <v>8651</v>
          </cell>
          <cell r="R258" t="str">
            <v>ALCALDIA MUNICIPAL DE EL ZULIA</v>
          </cell>
          <cell r="S258" t="str">
            <v>NORTE DE SANTANDER</v>
          </cell>
          <cell r="T258" t="str">
            <v>EL ZULIA</v>
          </cell>
          <cell r="U258" t="str">
            <v>Alcaldia municipal  av. 1 calle 9  esq.</v>
          </cell>
          <cell r="V258" t="str">
            <v xml:space="preserve">Resol No. </v>
          </cell>
          <cell r="W258">
            <v>8651</v>
          </cell>
          <cell r="X258" t="str">
            <v xml:space="preserve">Fecha Resol. </v>
          </cell>
          <cell r="Y258" t="str">
            <v>2009_11_06</v>
          </cell>
          <cell r="Z258">
            <v>40126</v>
          </cell>
          <cell r="AA258">
            <v>40133</v>
          </cell>
          <cell r="AB258">
            <v>40134</v>
          </cell>
          <cell r="AC258">
            <v>40147</v>
          </cell>
          <cell r="AD258" t="str">
            <v xml:space="preserve">Fecha Ejecutoria </v>
          </cell>
          <cell r="AE258" t="str">
            <v>2009_12_09</v>
          </cell>
          <cell r="AF258">
            <v>469847250</v>
          </cell>
          <cell r="AG258">
            <v>76</v>
          </cell>
          <cell r="AH258">
            <v>4698472.5</v>
          </cell>
        </row>
        <row r="259">
          <cell r="B259" t="str">
            <v>8648-40123-891200513</v>
          </cell>
          <cell r="C259" t="e">
            <v>#N/A</v>
          </cell>
          <cell r="D259" t="e">
            <v>#N/A</v>
          </cell>
          <cell r="H259">
            <v>9209411</v>
          </cell>
          <cell r="L259" t="str">
            <v>891200513</v>
          </cell>
          <cell r="M259" t="str">
            <v>8</v>
          </cell>
          <cell r="N259">
            <v>167</v>
          </cell>
          <cell r="O259" t="str">
            <v>8912005138</v>
          </cell>
          <cell r="P259" t="str">
            <v>JORGE ARNULFO SALINAS OBANDO</v>
          </cell>
          <cell r="Q259">
            <v>8648</v>
          </cell>
          <cell r="R259" t="str">
            <v>ALCALDIA MUNICIPAL DE PUERTO LEGUIZAMO</v>
          </cell>
          <cell r="S259" t="str">
            <v>PUTUMAYO</v>
          </cell>
          <cell r="T259" t="str">
            <v>PUERTO LEGUIZAMO</v>
          </cell>
          <cell r="U259" t="str">
            <v>Calle 2 No. 2-125</v>
          </cell>
          <cell r="V259" t="str">
            <v xml:space="preserve">Resol No. </v>
          </cell>
          <cell r="W259">
            <v>8648</v>
          </cell>
          <cell r="X259" t="str">
            <v xml:space="preserve">Fecha Resol. </v>
          </cell>
          <cell r="Y259" t="str">
            <v>2009_11_06</v>
          </cell>
          <cell r="Z259">
            <v>40126</v>
          </cell>
          <cell r="AA259">
            <v>40133</v>
          </cell>
          <cell r="AB259">
            <v>40134</v>
          </cell>
          <cell r="AC259">
            <v>40147</v>
          </cell>
          <cell r="AD259" t="str">
            <v xml:space="preserve">Fecha Ejecutoria </v>
          </cell>
          <cell r="AE259" t="str">
            <v>2009_12_09</v>
          </cell>
          <cell r="AF259">
            <v>920941165.33333325</v>
          </cell>
          <cell r="AG259">
            <v>167</v>
          </cell>
          <cell r="AH259">
            <v>9209411.6533333324</v>
          </cell>
        </row>
        <row r="260">
          <cell r="B260" t="str">
            <v>9296-40144-891180181</v>
          </cell>
          <cell r="C260" t="e">
            <v>#N/A</v>
          </cell>
          <cell r="D260" t="e">
            <v>#N/A</v>
          </cell>
          <cell r="H260">
            <v>352156</v>
          </cell>
          <cell r="L260" t="str">
            <v>891180181</v>
          </cell>
          <cell r="M260" t="str">
            <v>9</v>
          </cell>
          <cell r="N260">
            <v>238</v>
          </cell>
          <cell r="O260" t="str">
            <v>8911801819</v>
          </cell>
          <cell r="P260" t="str">
            <v>LUIS FERNANDO LEGUIZAMO</v>
          </cell>
          <cell r="Q260">
            <v>9296</v>
          </cell>
          <cell r="R260" t="str">
            <v>ALCALDIA MUNICIPAL DE TERUEL</v>
          </cell>
          <cell r="S260" t="str">
            <v>HUILA</v>
          </cell>
          <cell r="T260" t="str">
            <v>TERUEL</v>
          </cell>
          <cell r="U260" t="str">
            <v>Calle 5  3-65</v>
          </cell>
          <cell r="V260" t="str">
            <v xml:space="preserve">Resol No. </v>
          </cell>
          <cell r="W260">
            <v>9296</v>
          </cell>
          <cell r="X260" t="str">
            <v xml:space="preserve">Fecha Resol. </v>
          </cell>
          <cell r="Y260" t="str">
            <v>2009_11_27</v>
          </cell>
          <cell r="Z260">
            <v>40147</v>
          </cell>
          <cell r="AA260">
            <v>40154</v>
          </cell>
          <cell r="AB260">
            <v>40156</v>
          </cell>
          <cell r="AC260">
            <v>40169</v>
          </cell>
          <cell r="AD260" t="str">
            <v xml:space="preserve">Fecha Ejecutoria </v>
          </cell>
          <cell r="AE260" t="str">
            <v>2009_12_31</v>
          </cell>
          <cell r="AF260">
            <v>35215666.666666664</v>
          </cell>
          <cell r="AG260">
            <v>238</v>
          </cell>
          <cell r="AH260">
            <v>352156.66666666663</v>
          </cell>
        </row>
        <row r="261">
          <cell r="B261" t="str">
            <v>9290-40144-800099691</v>
          </cell>
          <cell r="C261" t="e">
            <v>#N/A</v>
          </cell>
          <cell r="D261" t="e">
            <v>#N/A</v>
          </cell>
          <cell r="H261">
            <v>442576</v>
          </cell>
          <cell r="L261" t="str">
            <v>800099691</v>
          </cell>
          <cell r="M261" t="str">
            <v>7</v>
          </cell>
          <cell r="N261">
            <v>86</v>
          </cell>
          <cell r="O261" t="str">
            <v>8000996917</v>
          </cell>
          <cell r="P261" t="str">
            <v>FRANKLIN MATEUS ESPITIA</v>
          </cell>
          <cell r="Q261">
            <v>9290</v>
          </cell>
          <cell r="R261" t="str">
            <v>ALCALDIA MUNICIPAL DE GAMBITA</v>
          </cell>
          <cell r="S261" t="str">
            <v>SANTANDER</v>
          </cell>
          <cell r="T261" t="str">
            <v>GAMBITA</v>
          </cell>
          <cell r="U261" t="str">
            <v>Alcaldía Municipal</v>
          </cell>
          <cell r="V261" t="str">
            <v xml:space="preserve">Resol No. </v>
          </cell>
          <cell r="W261">
            <v>9290</v>
          </cell>
          <cell r="X261" t="str">
            <v xml:space="preserve">Fecha Resol. </v>
          </cell>
          <cell r="Y261" t="str">
            <v>2009_11_27</v>
          </cell>
          <cell r="Z261">
            <v>40147</v>
          </cell>
          <cell r="AA261">
            <v>40154</v>
          </cell>
          <cell r="AB261">
            <v>40156</v>
          </cell>
          <cell r="AC261">
            <v>40169</v>
          </cell>
          <cell r="AD261" t="str">
            <v xml:space="preserve">Fecha Ejecutoria </v>
          </cell>
          <cell r="AE261" t="str">
            <v>2009_12_31</v>
          </cell>
          <cell r="AF261">
            <v>44257666.666666672</v>
          </cell>
          <cell r="AG261">
            <v>86</v>
          </cell>
          <cell r="AH261">
            <v>442576.66666666674</v>
          </cell>
        </row>
        <row r="262">
          <cell r="B262" t="str">
            <v>10059-40158-891856625</v>
          </cell>
          <cell r="C262" t="e">
            <v>#N/A</v>
          </cell>
          <cell r="D262" t="e">
            <v>#N/A</v>
          </cell>
          <cell r="H262">
            <v>1827524</v>
          </cell>
          <cell r="L262" t="str">
            <v>891856625</v>
          </cell>
          <cell r="M262" t="str">
            <v>1</v>
          </cell>
          <cell r="N262">
            <v>246</v>
          </cell>
          <cell r="O262" t="str">
            <v>8918566251</v>
          </cell>
          <cell r="P262" t="str">
            <v>JOSE FLAMINIO HERRERA CAÑON</v>
          </cell>
          <cell r="Q262">
            <v>10059</v>
          </cell>
          <cell r="R262" t="str">
            <v>ALCALDIA MUNICIPAL DE TOPAGA</v>
          </cell>
          <cell r="S262" t="str">
            <v>BOYACA</v>
          </cell>
          <cell r="T262" t="str">
            <v>TOPAGA</v>
          </cell>
          <cell r="U262" t="str">
            <v>Calle 5 No. 4 - 64 Centro</v>
          </cell>
          <cell r="V262" t="str">
            <v xml:space="preserve">Resol No. </v>
          </cell>
          <cell r="W262">
            <v>10059</v>
          </cell>
          <cell r="X262" t="str">
            <v xml:space="preserve">Fecha Resol. </v>
          </cell>
          <cell r="Y262" t="str">
            <v>2009_12_11</v>
          </cell>
          <cell r="Z262">
            <v>40161</v>
          </cell>
          <cell r="AA262">
            <v>40168</v>
          </cell>
          <cell r="AB262">
            <v>40169</v>
          </cell>
          <cell r="AC262">
            <v>40184</v>
          </cell>
          <cell r="AD262" t="str">
            <v xml:space="preserve">Fecha Ejecutoria </v>
          </cell>
          <cell r="AE262" t="str">
            <v>2010_01_15</v>
          </cell>
          <cell r="AF262">
            <v>182752500</v>
          </cell>
          <cell r="AG262">
            <v>246</v>
          </cell>
          <cell r="AH262">
            <v>1827525</v>
          </cell>
        </row>
        <row r="263">
          <cell r="B263" t="str">
            <v>10046-40158-800029513</v>
          </cell>
          <cell r="C263" t="e">
            <v>#N/A</v>
          </cell>
          <cell r="D263" t="e">
            <v>#N/A</v>
          </cell>
          <cell r="H263">
            <v>2079427</v>
          </cell>
          <cell r="L263" t="str">
            <v>800029513</v>
          </cell>
          <cell r="M263" t="str">
            <v>5</v>
          </cell>
          <cell r="N263">
            <v>169</v>
          </cell>
          <cell r="O263" t="str">
            <v>8000295135</v>
          </cell>
          <cell r="P263" t="str">
            <v>CESAR PALACIOS PACHON</v>
          </cell>
          <cell r="Q263">
            <v>10046</v>
          </cell>
          <cell r="R263" t="str">
            <v>ALCALDIA MUNICIPAL DE QUIPAMA</v>
          </cell>
          <cell r="S263" t="str">
            <v>BOYACA</v>
          </cell>
          <cell r="T263" t="str">
            <v>QUIPAMA</v>
          </cell>
          <cell r="U263" t="str">
            <v>Calle 9    No. 6  - 28</v>
          </cell>
          <cell r="V263" t="str">
            <v xml:space="preserve">Resol No. </v>
          </cell>
          <cell r="W263">
            <v>10046</v>
          </cell>
          <cell r="X263" t="str">
            <v xml:space="preserve">Fecha Resol. </v>
          </cell>
          <cell r="Y263" t="str">
            <v>2009_12_11</v>
          </cell>
          <cell r="Z263">
            <v>40161</v>
          </cell>
          <cell r="AA263">
            <v>40168</v>
          </cell>
          <cell r="AB263">
            <v>40169</v>
          </cell>
          <cell r="AC263">
            <v>40184</v>
          </cell>
          <cell r="AD263" t="str">
            <v xml:space="preserve">Fecha Ejecutoria </v>
          </cell>
          <cell r="AE263" t="str">
            <v>2010_01_15</v>
          </cell>
          <cell r="AF263">
            <v>207942800</v>
          </cell>
          <cell r="AG263">
            <v>169</v>
          </cell>
          <cell r="AH263">
            <v>2079428</v>
          </cell>
        </row>
        <row r="264">
          <cell r="B264" t="str">
            <v>10032-40158-800099079</v>
          </cell>
          <cell r="C264" t="e">
            <v>#N/A</v>
          </cell>
          <cell r="D264" t="e">
            <v>#N/A</v>
          </cell>
          <cell r="H264">
            <v>4314419</v>
          </cell>
          <cell r="L264" t="str">
            <v>800099079</v>
          </cell>
          <cell r="M264" t="str">
            <v>9</v>
          </cell>
          <cell r="N264">
            <v>73</v>
          </cell>
          <cell r="O264" t="str">
            <v>8000990799</v>
          </cell>
          <cell r="P264" t="str">
            <v>JOSE JAVIER ESPAÑA MARTINEZ</v>
          </cell>
          <cell r="Q264">
            <v>10032</v>
          </cell>
          <cell r="R264" t="str">
            <v>ALCALDIA MUNICIPAL DE EL ROSARIO</v>
          </cell>
          <cell r="S264" t="str">
            <v>NARIÑO</v>
          </cell>
          <cell r="T264" t="str">
            <v>EL ROSARIO</v>
          </cell>
          <cell r="U264" t="str">
            <v xml:space="preserve">Carrera 7  No.18 B - 05 </v>
          </cell>
          <cell r="V264" t="str">
            <v xml:space="preserve">Resol No. </v>
          </cell>
          <cell r="W264">
            <v>10032</v>
          </cell>
          <cell r="X264" t="str">
            <v xml:space="preserve">Fecha Resol. </v>
          </cell>
          <cell r="Y264" t="str">
            <v>2009_12_11</v>
          </cell>
          <cell r="Z264">
            <v>40161</v>
          </cell>
          <cell r="AA264">
            <v>40168</v>
          </cell>
          <cell r="AB264">
            <v>40169</v>
          </cell>
          <cell r="AC264">
            <v>40184</v>
          </cell>
          <cell r="AD264" t="str">
            <v xml:space="preserve">Fecha Ejecutoria </v>
          </cell>
          <cell r="AE264" t="str">
            <v>2010_01_15</v>
          </cell>
          <cell r="AF264">
            <v>431441934</v>
          </cell>
          <cell r="AG264">
            <v>73</v>
          </cell>
          <cell r="AH264">
            <v>4314420</v>
          </cell>
        </row>
        <row r="265">
          <cell r="B265" t="str">
            <v>10043-40158-800006541</v>
          </cell>
          <cell r="C265" t="e">
            <v>#N/A</v>
          </cell>
          <cell r="D265" t="e">
            <v>#N/A</v>
          </cell>
          <cell r="H265">
            <v>3554786</v>
          </cell>
          <cell r="L265" t="str">
            <v>800006541</v>
          </cell>
          <cell r="M265" t="str">
            <v>2</v>
          </cell>
          <cell r="N265">
            <v>119</v>
          </cell>
          <cell r="O265" t="str">
            <v>8000065412</v>
          </cell>
          <cell r="P265" t="str">
            <v>DECIDERIO BOHORQUEZ BUSTOS</v>
          </cell>
          <cell r="Q265">
            <v>10043</v>
          </cell>
          <cell r="R265" t="str">
            <v>ALCALDIA MUNICIPAL DE LA VICTORIA (BOYACA)</v>
          </cell>
          <cell r="S265" t="str">
            <v>BOYACA</v>
          </cell>
          <cell r="T265" t="str">
            <v>LA VICTORIA (BOYACA)</v>
          </cell>
          <cell r="U265" t="str">
            <v>Palacio Municipal</v>
          </cell>
          <cell r="V265" t="str">
            <v xml:space="preserve">Resol No. </v>
          </cell>
          <cell r="W265">
            <v>10043</v>
          </cell>
          <cell r="X265" t="str">
            <v xml:space="preserve">Fecha Resol. </v>
          </cell>
          <cell r="Y265" t="str">
            <v>2009_12_11</v>
          </cell>
          <cell r="Z265">
            <v>40161</v>
          </cell>
          <cell r="AA265">
            <v>40168</v>
          </cell>
          <cell r="AB265">
            <v>40169</v>
          </cell>
          <cell r="AC265">
            <v>40184</v>
          </cell>
          <cell r="AD265" t="str">
            <v xml:space="preserve">Fecha Ejecutoria </v>
          </cell>
          <cell r="AE265" t="str">
            <v>2010_01_15</v>
          </cell>
          <cell r="AF265">
            <v>355478800</v>
          </cell>
          <cell r="AG265">
            <v>119</v>
          </cell>
          <cell r="AH265">
            <v>3554788</v>
          </cell>
        </row>
        <row r="266">
          <cell r="B266" t="str">
            <v>10024-40158-800020324</v>
          </cell>
          <cell r="C266" t="e">
            <v>#N/A</v>
          </cell>
          <cell r="D266" t="e">
            <v>#N/A</v>
          </cell>
          <cell r="H266">
            <v>8660153</v>
          </cell>
          <cell r="L266" t="str">
            <v>800020324</v>
          </cell>
          <cell r="M266" t="str">
            <v>9</v>
          </cell>
          <cell r="N266">
            <v>160</v>
          </cell>
          <cell r="O266" t="str">
            <v>8000203249</v>
          </cell>
          <cell r="P266" t="str">
            <v>PEDRO IVAN BURBANO MONTILLA</v>
          </cell>
          <cell r="Q266">
            <v>10024</v>
          </cell>
          <cell r="R266" t="str">
            <v>ALCALDIA MUNICIPAL DE POLICARPA</v>
          </cell>
          <cell r="S266" t="str">
            <v>NARIÑO</v>
          </cell>
          <cell r="T266" t="str">
            <v>POLICARPA</v>
          </cell>
          <cell r="U266" t="str">
            <v xml:space="preserve">Alcaldía Municipal- Palacio Municipal </v>
          </cell>
          <cell r="V266" t="str">
            <v xml:space="preserve">Resol No. </v>
          </cell>
          <cell r="W266">
            <v>10024</v>
          </cell>
          <cell r="X266" t="str">
            <v xml:space="preserve">Fecha Resol. </v>
          </cell>
          <cell r="Y266" t="str">
            <v>2009_12_11</v>
          </cell>
          <cell r="Z266">
            <v>40161</v>
          </cell>
          <cell r="AA266">
            <v>40168</v>
          </cell>
          <cell r="AB266">
            <v>40169</v>
          </cell>
          <cell r="AC266">
            <v>40184</v>
          </cell>
          <cell r="AD266" t="str">
            <v xml:space="preserve">Fecha Ejecutoria </v>
          </cell>
          <cell r="AE266" t="str">
            <v>2010_01_15</v>
          </cell>
          <cell r="AF266">
            <v>866015500</v>
          </cell>
          <cell r="AG266">
            <v>160</v>
          </cell>
          <cell r="AH266">
            <v>8660155</v>
          </cell>
        </row>
        <row r="267">
          <cell r="B267" t="str">
            <v>9981-40158-891901223</v>
          </cell>
          <cell r="C267" t="e">
            <v>#N/A</v>
          </cell>
          <cell r="D267" t="e">
            <v>#N/A</v>
          </cell>
          <cell r="H267">
            <v>10746564</v>
          </cell>
          <cell r="L267" t="str">
            <v>891901223</v>
          </cell>
          <cell r="M267" t="str">
            <v>5</v>
          </cell>
          <cell r="N267">
            <v>68</v>
          </cell>
          <cell r="O267" t="str">
            <v>8919012235</v>
          </cell>
          <cell r="P267" t="str">
            <v>JOSE GUSTAVO PADILLA OROZCO</v>
          </cell>
          <cell r="Q267">
            <v>9981</v>
          </cell>
          <cell r="R267" t="str">
            <v>ALCALDIA MUNICIPAL DE EL DOVIO</v>
          </cell>
          <cell r="S267" t="str">
            <v>VALLE DEL CAUCA</v>
          </cell>
          <cell r="T267" t="str">
            <v>EL DOVIO</v>
          </cell>
          <cell r="U267" t="str">
            <v>Carrera 7 No.  7- 44 Esquina</v>
          </cell>
          <cell r="V267" t="str">
            <v xml:space="preserve">Resol No. </v>
          </cell>
          <cell r="W267">
            <v>9981</v>
          </cell>
          <cell r="X267" t="str">
            <v xml:space="preserve">Fecha Resol. </v>
          </cell>
          <cell r="Y267" t="str">
            <v>2009_12_11</v>
          </cell>
          <cell r="Z267">
            <v>40161</v>
          </cell>
          <cell r="AA267">
            <v>40168</v>
          </cell>
          <cell r="AB267">
            <v>40169</v>
          </cell>
          <cell r="AC267">
            <v>40184</v>
          </cell>
          <cell r="AD267" t="str">
            <v xml:space="preserve">Fecha Ejecutoria </v>
          </cell>
          <cell r="AE267" t="str">
            <v>2010_01_15</v>
          </cell>
          <cell r="AF267">
            <v>1074656600</v>
          </cell>
          <cell r="AG267">
            <v>68</v>
          </cell>
          <cell r="AH267">
            <v>10746566</v>
          </cell>
        </row>
        <row r="268">
          <cell r="B268" t="str">
            <v>10011-40158-800099127</v>
          </cell>
          <cell r="C268" t="e">
            <v>#N/A</v>
          </cell>
          <cell r="D268" t="e">
            <v>#N/A</v>
          </cell>
          <cell r="H268">
            <v>10775054</v>
          </cell>
          <cell r="L268" t="str">
            <v>800099127</v>
          </cell>
          <cell r="M268" t="str">
            <v>4</v>
          </cell>
          <cell r="N268">
            <v>175</v>
          </cell>
          <cell r="O268" t="str">
            <v>8000991274</v>
          </cell>
          <cell r="P268" t="str">
            <v>ABEL ANGEL QUIÑONES URBANO</v>
          </cell>
          <cell r="Q268">
            <v>10011</v>
          </cell>
          <cell r="R268" t="str">
            <v>ALCALDIA MUNICIPAL DE RICAURTE (NARI?O)</v>
          </cell>
          <cell r="S268" t="str">
            <v>NARIÑO</v>
          </cell>
          <cell r="T268" t="str">
            <v>RICAURTE</v>
          </cell>
          <cell r="U268" t="str">
            <v>Alcaldía Municipal- Parque Centenario</v>
          </cell>
          <cell r="V268" t="str">
            <v xml:space="preserve">Resol No. </v>
          </cell>
          <cell r="W268">
            <v>10011</v>
          </cell>
          <cell r="X268" t="str">
            <v xml:space="preserve">Fecha Resol. </v>
          </cell>
          <cell r="Y268" t="str">
            <v>2009_12_11</v>
          </cell>
          <cell r="Z268">
            <v>40161</v>
          </cell>
          <cell r="AA268">
            <v>40168</v>
          </cell>
          <cell r="AB268">
            <v>40169</v>
          </cell>
          <cell r="AC268">
            <v>40184</v>
          </cell>
          <cell r="AD268" t="str">
            <v xml:space="preserve">Fecha Ejecutoria </v>
          </cell>
          <cell r="AE268" t="str">
            <v>2010_01_15</v>
          </cell>
          <cell r="AF268">
            <v>1077505800</v>
          </cell>
          <cell r="AG268">
            <v>175</v>
          </cell>
          <cell r="AH268">
            <v>10775058</v>
          </cell>
        </row>
        <row r="269">
          <cell r="B269" t="str">
            <v>9259-40144-800005292</v>
          </cell>
          <cell r="C269" t="str">
            <v>OFICIO SOPORTES PAGO</v>
          </cell>
          <cell r="D269" t="str">
            <v>REVOCATORIA DIRECTA PARCIAL</v>
          </cell>
          <cell r="E269">
            <v>5153</v>
          </cell>
          <cell r="F269">
            <v>530460</v>
          </cell>
          <cell r="G269">
            <v>906632</v>
          </cell>
          <cell r="H269">
            <v>487276</v>
          </cell>
          <cell r="I269">
            <v>-121141.5</v>
          </cell>
          <cell r="L269" t="str">
            <v>800005292</v>
          </cell>
          <cell r="M269" t="str">
            <v>9</v>
          </cell>
          <cell r="N269">
            <v>101</v>
          </cell>
          <cell r="O269" t="str">
            <v>8000052929</v>
          </cell>
          <cell r="P269" t="str">
            <v>OTONIEL ALVEIRO BAUTISTA PEREZ</v>
          </cell>
          <cell r="Q269">
            <v>9259</v>
          </cell>
          <cell r="R269" t="str">
            <v>ALCALDIA MUNICIPAL DE HERRAN</v>
          </cell>
          <cell r="S269" t="str">
            <v>NORTE DE SANTANDER</v>
          </cell>
          <cell r="T269" t="str">
            <v>HERRAN</v>
          </cell>
          <cell r="U269" t="str">
            <v>Carrera 3 No. 6-22 Palac io Municipal Sec. Centro</v>
          </cell>
          <cell r="V269" t="str">
            <v xml:space="preserve">Resol No. </v>
          </cell>
          <cell r="W269">
            <v>9259</v>
          </cell>
          <cell r="X269" t="str">
            <v xml:space="preserve">Fecha Resol. </v>
          </cell>
          <cell r="Y269" t="str">
            <v>2009_11_27</v>
          </cell>
          <cell r="Z269">
            <v>40147</v>
          </cell>
          <cell r="AA269">
            <v>40154</v>
          </cell>
          <cell r="AB269">
            <v>40156</v>
          </cell>
          <cell r="AC269">
            <v>40169</v>
          </cell>
          <cell r="AD269" t="str">
            <v xml:space="preserve">Fecha Ejecutoria </v>
          </cell>
          <cell r="AE269" t="str">
            <v>2009_12_31</v>
          </cell>
          <cell r="AF269">
            <v>60841750</v>
          </cell>
          <cell r="AG269">
            <v>101</v>
          </cell>
          <cell r="AH269">
            <v>608417.5</v>
          </cell>
        </row>
        <row r="270">
          <cell r="B270" t="str">
            <v>9368-40144-891180019</v>
          </cell>
          <cell r="C270" t="str">
            <v>RECURSO DE REPOSICION EXTEMPORANEO</v>
          </cell>
          <cell r="D270" t="str">
            <v>REVOCATORIA PARCIAL</v>
          </cell>
          <cell r="E270">
            <v>3319</v>
          </cell>
          <cell r="F270">
            <v>0</v>
          </cell>
          <cell r="G270">
            <v>6206021</v>
          </cell>
          <cell r="H270">
            <v>6206021</v>
          </cell>
          <cell r="I270">
            <v>-187129</v>
          </cell>
          <cell r="L270" t="str">
            <v>891180019</v>
          </cell>
          <cell r="M270" t="str">
            <v>3</v>
          </cell>
          <cell r="N270">
            <v>103</v>
          </cell>
          <cell r="O270" t="str">
            <v>8911800193</v>
          </cell>
          <cell r="P270" t="str">
            <v>FREDY ANTONIO BAUTISTA TOVAR</v>
          </cell>
          <cell r="Q270">
            <v>9368</v>
          </cell>
          <cell r="R270" t="str">
            <v>ALCALDIA MUNICIPAL DE HOBO</v>
          </cell>
          <cell r="S270" t="str">
            <v>HUILA</v>
          </cell>
          <cell r="T270" t="str">
            <v>HOBO</v>
          </cell>
          <cell r="U270" t="str">
            <v>Carrera 9   5 - 41</v>
          </cell>
          <cell r="V270" t="str">
            <v xml:space="preserve">Resol No. </v>
          </cell>
          <cell r="W270">
            <v>9368</v>
          </cell>
          <cell r="X270" t="str">
            <v xml:space="preserve">Fecha Resol. </v>
          </cell>
          <cell r="Y270" t="str">
            <v>2009_11_27</v>
          </cell>
          <cell r="Z270">
            <v>40147</v>
          </cell>
          <cell r="AA270">
            <v>40154</v>
          </cell>
          <cell r="AB270">
            <v>40156</v>
          </cell>
          <cell r="AC270">
            <v>40169</v>
          </cell>
          <cell r="AD270" t="str">
            <v xml:space="preserve">Fecha Ejecutoria </v>
          </cell>
          <cell r="AE270" t="str">
            <v>2009_12_31</v>
          </cell>
          <cell r="AF270">
            <v>639315000</v>
          </cell>
          <cell r="AG270">
            <v>103</v>
          </cell>
          <cell r="AH270">
            <v>6393150</v>
          </cell>
        </row>
        <row r="271">
          <cell r="B271" t="str">
            <v>10061-40158-800099455</v>
          </cell>
          <cell r="C271" t="str">
            <v>OFICIO SOPORTES PAGO</v>
          </cell>
          <cell r="D271" t="str">
            <v>OFICIO PRUEBAS</v>
          </cell>
          <cell r="F271">
            <v>347587</v>
          </cell>
          <cell r="G271">
            <v>1120822</v>
          </cell>
          <cell r="H271">
            <v>773235</v>
          </cell>
          <cell r="I271">
            <v>-330657</v>
          </cell>
          <cell r="L271" t="str">
            <v>800099455</v>
          </cell>
          <cell r="M271" t="str">
            <v>5</v>
          </cell>
          <cell r="N271">
            <v>4</v>
          </cell>
          <cell r="O271" t="str">
            <v>8000994555</v>
          </cell>
          <cell r="P271" t="str">
            <v>JAIME ALBERTO SIERRA SANCHEZ</v>
          </cell>
          <cell r="Q271">
            <v>10061</v>
          </cell>
          <cell r="R271" t="str">
            <v>ALCALDIA MUNICIPAL DE ALBANIA (SANTANDER)</v>
          </cell>
          <cell r="S271" t="str">
            <v>SANTANDER</v>
          </cell>
          <cell r="T271" t="str">
            <v>ALBANIA (SANTANDER)</v>
          </cell>
          <cell r="U271" t="str">
            <v xml:space="preserve">Carrera 4 No. 5-10 </v>
          </cell>
          <cell r="V271" t="str">
            <v xml:space="preserve">Resol No. </v>
          </cell>
          <cell r="W271">
            <v>10061</v>
          </cell>
          <cell r="X271" t="str">
            <v xml:space="preserve">Fecha Resol. </v>
          </cell>
          <cell r="Y271" t="str">
            <v>2009_12_11</v>
          </cell>
          <cell r="Z271">
            <v>40161</v>
          </cell>
          <cell r="AA271">
            <v>40168</v>
          </cell>
          <cell r="AB271">
            <v>40169</v>
          </cell>
          <cell r="AC271">
            <v>40184</v>
          </cell>
          <cell r="AD271" t="str">
            <v xml:space="preserve">Fecha Ejecutoria </v>
          </cell>
          <cell r="AE271" t="str">
            <v>2010_01_15</v>
          </cell>
          <cell r="AF271">
            <v>110389200</v>
          </cell>
          <cell r="AG271">
            <v>4</v>
          </cell>
          <cell r="AH271">
            <v>1103892</v>
          </cell>
        </row>
        <row r="272">
          <cell r="B272" t="str">
            <v>9376-40144-800100518</v>
          </cell>
          <cell r="C272" t="str">
            <v>OFICIO SOPORTES PAGO</v>
          </cell>
          <cell r="D272" t="str">
            <v>REVOCATORIA DIRECTA PARCIAL</v>
          </cell>
          <cell r="E272">
            <v>4722</v>
          </cell>
          <cell r="F272">
            <v>3931511</v>
          </cell>
          <cell r="G272">
            <v>6569609</v>
          </cell>
          <cell r="H272">
            <v>2638098</v>
          </cell>
          <cell r="I272">
            <v>-400446</v>
          </cell>
          <cell r="L272" t="str">
            <v>800100518</v>
          </cell>
          <cell r="M272" t="str">
            <v>4</v>
          </cell>
          <cell r="N272">
            <v>65</v>
          </cell>
          <cell r="O272" t="str">
            <v>8001005184</v>
          </cell>
          <cell r="P272" t="str">
            <v>GILDER LOPEZ SERNA</v>
          </cell>
          <cell r="Q272">
            <v>9376</v>
          </cell>
          <cell r="R272" t="str">
            <v>ALCALDIA MUNICIPAL DE EL AGUILA</v>
          </cell>
          <cell r="S272" t="str">
            <v>VALLE DEL CAUCA</v>
          </cell>
          <cell r="T272" t="str">
            <v>EL AGUILA</v>
          </cell>
          <cell r="U272" t="str">
            <v>Carrera 3   9 - 02 Palacio municipal  Piso 2</v>
          </cell>
          <cell r="V272" t="str">
            <v xml:space="preserve">Resol No. </v>
          </cell>
          <cell r="W272">
            <v>9376</v>
          </cell>
          <cell r="X272" t="str">
            <v xml:space="preserve">Fecha Resol. </v>
          </cell>
          <cell r="Y272" t="str">
            <v>2009_11_27</v>
          </cell>
          <cell r="Z272">
            <v>40147</v>
          </cell>
          <cell r="AA272">
            <v>40154</v>
          </cell>
          <cell r="AB272">
            <v>40156</v>
          </cell>
          <cell r="AC272">
            <v>40169</v>
          </cell>
          <cell r="AD272" t="str">
            <v xml:space="preserve">Fecha Ejecutoria </v>
          </cell>
          <cell r="AE272" t="str">
            <v>2009_12_31</v>
          </cell>
          <cell r="AF272">
            <v>303854400</v>
          </cell>
          <cell r="AG272">
            <v>65</v>
          </cell>
          <cell r="AH272">
            <v>3038544</v>
          </cell>
        </row>
        <row r="273">
          <cell r="B273" t="str">
            <v>9346-40144-899999442</v>
          </cell>
          <cell r="C273" t="e">
            <v>#N/A</v>
          </cell>
          <cell r="D273" t="e">
            <v>#N/A</v>
          </cell>
          <cell r="F273">
            <v>2725900</v>
          </cell>
          <cell r="G273">
            <v>6593020</v>
          </cell>
          <cell r="H273">
            <v>3867120</v>
          </cell>
          <cell r="I273">
            <v>-3240360</v>
          </cell>
          <cell r="L273" t="str">
            <v>899999442</v>
          </cell>
          <cell r="M273" t="str">
            <v>1</v>
          </cell>
          <cell r="N273">
            <v>96</v>
          </cell>
          <cell r="O273" t="str">
            <v>8999994421</v>
          </cell>
          <cell r="P273" t="str">
            <v>JORGE EDUARDO RODRIGUEZ SABOGAL</v>
          </cell>
          <cell r="Q273">
            <v>9346</v>
          </cell>
          <cell r="R273" t="str">
            <v>ALCALDIA MUNICIPAL DE GUASCA</v>
          </cell>
          <cell r="S273" t="str">
            <v>CUNDINAMARCA</v>
          </cell>
          <cell r="T273" t="str">
            <v>GUASCA</v>
          </cell>
          <cell r="U273" t="str">
            <v>Calle 4  3 - 48</v>
          </cell>
          <cell r="V273" t="str">
            <v xml:space="preserve">Resol No. </v>
          </cell>
          <cell r="W273">
            <v>9346</v>
          </cell>
          <cell r="X273" t="str">
            <v xml:space="preserve">Fecha Resol. </v>
          </cell>
          <cell r="Y273" t="str">
            <v>2009_11_27</v>
          </cell>
          <cell r="Z273">
            <v>40147</v>
          </cell>
          <cell r="AA273">
            <v>40154</v>
          </cell>
          <cell r="AB273">
            <v>40156</v>
          </cell>
          <cell r="AC273">
            <v>40169</v>
          </cell>
          <cell r="AD273" t="str">
            <v xml:space="preserve">Fecha Ejecutoria </v>
          </cell>
          <cell r="AE273" t="str">
            <v>2009_12_31</v>
          </cell>
          <cell r="AF273">
            <v>710748000</v>
          </cell>
          <cell r="AG273">
            <v>96</v>
          </cell>
          <cell r="AH273">
            <v>7107480</v>
          </cell>
        </row>
      </sheetData>
      <sheetData sheetId="1" refreshError="1"/>
      <sheetData sheetId="2" refreshError="1"/>
      <sheetData sheetId="3">
        <row r="3">
          <cell r="B3" t="str">
            <v>cartera enero</v>
          </cell>
          <cell r="C3" t="str">
            <v>cartera junio</v>
          </cell>
          <cell r="D3" t="str">
            <v>clave</v>
          </cell>
          <cell r="E3" t="str">
            <v>No.</v>
          </cell>
          <cell r="F3" t="str">
            <v>NIT</v>
          </cell>
          <cell r="G3" t="str">
            <v>DV</v>
          </cell>
          <cell r="H3" t="str">
            <v>NOMBRE ENTIDAD</v>
          </cell>
          <cell r="I3" t="str">
            <v>MUNICIPIO</v>
          </cell>
          <cell r="J3" t="str">
            <v>DEPARTAMENTO</v>
          </cell>
          <cell r="K3" t="str">
            <v>TELEFONO</v>
          </cell>
          <cell r="L3" t="str">
            <v>DIRECCION</v>
          </cell>
          <cell r="M3" t="str">
            <v>NRO RESOLUCION</v>
          </cell>
          <cell r="N3" t="str">
            <v>FECHA RESOLUCION</v>
          </cell>
          <cell r="O3" t="str">
            <v>FECHA EJECUTORIA</v>
          </cell>
          <cell r="P3" t="str">
            <v>FECHA PROYECCION INTERESES</v>
          </cell>
          <cell r="Q3" t="str">
            <v>TIPO DE FALLO</v>
          </cell>
          <cell r="R3" t="str">
            <v>NUMERO DE RESOLUCIÓN FALLO RECURSO</v>
          </cell>
          <cell r="S3" t="str">
            <v>FECHA RESOLUCIÓN FALLO RECURSO</v>
          </cell>
          <cell r="T3" t="str">
            <v>FECHA EJECUTORIA FALLO RECURSO</v>
          </cell>
          <cell r="U3" t="str">
            <v>AÑO</v>
          </cell>
          <cell r="V3" t="str">
            <v>MESES</v>
          </cell>
          <cell r="W3" t="str">
            <v>APORTE</v>
          </cell>
          <cell r="X3" t="str">
            <v>INTERESES</v>
          </cell>
          <cell r="Y3" t="str">
            <v>TOTAL APORTE</v>
          </cell>
        </row>
        <row r="4">
          <cell r="B4" t="str">
            <v>No</v>
          </cell>
          <cell r="C4" t="str">
            <v>Si</v>
          </cell>
          <cell r="D4" t="str">
            <v>1898-40260-899999302</v>
          </cell>
          <cell r="E4">
            <v>1</v>
          </cell>
          <cell r="F4">
            <v>899999302</v>
          </cell>
          <cell r="G4">
            <v>9</v>
          </cell>
          <cell r="H4" t="str">
            <v>ALCALDIA MUNICIPAL DE LETICIA</v>
          </cell>
          <cell r="I4" t="str">
            <v>LETICIA</v>
          </cell>
          <cell r="J4" t="str">
            <v>AMAZONAS</v>
          </cell>
          <cell r="K4" t="str">
            <v>098- 5928064</v>
          </cell>
          <cell r="L4" t="str">
            <v>CALLE 10 # 10 - 47</v>
          </cell>
          <cell r="M4">
            <v>1898</v>
          </cell>
          <cell r="N4">
            <v>40260</v>
          </cell>
          <cell r="O4">
            <v>40297</v>
          </cell>
          <cell r="P4">
            <v>40268</v>
          </cell>
          <cell r="U4" t="str">
            <v>2005</v>
          </cell>
          <cell r="V4" t="str">
            <v>ENERO-FEBRERO-MARZO-ABRIL-MAYO-JUNIO-JULIO-SEPTIEMBRE-OCTUBRE-NOVIEMBRE-DICIEMBRE</v>
          </cell>
          <cell r="W4">
            <v>10542763</v>
          </cell>
          <cell r="X4">
            <v>17455899</v>
          </cell>
          <cell r="Y4">
            <v>28150355</v>
          </cell>
        </row>
        <row r="5">
          <cell r="D5" t="str">
            <v>--</v>
          </cell>
          <cell r="E5">
            <v>2</v>
          </cell>
          <cell r="J5" t="str">
            <v>AMAZONAS</v>
          </cell>
          <cell r="U5" t="str">
            <v>2006</v>
          </cell>
          <cell r="V5" t="str">
            <v>ENERO-FEBRERO-MARZO-ABRIL-JUNIO-JULIO-AGOSTO-SEPTIEMBRE-OCTUBRE-NOVIEMBRE-DICIEMBRE</v>
          </cell>
          <cell r="W5">
            <v>12107975</v>
          </cell>
          <cell r="X5">
            <v>18105020</v>
          </cell>
        </row>
        <row r="6">
          <cell r="D6" t="str">
            <v>--</v>
          </cell>
          <cell r="E6">
            <v>3</v>
          </cell>
          <cell r="J6" t="str">
            <v>AMAZONAS</v>
          </cell>
          <cell r="U6" t="str">
            <v>2007</v>
          </cell>
          <cell r="V6" t="str">
            <v>ENERO-MARZO-MAYO-JUNIO</v>
          </cell>
          <cell r="W6">
            <v>4320724</v>
          </cell>
          <cell r="X6">
            <v>4960642</v>
          </cell>
        </row>
        <row r="7">
          <cell r="D7" t="str">
            <v>--</v>
          </cell>
          <cell r="E7">
            <v>4</v>
          </cell>
          <cell r="J7" t="str">
            <v>AMAZONAS</v>
          </cell>
          <cell r="U7" t="str">
            <v>2008</v>
          </cell>
          <cell r="V7" t="str">
            <v>NOVIEMBRE</v>
          </cell>
          <cell r="W7">
            <v>1178893</v>
          </cell>
          <cell r="X7">
            <v>460231</v>
          </cell>
        </row>
        <row r="8">
          <cell r="B8" t="str">
            <v>No</v>
          </cell>
          <cell r="C8" t="str">
            <v>Si</v>
          </cell>
          <cell r="D8" t="str">
            <v>4208-40325-899999336</v>
          </cell>
          <cell r="E8">
            <v>5</v>
          </cell>
          <cell r="F8">
            <v>899999336</v>
          </cell>
          <cell r="G8">
            <v>9</v>
          </cell>
          <cell r="H8" t="str">
            <v>GOBERNACION DE AMAZONAS</v>
          </cell>
          <cell r="I8" t="str">
            <v>LETICIA</v>
          </cell>
          <cell r="J8" t="str">
            <v>AMAZONAS</v>
          </cell>
          <cell r="K8" t="str">
            <v>098-5927054</v>
          </cell>
          <cell r="L8" t="str">
            <v>CALLE 10 # 10 - 77 ESQUINA</v>
          </cell>
          <cell r="M8">
            <v>4208</v>
          </cell>
          <cell r="N8">
            <v>40325</v>
          </cell>
          <cell r="O8">
            <v>40361</v>
          </cell>
          <cell r="P8">
            <v>40268</v>
          </cell>
          <cell r="U8" t="str">
            <v>2007</v>
          </cell>
          <cell r="V8" t="str">
            <v>ENERO-FEBRERO-MARZO-ABRIL-SEPTIEMBRE</v>
          </cell>
          <cell r="W8">
            <v>80351915</v>
          </cell>
          <cell r="X8">
            <v>92063658</v>
          </cell>
          <cell r="Y8">
            <v>80351915</v>
          </cell>
        </row>
        <row r="9">
          <cell r="B9" t="str">
            <v>No</v>
          </cell>
          <cell r="C9" t="str">
            <v>Si</v>
          </cell>
          <cell r="D9" t="str">
            <v>3248-40298-800250853</v>
          </cell>
          <cell r="E9">
            <v>6</v>
          </cell>
          <cell r="F9">
            <v>800250853</v>
          </cell>
          <cell r="G9">
            <v>1</v>
          </cell>
          <cell r="H9" t="str">
            <v>ALCALDIA MUNICIPAL DE PUERTO SANTANDER</v>
          </cell>
          <cell r="I9" t="str">
            <v>PUERTO SANTANDER</v>
          </cell>
          <cell r="J9" t="str">
            <v>AMAZONAS</v>
          </cell>
          <cell r="K9" t="str">
            <v>097-5660116</v>
          </cell>
          <cell r="L9" t="str">
            <v>CARRERA 3 # 2 - 35</v>
          </cell>
          <cell r="M9">
            <v>3248</v>
          </cell>
          <cell r="N9">
            <v>40298</v>
          </cell>
          <cell r="O9">
            <v>40337</v>
          </cell>
          <cell r="P9">
            <v>40268</v>
          </cell>
          <cell r="U9" t="str">
            <v>2005</v>
          </cell>
          <cell r="V9" t="str">
            <v>JUNIO-AGOSTO-OCTUBRE-NOVIEMBRE</v>
          </cell>
          <cell r="W9">
            <v>586272</v>
          </cell>
          <cell r="X9">
            <v>957659</v>
          </cell>
          <cell r="Y9">
            <v>2293554</v>
          </cell>
        </row>
        <row r="10">
          <cell r="D10" t="str">
            <v>--</v>
          </cell>
          <cell r="E10">
            <v>7</v>
          </cell>
          <cell r="J10" t="str">
            <v>AMAZONAS</v>
          </cell>
          <cell r="U10" t="str">
            <v>2006</v>
          </cell>
          <cell r="V10" t="str">
            <v>ENERO-FEBRERO-JUNIO-JULIO-AGOSTO-SEPTIEMBRE-OCTUBRE-NOVIEMBRE-DICIEMBRE</v>
          </cell>
          <cell r="W10">
            <v>1707282</v>
          </cell>
          <cell r="X10">
            <v>2524290</v>
          </cell>
        </row>
        <row r="11">
          <cell r="B11" t="str">
            <v>No</v>
          </cell>
          <cell r="C11" t="str">
            <v>Si</v>
          </cell>
          <cell r="D11" t="str">
            <v>1506-40249-890981195</v>
          </cell>
          <cell r="E11">
            <v>8</v>
          </cell>
          <cell r="F11">
            <v>890981195</v>
          </cell>
          <cell r="G11">
            <v>5</v>
          </cell>
          <cell r="H11" t="str">
            <v>ALCALDIA MUNICIPAL DE ABEJORRAL</v>
          </cell>
          <cell r="I11" t="str">
            <v>ABEJORRAL</v>
          </cell>
          <cell r="J11" t="str">
            <v>ANTIOQUIA</v>
          </cell>
          <cell r="K11" t="str">
            <v>094-8647182</v>
          </cell>
          <cell r="L11" t="str">
            <v>CARRERA 50 # 50 - 06 PLAZA PRINCIPAL</v>
          </cell>
          <cell r="M11">
            <v>1506</v>
          </cell>
          <cell r="N11">
            <v>40249</v>
          </cell>
          <cell r="O11">
            <v>40316</v>
          </cell>
          <cell r="P11">
            <v>40268</v>
          </cell>
          <cell r="Q11" t="str">
            <v>RESPUESTA CON OFICIO</v>
          </cell>
          <cell r="U11" t="str">
            <v>2005</v>
          </cell>
          <cell r="V11" t="str">
            <v>JULIO-AGOSTO-SEPTIEMBRE-OCTUBRE-NOVIEMBRE</v>
          </cell>
          <cell r="W11">
            <v>1132990</v>
          </cell>
          <cell r="X11">
            <v>1848070</v>
          </cell>
          <cell r="Y11">
            <v>1132990</v>
          </cell>
        </row>
        <row r="12">
          <cell r="B12" t="str">
            <v>No</v>
          </cell>
          <cell r="C12" t="str">
            <v>Si</v>
          </cell>
          <cell r="D12" t="str">
            <v>1838-40256-890981518</v>
          </cell>
          <cell r="E12">
            <v>9</v>
          </cell>
          <cell r="F12">
            <v>890981518</v>
          </cell>
          <cell r="G12">
            <v>0</v>
          </cell>
          <cell r="H12" t="str">
            <v>CONCEJO MUNICIPAL DE AMALFI</v>
          </cell>
          <cell r="I12" t="str">
            <v>AMALFI</v>
          </cell>
          <cell r="J12" t="str">
            <v>ANTIOQUIA</v>
          </cell>
          <cell r="K12" t="str">
            <v>(4)8300384</v>
          </cell>
          <cell r="L12" t="str">
            <v>CALLE 20 # 20-52</v>
          </cell>
          <cell r="M12">
            <v>1838</v>
          </cell>
          <cell r="N12">
            <v>40256</v>
          </cell>
          <cell r="O12">
            <v>40295</v>
          </cell>
          <cell r="P12">
            <v>40268</v>
          </cell>
          <cell r="U12" t="str">
            <v>2005</v>
          </cell>
          <cell r="V12" t="str">
            <v>ENERO-FEBRERO-MARZO-ABRIL-MAYO-JUNIO-JULIO-AGOSTO-OCTUBRE-NOVIEMBRE-DICIEMBRE</v>
          </cell>
          <cell r="W12">
            <v>112937</v>
          </cell>
          <cell r="X12">
            <v>187080</v>
          </cell>
          <cell r="Y12">
            <v>622117</v>
          </cell>
        </row>
        <row r="13">
          <cell r="D13" t="str">
            <v>--</v>
          </cell>
          <cell r="E13">
            <v>10</v>
          </cell>
          <cell r="J13" t="str">
            <v>ANTIOQUIA</v>
          </cell>
          <cell r="U13" t="str">
            <v>2006</v>
          </cell>
          <cell r="V13" t="str">
            <v>ENERO-FEBRERO-MARZO-ABRIL-MAYO-JUNIO-JULIO-AGOSTO-SEPTIEMBRE-OCTUBRE-NOVIEMBRE-DICIEMBRE</v>
          </cell>
          <cell r="W13">
            <v>129180</v>
          </cell>
          <cell r="X13">
            <v>193825</v>
          </cell>
        </row>
        <row r="14">
          <cell r="D14" t="str">
            <v>--</v>
          </cell>
          <cell r="E14">
            <v>11</v>
          </cell>
          <cell r="J14" t="str">
            <v>ANTIOQUIA</v>
          </cell>
          <cell r="U14" t="str">
            <v>2007</v>
          </cell>
          <cell r="V14" t="str">
            <v>ENERO-FEBRERO-MARZO-ABRIL-MAYO-JUNIO-JULIO-AGOSTO-SEPTIEMBRE-OCTUBRE-NOVIEMBRE-DICIEMBRE</v>
          </cell>
          <cell r="W14">
            <v>134964</v>
          </cell>
          <cell r="X14">
            <v>139250</v>
          </cell>
        </row>
        <row r="15">
          <cell r="D15" t="str">
            <v>--</v>
          </cell>
          <cell r="E15">
            <v>12</v>
          </cell>
          <cell r="J15" t="str">
            <v>ANTIOQUIA</v>
          </cell>
          <cell r="U15" t="str">
            <v>2008</v>
          </cell>
          <cell r="V15" t="str">
            <v>ENERO-FEBRERO-MARZO-ABRIL-MAYO-JUNIO-JULIO-AGOSTO-SEPTIEMBRE-OCTUBRE-NOVIEMBRE-DICIEMBRE</v>
          </cell>
          <cell r="W15">
            <v>142644</v>
          </cell>
          <cell r="X15">
            <v>78306</v>
          </cell>
        </row>
        <row r="16">
          <cell r="D16" t="str">
            <v>--</v>
          </cell>
          <cell r="E16">
            <v>13</v>
          </cell>
          <cell r="J16" t="str">
            <v>ANTIOQUIA</v>
          </cell>
          <cell r="U16" t="str">
            <v>2009</v>
          </cell>
          <cell r="V16" t="str">
            <v>ENERO-FEBRERO-MARZO-ABRIL-MAYO-JUNIO-JULIO-AGOSTO</v>
          </cell>
          <cell r="W16">
            <v>102392</v>
          </cell>
          <cell r="X16">
            <v>23768</v>
          </cell>
        </row>
        <row r="17">
          <cell r="B17" t="str">
            <v>Si</v>
          </cell>
          <cell r="C17" t="str">
            <v>Si</v>
          </cell>
          <cell r="D17" t="str">
            <v>9257-40144-890981518</v>
          </cell>
          <cell r="E17">
            <v>14</v>
          </cell>
          <cell r="F17">
            <v>890981518</v>
          </cell>
          <cell r="G17">
            <v>0</v>
          </cell>
          <cell r="H17" t="str">
            <v>ALCALDIA MUNICIPAL DE AMALFI</v>
          </cell>
          <cell r="I17" t="str">
            <v>AMALFI</v>
          </cell>
          <cell r="J17" t="str">
            <v>ANTIOQUIA</v>
          </cell>
          <cell r="K17" t="str">
            <v>094-8301919,8300898</v>
          </cell>
          <cell r="L17" t="str">
            <v>Alcaldía Municipal</v>
          </cell>
          <cell r="M17">
            <v>9257</v>
          </cell>
          <cell r="N17">
            <v>40144</v>
          </cell>
          <cell r="O17">
            <v>40178</v>
          </cell>
          <cell r="P17">
            <v>40178</v>
          </cell>
          <cell r="U17">
            <v>2005</v>
          </cell>
          <cell r="V17" t="str">
            <v>JUNIO-</v>
          </cell>
          <cell r="W17">
            <v>293262</v>
          </cell>
          <cell r="Y17">
            <v>1292508</v>
          </cell>
        </row>
        <row r="18">
          <cell r="D18" t="str">
            <v>--</v>
          </cell>
          <cell r="E18">
            <v>15</v>
          </cell>
          <cell r="J18" t="str">
            <v>ANTIOQUIA</v>
          </cell>
          <cell r="U18">
            <v>2006</v>
          </cell>
          <cell r="V18" t="str">
            <v>ABRIL-JUNIO-</v>
          </cell>
          <cell r="W18">
            <v>482398</v>
          </cell>
        </row>
        <row r="19">
          <cell r="D19" t="str">
            <v>--</v>
          </cell>
          <cell r="E19">
            <v>16</v>
          </cell>
          <cell r="J19" t="str">
            <v>ANTIOQUIA</v>
          </cell>
          <cell r="U19">
            <v>2007</v>
          </cell>
          <cell r="V19" t="str">
            <v>DICIEMBRE</v>
          </cell>
          <cell r="W19">
            <v>516848</v>
          </cell>
        </row>
        <row r="20">
          <cell r="D20" t="str">
            <v>--</v>
          </cell>
          <cell r="E20">
            <v>17</v>
          </cell>
          <cell r="J20" t="str">
            <v>ANTIOQUIA</v>
          </cell>
          <cell r="U20">
            <v>2008</v>
          </cell>
        </row>
        <row r="21">
          <cell r="D21" t="str">
            <v>--</v>
          </cell>
          <cell r="E21">
            <v>18</v>
          </cell>
          <cell r="J21" t="str">
            <v>ANTIOQUIA</v>
          </cell>
          <cell r="U21">
            <v>2009</v>
          </cell>
        </row>
        <row r="22">
          <cell r="B22" t="str">
            <v>No</v>
          </cell>
          <cell r="C22" t="str">
            <v>Si</v>
          </cell>
          <cell r="D22" t="str">
            <v>4170-40325-890981493</v>
          </cell>
          <cell r="E22">
            <v>19</v>
          </cell>
          <cell r="F22">
            <v>890981493</v>
          </cell>
          <cell r="G22">
            <v>5</v>
          </cell>
          <cell r="H22" t="str">
            <v>ALCALDIA MUNICIPAL DE ANGELOPOLIS</v>
          </cell>
          <cell r="I22" t="str">
            <v>ANGELOPOLIS</v>
          </cell>
          <cell r="J22" t="str">
            <v>ANTIOQUIA</v>
          </cell>
          <cell r="K22" t="str">
            <v>8421948 - 8421793 - 8421902</v>
          </cell>
          <cell r="L22" t="str">
            <v>CALLE 10 # 9 - 61</v>
          </cell>
          <cell r="M22">
            <v>4170</v>
          </cell>
          <cell r="N22">
            <v>40325</v>
          </cell>
          <cell r="O22">
            <v>40361</v>
          </cell>
          <cell r="P22">
            <v>40359</v>
          </cell>
          <cell r="U22" t="str">
            <v>2007</v>
          </cell>
          <cell r="V22" t="str">
            <v>ENERO-FEBRERO-MARZO-ABRIL-MAYO-JUNIO-JULIO-AGOSTO-SEPTIEMBRE-OCTUBRE-NOVIEMBRE-DICIEMBRE</v>
          </cell>
          <cell r="W22">
            <v>2602200</v>
          </cell>
          <cell r="X22">
            <v>2963096</v>
          </cell>
          <cell r="Y22">
            <v>3425982</v>
          </cell>
        </row>
        <row r="23">
          <cell r="D23" t="str">
            <v>--</v>
          </cell>
          <cell r="E23">
            <v>20</v>
          </cell>
          <cell r="J23" t="str">
            <v>ANTIOQUIA</v>
          </cell>
          <cell r="U23" t="str">
            <v>2008</v>
          </cell>
          <cell r="V23" t="str">
            <v>ENERO-FEBRERO-MARZO</v>
          </cell>
          <cell r="W23">
            <v>823782</v>
          </cell>
          <cell r="X23">
            <v>664655</v>
          </cell>
        </row>
        <row r="24">
          <cell r="B24" t="str">
            <v>No</v>
          </cell>
          <cell r="C24" t="str">
            <v>Si</v>
          </cell>
          <cell r="D24" t="str">
            <v>1512-40249-890982489</v>
          </cell>
          <cell r="E24">
            <v>21</v>
          </cell>
          <cell r="F24">
            <v>890982489</v>
          </cell>
          <cell r="G24">
            <v>1</v>
          </cell>
          <cell r="H24" t="str">
            <v>ALCALDIA MUNICIPAL DE ANORI</v>
          </cell>
          <cell r="I24" t="str">
            <v>ANORI</v>
          </cell>
          <cell r="J24" t="str">
            <v>ANTIOQUIA</v>
          </cell>
          <cell r="K24" t="str">
            <v>094-8350118,8350842</v>
          </cell>
          <cell r="L24" t="str">
            <v>PARQUE PRINCIPAL</v>
          </cell>
          <cell r="M24">
            <v>1512</v>
          </cell>
          <cell r="N24">
            <v>40249</v>
          </cell>
          <cell r="O24">
            <v>40316</v>
          </cell>
          <cell r="P24">
            <v>40268</v>
          </cell>
          <cell r="U24" t="str">
            <v>2005</v>
          </cell>
          <cell r="V24" t="str">
            <v>AGOSTO-SEPTIEMBRE-OCTUBRE-NOVIEMBRE</v>
          </cell>
          <cell r="W24">
            <v>1024098</v>
          </cell>
          <cell r="X24">
            <v>1665795</v>
          </cell>
          <cell r="Y24">
            <v>1344616</v>
          </cell>
        </row>
        <row r="25">
          <cell r="D25" t="str">
            <v>--</v>
          </cell>
          <cell r="E25">
            <v>22</v>
          </cell>
          <cell r="J25" t="str">
            <v>ANTIOQUIA</v>
          </cell>
          <cell r="U25" t="str">
            <v>2007</v>
          </cell>
          <cell r="V25" t="str">
            <v>MARZO</v>
          </cell>
          <cell r="W25">
            <v>320518</v>
          </cell>
          <cell r="X25">
            <v>375557</v>
          </cell>
        </row>
        <row r="26">
          <cell r="B26" t="str">
            <v>Si</v>
          </cell>
          <cell r="C26" t="str">
            <v>Si</v>
          </cell>
          <cell r="D26" t="str">
            <v>10012-40158-890983824</v>
          </cell>
          <cell r="E26">
            <v>23</v>
          </cell>
          <cell r="F26">
            <v>890983824</v>
          </cell>
          <cell r="G26">
            <v>9</v>
          </cell>
          <cell r="H26" t="str">
            <v>ALCALDIA MUNICIPAL DE ANZA</v>
          </cell>
          <cell r="I26" t="str">
            <v>ANZA</v>
          </cell>
          <cell r="J26" t="str">
            <v>ANTIOQUIA</v>
          </cell>
          <cell r="K26" t="str">
            <v>096-8522002,,8522102</v>
          </cell>
          <cell r="L26" t="str">
            <v>Calle 10  No. 10 - 20</v>
          </cell>
          <cell r="M26">
            <v>10012</v>
          </cell>
          <cell r="N26">
            <v>40158</v>
          </cell>
          <cell r="O26">
            <v>40193</v>
          </cell>
          <cell r="P26">
            <v>40178</v>
          </cell>
          <cell r="Q26" t="str">
            <v>SE VERIFICÓ EL PAGO DEL 30% $5.976.482</v>
          </cell>
          <cell r="U26">
            <v>2005</v>
          </cell>
          <cell r="V26" t="str">
            <v>DE ENERO A DICIEMBRE</v>
          </cell>
          <cell r="W26">
            <v>2467140</v>
          </cell>
          <cell r="Y26">
            <v>7668724</v>
          </cell>
        </row>
        <row r="27">
          <cell r="D27" t="str">
            <v>--</v>
          </cell>
          <cell r="E27">
            <v>24</v>
          </cell>
          <cell r="J27" t="str">
            <v>ANTIOQUIA</v>
          </cell>
          <cell r="U27">
            <v>2006</v>
          </cell>
          <cell r="V27" t="str">
            <v>DE ENERO A DICIEMBRE</v>
          </cell>
          <cell r="W27">
            <v>2768076</v>
          </cell>
        </row>
        <row r="28">
          <cell r="D28" t="str">
            <v>--</v>
          </cell>
          <cell r="E28">
            <v>25</v>
          </cell>
          <cell r="J28" t="str">
            <v>ANTIOQUIA</v>
          </cell>
          <cell r="U28">
            <v>2007</v>
          </cell>
          <cell r="V28" t="str">
            <v>DE ENERO A NOVIEMBRE</v>
          </cell>
          <cell r="W28">
            <v>2433508</v>
          </cell>
        </row>
        <row r="29">
          <cell r="D29" t="str">
            <v>--</v>
          </cell>
          <cell r="E29">
            <v>26</v>
          </cell>
          <cell r="J29" t="str">
            <v>ANTIOQUIA</v>
          </cell>
          <cell r="U29">
            <v>2008</v>
          </cell>
        </row>
        <row r="30">
          <cell r="D30" t="str">
            <v>--</v>
          </cell>
          <cell r="E30">
            <v>27</v>
          </cell>
          <cell r="J30" t="str">
            <v>ANTIOQUIA</v>
          </cell>
          <cell r="U30">
            <v>2009</v>
          </cell>
        </row>
        <row r="31">
          <cell r="B31" t="str">
            <v>No</v>
          </cell>
          <cell r="C31" t="str">
            <v>Si</v>
          </cell>
          <cell r="D31" t="str">
            <v>1514-40249-890980095</v>
          </cell>
          <cell r="E31">
            <v>28</v>
          </cell>
          <cell r="F31">
            <v>890980095</v>
          </cell>
          <cell r="G31">
            <v>2</v>
          </cell>
          <cell r="H31" t="str">
            <v>ALCALDIA MUNICIPAL DE APARTADO</v>
          </cell>
          <cell r="I31" t="str">
            <v>APARTADO</v>
          </cell>
          <cell r="J31" t="str">
            <v>ANTIOQUIA</v>
          </cell>
          <cell r="K31" t="str">
            <v>094-8291038,8281155,8282188</v>
          </cell>
          <cell r="L31" t="str">
            <v>CARRERA 100 #106 - 54</v>
          </cell>
          <cell r="M31">
            <v>1514</v>
          </cell>
          <cell r="N31">
            <v>40249</v>
          </cell>
          <cell r="O31">
            <v>40316</v>
          </cell>
          <cell r="P31">
            <v>40268</v>
          </cell>
          <cell r="U31" t="str">
            <v>2005</v>
          </cell>
          <cell r="V31" t="str">
            <v>ENERO-FEBRERO-MARZO-ABRIL-MAYO-JUNIO-JULIO-AGOSTO-SEPTIEMBRE-OCTUBRE-NOVIEMBRE-DICIEMBRE</v>
          </cell>
          <cell r="W31">
            <v>22316496</v>
          </cell>
          <cell r="X31">
            <v>36921514</v>
          </cell>
          <cell r="Y31">
            <v>48596008</v>
          </cell>
        </row>
        <row r="32">
          <cell r="D32" t="str">
            <v>--</v>
          </cell>
          <cell r="E32">
            <v>29</v>
          </cell>
          <cell r="J32" t="str">
            <v>ANTIOQUIA</v>
          </cell>
          <cell r="U32" t="str">
            <v>2006</v>
          </cell>
          <cell r="V32" t="str">
            <v>ENERO-FEBRERO-MARZO-ABRIL-MAYO-JUNIO-JULIO-AGOSTO-SEPTIEMBRE-OCTUBRE-NOVIEMBRE</v>
          </cell>
          <cell r="W32">
            <v>22110066</v>
          </cell>
          <cell r="X32">
            <v>33521918</v>
          </cell>
        </row>
        <row r="33">
          <cell r="D33" t="str">
            <v>--</v>
          </cell>
          <cell r="E33">
            <v>30</v>
          </cell>
          <cell r="J33" t="str">
            <v>ANTIOQUIA</v>
          </cell>
          <cell r="U33" t="str">
            <v>2007</v>
          </cell>
          <cell r="V33" t="str">
            <v>FEBRERO-MARZO</v>
          </cell>
          <cell r="W33">
            <v>4169446</v>
          </cell>
          <cell r="X33">
            <v>4991181</v>
          </cell>
        </row>
        <row r="34">
          <cell r="B34" t="str">
            <v>No</v>
          </cell>
          <cell r="C34" t="str">
            <v>Si</v>
          </cell>
          <cell r="D34" t="str">
            <v>1517-40249-890985623</v>
          </cell>
          <cell r="E34">
            <v>31</v>
          </cell>
          <cell r="F34">
            <v>890985623</v>
          </cell>
          <cell r="G34">
            <v>4</v>
          </cell>
          <cell r="H34" t="str">
            <v>ALCALDIA MUNICIPAL DE ARBOLETES</v>
          </cell>
          <cell r="I34" t="str">
            <v>ARBOLETES</v>
          </cell>
          <cell r="J34" t="str">
            <v>ANTIOQUIA</v>
          </cell>
          <cell r="K34" t="str">
            <v>094-8200123,8200088 - 8200130</v>
          </cell>
          <cell r="L34" t="str">
            <v>CALLE 20 DE JULIO - PALACIO MUNICIPAL JORGE ELIECER GAITÁN</v>
          </cell>
          <cell r="M34">
            <v>1517</v>
          </cell>
          <cell r="N34">
            <v>40249</v>
          </cell>
          <cell r="O34">
            <v>40316</v>
          </cell>
          <cell r="P34">
            <v>40268</v>
          </cell>
          <cell r="U34" t="str">
            <v>2005</v>
          </cell>
          <cell r="V34" t="str">
            <v>ENERO-FEBRERO-MARZO-ABRIL-MAYO-JUNIO-JULIO-AGOSTO-SEPTIEMBRE-OCTUBRE-NOVIEMBRE-DICIEMBRE</v>
          </cell>
          <cell r="W34">
            <v>4568856</v>
          </cell>
          <cell r="X34">
            <v>7558936</v>
          </cell>
          <cell r="Y34">
            <v>13807656</v>
          </cell>
        </row>
        <row r="35">
          <cell r="D35" t="str">
            <v>--</v>
          </cell>
          <cell r="E35">
            <v>32</v>
          </cell>
          <cell r="J35" t="str">
            <v>ANTIOQUIA</v>
          </cell>
          <cell r="U35" t="str">
            <v>2006</v>
          </cell>
          <cell r="V35" t="str">
            <v>ENERO-FEBRERO-MARZO-ABRIL-MAYO-JUNIO-JULIO-AGOSTO-SEPTIEMBRE-OCTUBRE-NOVIEMBRE-DICIEMBRE</v>
          </cell>
          <cell r="W35">
            <v>4477788</v>
          </cell>
          <cell r="X35">
            <v>6718555</v>
          </cell>
        </row>
        <row r="36">
          <cell r="D36" t="str">
            <v>--</v>
          </cell>
          <cell r="E36">
            <v>33</v>
          </cell>
          <cell r="J36" t="str">
            <v>ANTIOQUIA</v>
          </cell>
          <cell r="U36" t="str">
            <v>2007</v>
          </cell>
          <cell r="V36" t="str">
            <v>ENERO-FEBRERO-MARZO-ABRIL-MAYO-JUNIO-JULIO-AGOSTO-SEPTIEMBRE-OCTUBRE-NOVIEMBRE-DICIEMBRE</v>
          </cell>
          <cell r="W36">
            <v>4761012</v>
          </cell>
          <cell r="X36">
            <v>4912270</v>
          </cell>
        </row>
        <row r="37">
          <cell r="B37" t="str">
            <v>No</v>
          </cell>
          <cell r="C37" t="str">
            <v>Si</v>
          </cell>
          <cell r="D37" t="str">
            <v>9316-40144-890981786</v>
          </cell>
          <cell r="E37">
            <v>34</v>
          </cell>
          <cell r="F37">
            <v>890981786</v>
          </cell>
          <cell r="G37">
            <v>8</v>
          </cell>
          <cell r="H37" t="str">
            <v>ALCALDIA MUNICIPAL DE ARGELIA (ANTIOQUIA)</v>
          </cell>
          <cell r="I37" t="str">
            <v>ARGELIA</v>
          </cell>
          <cell r="J37" t="str">
            <v>ANTIOQUIA</v>
          </cell>
          <cell r="K37" t="str">
            <v>094-4646611,8650290,8486377,8650077</v>
          </cell>
          <cell r="L37" t="str">
            <v>Calle  42  68 - 23  Edf. Doña Gabriela</v>
          </cell>
          <cell r="M37">
            <v>9316</v>
          </cell>
          <cell r="N37">
            <v>40144</v>
          </cell>
          <cell r="O37" t="str">
            <v>Recurso Reposición</v>
          </cell>
          <cell r="P37">
            <v>40178</v>
          </cell>
          <cell r="Q37" t="str">
            <v>MODIFICA</v>
          </cell>
          <cell r="R37">
            <v>756</v>
          </cell>
          <cell r="S37">
            <v>40221</v>
          </cell>
          <cell r="T37">
            <v>40254</v>
          </cell>
          <cell r="U37">
            <v>2005</v>
          </cell>
          <cell r="Y37">
            <v>577248</v>
          </cell>
        </row>
        <row r="38">
          <cell r="D38" t="str">
            <v>--</v>
          </cell>
          <cell r="E38">
            <v>35</v>
          </cell>
          <cell r="J38" t="str">
            <v>ANTIOQUIA</v>
          </cell>
          <cell r="U38">
            <v>2006</v>
          </cell>
        </row>
        <row r="39">
          <cell r="D39" t="str">
            <v>--</v>
          </cell>
          <cell r="E39">
            <v>36</v>
          </cell>
          <cell r="J39" t="str">
            <v>ANTIOQUIA</v>
          </cell>
          <cell r="U39">
            <v>2007</v>
          </cell>
          <cell r="V39" t="str">
            <v>NOVIEMBRE</v>
          </cell>
          <cell r="W39">
            <v>577248</v>
          </cell>
          <cell r="X39">
            <v>429887</v>
          </cell>
        </row>
        <row r="40">
          <cell r="D40" t="str">
            <v>--</v>
          </cell>
          <cell r="E40">
            <v>37</v>
          </cell>
          <cell r="J40" t="str">
            <v>ANTIOQUIA</v>
          </cell>
          <cell r="U40">
            <v>2008</v>
          </cell>
        </row>
        <row r="41">
          <cell r="D41" t="str">
            <v>--</v>
          </cell>
          <cell r="E41">
            <v>38</v>
          </cell>
          <cell r="J41" t="str">
            <v>ANTIOQUIA</v>
          </cell>
          <cell r="U41">
            <v>2009</v>
          </cell>
        </row>
        <row r="42">
          <cell r="B42" t="str">
            <v>No</v>
          </cell>
          <cell r="C42" t="str">
            <v>No</v>
          </cell>
          <cell r="D42" t="str">
            <v>5189-40354-890980112</v>
          </cell>
          <cell r="E42">
            <v>39</v>
          </cell>
          <cell r="F42">
            <v>890980112</v>
          </cell>
          <cell r="G42">
            <v>1</v>
          </cell>
          <cell r="H42" t="str">
            <v>ALCALDIA MUNICIPAL DE BELLO</v>
          </cell>
          <cell r="I42" t="str">
            <v>BELLO</v>
          </cell>
          <cell r="J42" t="str">
            <v>ANTIOQUIA</v>
          </cell>
          <cell r="K42" t="str">
            <v>094-4521000</v>
          </cell>
          <cell r="L42" t="str">
            <v>CARRERA 50 # 51 - 00</v>
          </cell>
          <cell r="M42">
            <v>5189</v>
          </cell>
          <cell r="N42">
            <v>40354</v>
          </cell>
          <cell r="O42">
            <v>40392</v>
          </cell>
          <cell r="P42">
            <v>40359</v>
          </cell>
          <cell r="U42" t="str">
            <v>2007</v>
          </cell>
          <cell r="V42" t="str">
            <v>NOVIEMBRE</v>
          </cell>
          <cell r="W42">
            <v>9562126</v>
          </cell>
          <cell r="X42">
            <v>8973077</v>
          </cell>
          <cell r="Y42">
            <v>9562126</v>
          </cell>
        </row>
        <row r="43">
          <cell r="B43" t="str">
            <v>Si</v>
          </cell>
          <cell r="C43" t="str">
            <v>Si</v>
          </cell>
          <cell r="D43" t="str">
            <v>9988-40158-890981880</v>
          </cell>
          <cell r="E43">
            <v>40</v>
          </cell>
          <cell r="F43">
            <v>890981880</v>
          </cell>
          <cell r="G43">
            <v>2</v>
          </cell>
          <cell r="H43" t="str">
            <v>ALCALDIA MUNICIPAL DE BELMIRA</v>
          </cell>
          <cell r="I43" t="str">
            <v>BELMIRA</v>
          </cell>
          <cell r="J43" t="str">
            <v>ANTIOQUIA</v>
          </cell>
          <cell r="K43" t="str">
            <v>094-8674051,8674097</v>
          </cell>
          <cell r="L43" t="str">
            <v>Carrera 21 No. 19 - 43</v>
          </cell>
          <cell r="M43">
            <v>9988</v>
          </cell>
          <cell r="N43">
            <v>40158</v>
          </cell>
          <cell r="O43">
            <v>40193</v>
          </cell>
          <cell r="P43">
            <v>40178</v>
          </cell>
          <cell r="U43">
            <v>2005</v>
          </cell>
          <cell r="V43" t="str">
            <v>ABRIL Y MAYO</v>
          </cell>
          <cell r="W43">
            <v>419230</v>
          </cell>
          <cell r="Y43">
            <v>5989310</v>
          </cell>
        </row>
        <row r="44">
          <cell r="D44" t="str">
            <v>--</v>
          </cell>
          <cell r="E44">
            <v>41</v>
          </cell>
          <cell r="J44" t="str">
            <v>ANTIOQUIA</v>
          </cell>
          <cell r="U44">
            <v>2006</v>
          </cell>
          <cell r="V44" t="str">
            <v>MARZO A DICIEMBRE</v>
          </cell>
          <cell r="W44">
            <v>2340960</v>
          </cell>
        </row>
        <row r="45">
          <cell r="D45" t="str">
            <v>--</v>
          </cell>
          <cell r="E45">
            <v>42</v>
          </cell>
          <cell r="J45" t="str">
            <v>ANTIOQUIA</v>
          </cell>
          <cell r="U45">
            <v>2007</v>
          </cell>
          <cell r="V45" t="str">
            <v>ENERO A DICIEMBRE</v>
          </cell>
          <cell r="W45">
            <v>2488860</v>
          </cell>
        </row>
        <row r="46">
          <cell r="D46" t="str">
            <v>--</v>
          </cell>
          <cell r="E46">
            <v>43</v>
          </cell>
          <cell r="J46" t="str">
            <v>ANTIOQUIA</v>
          </cell>
          <cell r="U46">
            <v>2008</v>
          </cell>
          <cell r="V46" t="str">
            <v>ENERO A ABRIL</v>
          </cell>
          <cell r="W46">
            <v>740260</v>
          </cell>
        </row>
        <row r="47">
          <cell r="D47" t="str">
            <v>--</v>
          </cell>
          <cell r="E47">
            <v>44</v>
          </cell>
          <cell r="J47" t="str">
            <v>ANTIOQUIA</v>
          </cell>
          <cell r="U47">
            <v>2009</v>
          </cell>
        </row>
        <row r="48">
          <cell r="B48" t="str">
            <v>No</v>
          </cell>
          <cell r="C48" t="str">
            <v>Si</v>
          </cell>
          <cell r="D48" t="str">
            <v>1527-40249-890980802</v>
          </cell>
          <cell r="E48">
            <v>45</v>
          </cell>
          <cell r="F48">
            <v>890980802</v>
          </cell>
          <cell r="G48">
            <v>3</v>
          </cell>
          <cell r="H48" t="str">
            <v>ALCALDIA MUNICIPAL DE BETANIA</v>
          </cell>
          <cell r="I48" t="str">
            <v>BETANIA</v>
          </cell>
          <cell r="J48" t="str">
            <v>ANTIOQUIA</v>
          </cell>
          <cell r="K48" t="str">
            <v>094-8435268</v>
          </cell>
          <cell r="L48" t="str">
            <v>PALACIO MUNICIPAL PLAZA PRINCIPAL</v>
          </cell>
          <cell r="M48">
            <v>1527</v>
          </cell>
          <cell r="N48">
            <v>40249</v>
          </cell>
          <cell r="O48">
            <v>40316</v>
          </cell>
          <cell r="P48">
            <v>40268</v>
          </cell>
          <cell r="U48" t="str">
            <v>2005</v>
          </cell>
          <cell r="V48" t="str">
            <v>ENERO-FEBRERO-MARZO-ABRIL-MAYO-JUNIO-JULIO-AGOSTO-SEPTIEMBRE-OCTUBRE-NOVIEMBRE-DICIEMBRE</v>
          </cell>
          <cell r="W48">
            <v>2253396</v>
          </cell>
          <cell r="X48">
            <v>3728130</v>
          </cell>
          <cell r="Y48">
            <v>3072081</v>
          </cell>
        </row>
        <row r="49">
          <cell r="D49" t="str">
            <v>--</v>
          </cell>
          <cell r="E49">
            <v>46</v>
          </cell>
          <cell r="J49" t="str">
            <v>ANTIOQUIA</v>
          </cell>
          <cell r="U49" t="str">
            <v>2007</v>
          </cell>
          <cell r="V49" t="str">
            <v>ENERO-FEBRERO-MARZO-ABRIL-MAYO-JUNIO-JULIO</v>
          </cell>
          <cell r="W49">
            <v>818685</v>
          </cell>
          <cell r="X49">
            <v>930705</v>
          </cell>
        </row>
        <row r="50">
          <cell r="B50" t="str">
            <v>No</v>
          </cell>
          <cell r="C50" t="str">
            <v>Si</v>
          </cell>
          <cell r="D50" t="str">
            <v>4171-40325-890984415</v>
          </cell>
          <cell r="E50">
            <v>47</v>
          </cell>
          <cell r="F50">
            <v>890984415</v>
          </cell>
          <cell r="G50">
            <v>4</v>
          </cell>
          <cell r="H50" t="str">
            <v>ALCALDIA MUNICIPAL DE BRICE?O (ANTIOQUIA)</v>
          </cell>
          <cell r="I50" t="str">
            <v>BRICEÑO/ANTIOQUIA</v>
          </cell>
          <cell r="J50" t="str">
            <v>ANTIOQUIA</v>
          </cell>
          <cell r="K50" t="str">
            <v>8570051</v>
          </cell>
          <cell r="L50" t="str">
            <v>CARRERA 10 # 9-11 PARQUE PRINCIPAL</v>
          </cell>
          <cell r="M50">
            <v>4171</v>
          </cell>
          <cell r="N50">
            <v>40325</v>
          </cell>
          <cell r="O50">
            <v>40361</v>
          </cell>
          <cell r="P50">
            <v>40359</v>
          </cell>
          <cell r="U50" t="str">
            <v>2006</v>
          </cell>
          <cell r="V50" t="str">
            <v>ABRIL</v>
          </cell>
          <cell r="W50">
            <v>271853</v>
          </cell>
          <cell r="X50">
            <v>462053</v>
          </cell>
          <cell r="Y50">
            <v>271853</v>
          </cell>
        </row>
        <row r="51">
          <cell r="B51" t="str">
            <v>Si</v>
          </cell>
          <cell r="C51" t="str">
            <v>Si</v>
          </cell>
          <cell r="D51" t="str">
            <v>9990-40158-890983808</v>
          </cell>
          <cell r="E51">
            <v>48</v>
          </cell>
          <cell r="F51">
            <v>890983808</v>
          </cell>
          <cell r="G51">
            <v>0</v>
          </cell>
          <cell r="H51" t="str">
            <v>ALCALDIA MUNICIPAL DE BURITICA</v>
          </cell>
          <cell r="I51" t="str">
            <v>BURITICA</v>
          </cell>
          <cell r="J51" t="str">
            <v>ANTIOQUIA</v>
          </cell>
          <cell r="K51" t="str">
            <v>094-8527169,8527169,8527015</v>
          </cell>
          <cell r="L51" t="str">
            <v>Calle Bolivar No. 6 - 15</v>
          </cell>
          <cell r="M51">
            <v>9990</v>
          </cell>
          <cell r="N51">
            <v>40158</v>
          </cell>
          <cell r="O51">
            <v>40193</v>
          </cell>
          <cell r="P51">
            <v>40178</v>
          </cell>
          <cell r="U51">
            <v>2005</v>
          </cell>
          <cell r="V51" t="str">
            <v>DE ENERO A DICIEMBRE</v>
          </cell>
          <cell r="W51">
            <v>2030388</v>
          </cell>
          <cell r="Y51">
            <v>8043490</v>
          </cell>
        </row>
        <row r="52">
          <cell r="D52" t="str">
            <v>--</v>
          </cell>
          <cell r="E52">
            <v>49</v>
          </cell>
          <cell r="J52" t="str">
            <v>ANTIOQUIA</v>
          </cell>
          <cell r="U52">
            <v>2006</v>
          </cell>
          <cell r="V52" t="str">
            <v>ENERO A DICIEMBRE</v>
          </cell>
          <cell r="W52">
            <v>2479284</v>
          </cell>
        </row>
        <row r="53">
          <cell r="D53" t="str">
            <v>--</v>
          </cell>
          <cell r="E53">
            <v>50</v>
          </cell>
          <cell r="J53" t="str">
            <v>ANTIOQUIA</v>
          </cell>
          <cell r="U53">
            <v>2007</v>
          </cell>
          <cell r="V53" t="str">
            <v>ENERO A DICIEMBRE</v>
          </cell>
          <cell r="W53">
            <v>2139180</v>
          </cell>
        </row>
        <row r="54">
          <cell r="D54" t="str">
            <v>--</v>
          </cell>
          <cell r="E54">
            <v>51</v>
          </cell>
          <cell r="J54" t="str">
            <v>ANTIOQUIA</v>
          </cell>
          <cell r="U54">
            <v>2008</v>
          </cell>
          <cell r="V54" t="str">
            <v>ENERO A JULIO</v>
          </cell>
          <cell r="W54">
            <v>1394638</v>
          </cell>
        </row>
        <row r="55">
          <cell r="D55" t="str">
            <v>--</v>
          </cell>
          <cell r="E55">
            <v>52</v>
          </cell>
          <cell r="J55" t="str">
            <v>ANTIOQUIA</v>
          </cell>
          <cell r="U55">
            <v>2009</v>
          </cell>
        </row>
        <row r="56">
          <cell r="B56" t="str">
            <v>No</v>
          </cell>
          <cell r="C56" t="str">
            <v>Si</v>
          </cell>
          <cell r="D56" t="str">
            <v>1532-40249-890981567</v>
          </cell>
          <cell r="E56">
            <v>53</v>
          </cell>
          <cell r="F56">
            <v>890981567</v>
          </cell>
          <cell r="G56">
            <v>1</v>
          </cell>
          <cell r="H56" t="str">
            <v>ALCALDIA MUNICIPAL DE CACERES</v>
          </cell>
          <cell r="I56" t="str">
            <v>CACERES</v>
          </cell>
          <cell r="J56" t="str">
            <v>ANTIOQUIA</v>
          </cell>
          <cell r="K56" t="str">
            <v>094-8362201</v>
          </cell>
          <cell r="L56" t="str">
            <v>CARRERA 50 # 49 - 15 FRENTE AL PARQUE</v>
          </cell>
          <cell r="M56">
            <v>1532</v>
          </cell>
          <cell r="N56">
            <v>40249</v>
          </cell>
          <cell r="O56">
            <v>40316</v>
          </cell>
          <cell r="P56">
            <v>40268</v>
          </cell>
          <cell r="U56" t="str">
            <v>2005</v>
          </cell>
          <cell r="V56" t="str">
            <v>JUNIO</v>
          </cell>
          <cell r="W56">
            <v>623191</v>
          </cell>
          <cell r="X56">
            <v>1033902</v>
          </cell>
          <cell r="Y56">
            <v>1656099</v>
          </cell>
        </row>
        <row r="57">
          <cell r="D57" t="str">
            <v>--</v>
          </cell>
          <cell r="E57">
            <v>54</v>
          </cell>
          <cell r="J57" t="str">
            <v>ANTIOQUIA</v>
          </cell>
          <cell r="U57" t="str">
            <v>2006</v>
          </cell>
          <cell r="V57" t="str">
            <v>MARZO-ABRIL</v>
          </cell>
          <cell r="W57">
            <v>1032908</v>
          </cell>
          <cell r="X57">
            <v>1622385</v>
          </cell>
        </row>
        <row r="58">
          <cell r="B58" t="str">
            <v>No</v>
          </cell>
          <cell r="C58" t="str">
            <v>Si</v>
          </cell>
          <cell r="D58" t="str">
            <v>1531-40249-890982238</v>
          </cell>
          <cell r="E58">
            <v>55</v>
          </cell>
          <cell r="F58">
            <v>890982238</v>
          </cell>
          <cell r="G58">
            <v>8</v>
          </cell>
          <cell r="H58" t="str">
            <v>ALCALDIA MUNICIPAL DE CA?ASGORDAS</v>
          </cell>
          <cell r="I58" t="str">
            <v>CAÑASGORDAS</v>
          </cell>
          <cell r="J58" t="str">
            <v>ANTIOQUIA</v>
          </cell>
          <cell r="K58" t="str">
            <v>094-8564306,8564319,8564101</v>
          </cell>
          <cell r="L58" t="str">
            <v>CALLE 25 # 29A -  03</v>
          </cell>
          <cell r="M58">
            <v>1531</v>
          </cell>
          <cell r="N58">
            <v>40249</v>
          </cell>
          <cell r="O58">
            <v>40316</v>
          </cell>
          <cell r="P58">
            <v>40268</v>
          </cell>
          <cell r="U58" t="str">
            <v>2005</v>
          </cell>
          <cell r="V58" t="str">
            <v>ENERO-FEBRERO-MARZO-ABRIL-MAYO-JUNIO-JULIO-AGOSTO-SEPTIEMBRE-OCTUBRE-NOVIEMBRE-DICIEMBRE</v>
          </cell>
          <cell r="W58">
            <v>3891936</v>
          </cell>
          <cell r="X58">
            <v>6439015</v>
          </cell>
          <cell r="Y58">
            <v>7650286</v>
          </cell>
        </row>
        <row r="59">
          <cell r="D59" t="str">
            <v>--</v>
          </cell>
          <cell r="E59">
            <v>56</v>
          </cell>
          <cell r="J59" t="str">
            <v>ANTIOQUIA</v>
          </cell>
          <cell r="U59" t="str">
            <v>2006</v>
          </cell>
          <cell r="V59" t="str">
            <v>ENERO-FEBRERO-MARZO-ABRIL-MAYO-JUNIO-JULIO-AGOSTO-SEPTIEMBRE-OCTUBRE-NOVIEMBRE-DICIEMBRE</v>
          </cell>
          <cell r="W59">
            <v>3158436</v>
          </cell>
          <cell r="X59">
            <v>4738976</v>
          </cell>
        </row>
        <row r="60">
          <cell r="D60" t="str">
            <v>--</v>
          </cell>
          <cell r="E60">
            <v>57</v>
          </cell>
          <cell r="J60" t="str">
            <v>ANTIOQUIA</v>
          </cell>
          <cell r="U60" t="str">
            <v>2007</v>
          </cell>
          <cell r="V60" t="str">
            <v>ENERO-FEBRERO</v>
          </cell>
          <cell r="W60">
            <v>599914</v>
          </cell>
          <cell r="X60">
            <v>748938</v>
          </cell>
        </row>
        <row r="61">
          <cell r="B61" t="str">
            <v>No</v>
          </cell>
          <cell r="C61" t="str">
            <v>Si</v>
          </cell>
          <cell r="D61" t="str">
            <v>1544-40249-890981107</v>
          </cell>
          <cell r="E61">
            <v>58</v>
          </cell>
          <cell r="F61">
            <v>890981107</v>
          </cell>
          <cell r="G61">
            <v>7</v>
          </cell>
          <cell r="H61" t="str">
            <v>ALCALDIA MUNICIPAL DE CARACOLI</v>
          </cell>
          <cell r="I61" t="str">
            <v>CARACOLI</v>
          </cell>
          <cell r="J61" t="str">
            <v>ANTIOQUIA</v>
          </cell>
          <cell r="K61" t="str">
            <v>094-8336026</v>
          </cell>
          <cell r="L61" t="str">
            <v>CARRERA 21 # 20B-05</v>
          </cell>
          <cell r="M61">
            <v>1544</v>
          </cell>
          <cell r="N61">
            <v>40249</v>
          </cell>
          <cell r="P61">
            <v>40268</v>
          </cell>
          <cell r="U61" t="str">
            <v>2005</v>
          </cell>
          <cell r="V61" t="str">
            <v>ENERO-FEBRERO-MARZO-ABRIL-MAYO-JUNIO-JULIO-AGOSTO-SEPTIEMBRE-OCTUBRE-NOVIEMBRE-DICIEMBRE</v>
          </cell>
          <cell r="W61">
            <v>2186160</v>
          </cell>
          <cell r="X61">
            <v>3616887</v>
          </cell>
          <cell r="Y61">
            <v>4676785</v>
          </cell>
        </row>
        <row r="62">
          <cell r="D62" t="str">
            <v>--</v>
          </cell>
          <cell r="E62">
            <v>59</v>
          </cell>
          <cell r="J62" t="str">
            <v>ANTIOQUIA</v>
          </cell>
          <cell r="U62" t="str">
            <v>2006</v>
          </cell>
          <cell r="V62" t="str">
            <v>ENERO-FEBRERO-MARZO-ABRIL-MAYO-JUNIO-JULIO-AGOSTO-SEPTIEMBRE-OCTUBRE-NOVIEMBRE-DICIEMBRE</v>
          </cell>
          <cell r="W62">
            <v>1662360</v>
          </cell>
          <cell r="X62">
            <v>2494232</v>
          </cell>
        </row>
        <row r="63">
          <cell r="D63" t="str">
            <v>--</v>
          </cell>
          <cell r="E63">
            <v>60</v>
          </cell>
          <cell r="J63" t="str">
            <v>ANTIOQUIA</v>
          </cell>
          <cell r="U63" t="str">
            <v>2007</v>
          </cell>
          <cell r="V63" t="str">
            <v>ENERO-FEBRERO-MARZO-ABRIL-DICIEMBRE</v>
          </cell>
          <cell r="W63">
            <v>828265</v>
          </cell>
          <cell r="X63">
            <v>927609</v>
          </cell>
        </row>
        <row r="64">
          <cell r="B64" t="str">
            <v>No</v>
          </cell>
          <cell r="C64" t="str">
            <v>Si</v>
          </cell>
          <cell r="D64" t="str">
            <v>1545-40249-890984132</v>
          </cell>
          <cell r="E64">
            <v>61</v>
          </cell>
          <cell r="F64">
            <v>890984132</v>
          </cell>
          <cell r="G64">
            <v>5</v>
          </cell>
          <cell r="H64" t="str">
            <v>ALCALDIA MUNICIPAL DE CARAMANTA</v>
          </cell>
          <cell r="I64" t="str">
            <v>CARAMANTA</v>
          </cell>
          <cell r="J64" t="str">
            <v>ANTIOQUIA</v>
          </cell>
          <cell r="K64" t="str">
            <v>094-8553354</v>
          </cell>
          <cell r="L64" t="str">
            <v>CARRERA 21 #19 - 55</v>
          </cell>
          <cell r="M64">
            <v>1545</v>
          </cell>
          <cell r="N64">
            <v>40249</v>
          </cell>
          <cell r="O64">
            <v>40316</v>
          </cell>
          <cell r="P64">
            <v>40268</v>
          </cell>
          <cell r="U64" t="str">
            <v>2005</v>
          </cell>
          <cell r="V64" t="str">
            <v>JULIO-SEPTIEMBRE</v>
          </cell>
          <cell r="W64">
            <v>375340</v>
          </cell>
          <cell r="X64">
            <v>615725</v>
          </cell>
          <cell r="Y64">
            <v>1635904</v>
          </cell>
        </row>
        <row r="65">
          <cell r="D65" t="str">
            <v>--</v>
          </cell>
          <cell r="E65">
            <v>62</v>
          </cell>
          <cell r="J65" t="str">
            <v>ANTIOQUIA</v>
          </cell>
          <cell r="U65" t="str">
            <v>2006</v>
          </cell>
          <cell r="V65" t="str">
            <v>ENERO-FEBRERO-OCTUBRE-DICIEMBRE</v>
          </cell>
          <cell r="W65">
            <v>844864</v>
          </cell>
          <cell r="X65">
            <v>1249382</v>
          </cell>
        </row>
        <row r="66">
          <cell r="D66" t="str">
            <v>--</v>
          </cell>
          <cell r="E66">
            <v>63</v>
          </cell>
          <cell r="J66" t="str">
            <v>ANTIOQUIA</v>
          </cell>
          <cell r="U66" t="str">
            <v>2007</v>
          </cell>
          <cell r="V66" t="str">
            <v>SEPTIEMBRE-DICIEMBRE</v>
          </cell>
          <cell r="W66">
            <v>415700</v>
          </cell>
          <cell r="X66">
            <v>359162</v>
          </cell>
        </row>
        <row r="67">
          <cell r="B67" t="str">
            <v>No</v>
          </cell>
          <cell r="C67" t="str">
            <v>Si</v>
          </cell>
          <cell r="D67" t="str">
            <v>1858-40256-890985316</v>
          </cell>
          <cell r="E67">
            <v>64</v>
          </cell>
          <cell r="F67">
            <v>890985316</v>
          </cell>
          <cell r="G67">
            <v>8</v>
          </cell>
          <cell r="H67" t="str">
            <v>MUNICIPIO DE CAREPA</v>
          </cell>
          <cell r="I67" t="str">
            <v>CAREPA</v>
          </cell>
          <cell r="J67" t="str">
            <v>ANTIOQUIA</v>
          </cell>
          <cell r="K67" t="str">
            <v>094-8236642/9402</v>
          </cell>
          <cell r="L67" t="str">
            <v>CARRERA 78 # 76-63 BARRIO MARIA CANO</v>
          </cell>
          <cell r="M67">
            <v>1858</v>
          </cell>
          <cell r="N67">
            <v>40256</v>
          </cell>
          <cell r="O67">
            <v>40295</v>
          </cell>
          <cell r="P67">
            <v>40268</v>
          </cell>
          <cell r="U67" t="str">
            <v>2005</v>
          </cell>
          <cell r="V67" t="str">
            <v>ENERO-FEBRERO-MARZO-ABRIL-MAYO-JUNIO-JULIO-AGOSTO-SEPTIEMBRE-OCTUBRE-NOVIEMBRE-DICIEMBRE</v>
          </cell>
          <cell r="W67">
            <v>5733624</v>
          </cell>
          <cell r="X67">
            <v>9485990</v>
          </cell>
          <cell r="Y67">
            <v>27658463</v>
          </cell>
        </row>
        <row r="68">
          <cell r="D68" t="str">
            <v>--</v>
          </cell>
          <cell r="E68">
            <v>65</v>
          </cell>
          <cell r="J68" t="str">
            <v>ANTIOQUIA</v>
          </cell>
          <cell r="U68" t="str">
            <v>2006</v>
          </cell>
          <cell r="V68" t="str">
            <v>ENERO-FEBRERO-MARZO-ABRIL-MAYO-JUNIO-JULIO-AGOSTO-SEPTIEMBRE-OCTUBRE-NOVIEMBRE-DICIEMBRE</v>
          </cell>
          <cell r="W68">
            <v>6924888</v>
          </cell>
          <cell r="X68">
            <v>10390223</v>
          </cell>
        </row>
        <row r="69">
          <cell r="D69" t="str">
            <v>--</v>
          </cell>
          <cell r="E69">
            <v>66</v>
          </cell>
          <cell r="J69" t="str">
            <v>ANTIOQUIA</v>
          </cell>
          <cell r="U69" t="str">
            <v>2007</v>
          </cell>
          <cell r="V69" t="str">
            <v>ENERO-FEBRERO-MARZO-ABRIL-MAYO-JUNIO-JULIO-AGOSTO-SEPTIEMBRE-OCTUBRE-NOVIEMBRE-DICIEMBRE</v>
          </cell>
          <cell r="W69">
            <v>7383012</v>
          </cell>
          <cell r="X69">
            <v>7617569</v>
          </cell>
        </row>
        <row r="70">
          <cell r="D70" t="str">
            <v>--</v>
          </cell>
          <cell r="E70">
            <v>67</v>
          </cell>
          <cell r="J70" t="str">
            <v>ANTIOQUIA</v>
          </cell>
          <cell r="U70" t="str">
            <v>2008</v>
          </cell>
          <cell r="V70" t="str">
            <v>ENERO-FEBRERO-MARZO-ABRIL-MAYO-JUNIO-JULIO-AGOSTO-SEPTIEMBRE-OCTUBRE-NOVIEMBRE</v>
          </cell>
          <cell r="W70">
            <v>7616939</v>
          </cell>
          <cell r="X70">
            <v>4312876</v>
          </cell>
        </row>
        <row r="71">
          <cell r="B71" t="str">
            <v>Si</v>
          </cell>
          <cell r="C71" t="str">
            <v>Si</v>
          </cell>
          <cell r="D71" t="str">
            <v>9354-40144-890984068</v>
          </cell>
          <cell r="E71">
            <v>68</v>
          </cell>
          <cell r="F71">
            <v>890984068</v>
          </cell>
          <cell r="G71">
            <v>1</v>
          </cell>
          <cell r="H71" t="str">
            <v>ALCALDIA MUNICIPAL DE CAROLINA</v>
          </cell>
          <cell r="I71" t="str">
            <v>CAROLINA</v>
          </cell>
          <cell r="J71" t="str">
            <v>ANTIOQUIA</v>
          </cell>
          <cell r="K71" t="str">
            <v>094-8634033,8634319,</v>
          </cell>
          <cell r="L71" t="str">
            <v>Carrera 50  49 - 59 Parque Principal</v>
          </cell>
          <cell r="M71">
            <v>9354</v>
          </cell>
          <cell r="N71">
            <v>40144</v>
          </cell>
          <cell r="O71">
            <v>40178</v>
          </cell>
          <cell r="P71">
            <v>40178</v>
          </cell>
          <cell r="U71">
            <v>2005</v>
          </cell>
          <cell r="Y71">
            <v>181380</v>
          </cell>
        </row>
        <row r="72">
          <cell r="D72" t="str">
            <v>--</v>
          </cell>
          <cell r="E72">
            <v>69</v>
          </cell>
          <cell r="J72" t="str">
            <v>ANTIOQUIA</v>
          </cell>
          <cell r="U72">
            <v>2006</v>
          </cell>
        </row>
        <row r="73">
          <cell r="D73" t="str">
            <v>--</v>
          </cell>
          <cell r="E73">
            <v>70</v>
          </cell>
          <cell r="J73" t="str">
            <v>ANTIOQUIA</v>
          </cell>
          <cell r="U73">
            <v>2007</v>
          </cell>
        </row>
        <row r="74">
          <cell r="D74" t="str">
            <v>--</v>
          </cell>
          <cell r="E74">
            <v>71</v>
          </cell>
          <cell r="J74" t="str">
            <v>ANTIOQUIA</v>
          </cell>
          <cell r="U74">
            <v>2008</v>
          </cell>
        </row>
        <row r="75">
          <cell r="D75" t="str">
            <v>--</v>
          </cell>
          <cell r="E75">
            <v>72</v>
          </cell>
          <cell r="J75" t="str">
            <v>ANTIOQUIA</v>
          </cell>
          <cell r="U75">
            <v>2009</v>
          </cell>
          <cell r="V75" t="str">
            <v>ENERO</v>
          </cell>
          <cell r="W75">
            <v>181380</v>
          </cell>
        </row>
        <row r="76">
          <cell r="B76" t="str">
            <v>No</v>
          </cell>
          <cell r="C76" t="str">
            <v>Si</v>
          </cell>
          <cell r="D76" t="str">
            <v>1547-40249-890906445</v>
          </cell>
          <cell r="E76">
            <v>73</v>
          </cell>
          <cell r="F76">
            <v>890906445</v>
          </cell>
          <cell r="G76">
            <v>2</v>
          </cell>
          <cell r="H76" t="str">
            <v>ALCALDIA MUNICIPAL DE CAUCASIA</v>
          </cell>
          <cell r="I76" t="str">
            <v>CAUCASIA</v>
          </cell>
          <cell r="J76" t="str">
            <v>ANTIOQUIA</v>
          </cell>
          <cell r="K76" t="str">
            <v>094-8390168,8392874,839 4444</v>
          </cell>
          <cell r="L76" t="str">
            <v>AVENIDA  EL PAJONAL</v>
          </cell>
          <cell r="M76">
            <v>1547</v>
          </cell>
          <cell r="N76">
            <v>40249</v>
          </cell>
          <cell r="O76">
            <v>40316</v>
          </cell>
          <cell r="P76">
            <v>40268</v>
          </cell>
          <cell r="U76" t="str">
            <v>2005</v>
          </cell>
          <cell r="V76" t="str">
            <v>ENERO-FEBRERO-OCTUBRE</v>
          </cell>
          <cell r="W76">
            <v>1945425</v>
          </cell>
          <cell r="X76">
            <v>3258125</v>
          </cell>
          <cell r="Y76">
            <v>4548446</v>
          </cell>
        </row>
        <row r="77">
          <cell r="D77" t="str">
            <v>--</v>
          </cell>
          <cell r="E77">
            <v>74</v>
          </cell>
          <cell r="J77" t="str">
            <v>ANTIOQUIA</v>
          </cell>
          <cell r="U77" t="str">
            <v>2006</v>
          </cell>
          <cell r="V77" t="str">
            <v>FEBRERO</v>
          </cell>
          <cell r="W77">
            <v>870079</v>
          </cell>
          <cell r="X77">
            <v>1379333</v>
          </cell>
        </row>
        <row r="78">
          <cell r="D78" t="str">
            <v>--</v>
          </cell>
          <cell r="E78">
            <v>75</v>
          </cell>
          <cell r="J78" t="str">
            <v>ANTIOQUIA</v>
          </cell>
          <cell r="U78" t="str">
            <v>2007</v>
          </cell>
          <cell r="V78" t="str">
            <v>JUNIO-JULIO</v>
          </cell>
          <cell r="W78">
            <v>1732942</v>
          </cell>
          <cell r="X78">
            <v>1789364</v>
          </cell>
        </row>
        <row r="79">
          <cell r="B79" t="str">
            <v>Si</v>
          </cell>
          <cell r="C79" t="str">
            <v>Si</v>
          </cell>
          <cell r="D79" t="str">
            <v>9991-40158-890980998</v>
          </cell>
          <cell r="E79">
            <v>76</v>
          </cell>
          <cell r="F79">
            <v>890980998</v>
          </cell>
          <cell r="G79">
            <v>8</v>
          </cell>
          <cell r="H79" t="str">
            <v>ALCALDIA MUNICIPAL DE CHIGORODO</v>
          </cell>
          <cell r="I79" t="str">
            <v>CHIGORODO</v>
          </cell>
          <cell r="J79" t="str">
            <v>ANTIOQUIA</v>
          </cell>
          <cell r="K79" t="str">
            <v>094-8253867</v>
          </cell>
          <cell r="L79" t="str">
            <v>Carrera 105  No. 100 - 08</v>
          </cell>
          <cell r="M79">
            <v>9991</v>
          </cell>
          <cell r="N79">
            <v>40158</v>
          </cell>
          <cell r="O79">
            <v>40193</v>
          </cell>
          <cell r="P79">
            <v>40178</v>
          </cell>
          <cell r="Q79" t="str">
            <v>REVOCATORIA DIRECTA PARCIAL</v>
          </cell>
          <cell r="R79">
            <v>5155</v>
          </cell>
          <cell r="S79">
            <v>40353</v>
          </cell>
          <cell r="T79" t="str">
            <v>22 de julio de 2010</v>
          </cell>
          <cell r="U79">
            <v>2005</v>
          </cell>
          <cell r="V79" t="str">
            <v>ENERO A DICIEMBRE</v>
          </cell>
          <cell r="W79">
            <v>12748109</v>
          </cell>
          <cell r="Y79">
            <v>24100912</v>
          </cell>
        </row>
        <row r="80">
          <cell r="D80" t="str">
            <v>--</v>
          </cell>
          <cell r="E80">
            <v>77</v>
          </cell>
          <cell r="J80" t="str">
            <v>ANTIOQUIA</v>
          </cell>
          <cell r="U80">
            <v>2006</v>
          </cell>
          <cell r="V80" t="str">
            <v>ENERO A DICIEMBRE</v>
          </cell>
          <cell r="W80">
            <v>9673115</v>
          </cell>
        </row>
        <row r="81">
          <cell r="D81" t="str">
            <v>--</v>
          </cell>
          <cell r="E81">
            <v>78</v>
          </cell>
          <cell r="J81" t="str">
            <v>ANTIOQUIA</v>
          </cell>
          <cell r="U81">
            <v>2007</v>
          </cell>
          <cell r="V81" t="str">
            <v>ENERO</v>
          </cell>
          <cell r="W81">
            <v>736248</v>
          </cell>
        </row>
        <row r="82">
          <cell r="D82" t="str">
            <v>--</v>
          </cell>
          <cell r="E82">
            <v>79</v>
          </cell>
          <cell r="J82" t="str">
            <v>ANTIOQUIA</v>
          </cell>
          <cell r="U82">
            <v>2008</v>
          </cell>
          <cell r="V82" t="str">
            <v>JULIO</v>
          </cell>
          <cell r="W82">
            <v>943440</v>
          </cell>
        </row>
        <row r="83">
          <cell r="D83" t="str">
            <v>--</v>
          </cell>
          <cell r="E83">
            <v>80</v>
          </cell>
          <cell r="J83" t="str">
            <v>ANTIOQUIA</v>
          </cell>
          <cell r="U83">
            <v>2009</v>
          </cell>
        </row>
        <row r="84">
          <cell r="B84" t="str">
            <v>Si</v>
          </cell>
          <cell r="C84" t="str">
            <v>Si</v>
          </cell>
          <cell r="D84" t="str">
            <v>9294-40144-890980330</v>
          </cell>
          <cell r="E84">
            <v>81</v>
          </cell>
          <cell r="F84">
            <v>890980330</v>
          </cell>
          <cell r="G84">
            <v>9</v>
          </cell>
          <cell r="H84" t="str">
            <v>ALCALDIA MUNICIPAL DE BOLIVAR (ANTIOQUIA)</v>
          </cell>
          <cell r="I84" t="str">
            <v>CIUDAD BOLIVAR</v>
          </cell>
          <cell r="J84" t="str">
            <v>ANTIOQUIA</v>
          </cell>
          <cell r="K84" t="str">
            <v>094-8411144,8411183</v>
          </cell>
          <cell r="L84" t="str">
            <v>Calle 49  51 - 20</v>
          </cell>
          <cell r="M84">
            <v>9294</v>
          </cell>
          <cell r="N84">
            <v>40144</v>
          </cell>
          <cell r="O84">
            <v>40178</v>
          </cell>
          <cell r="P84">
            <v>40178</v>
          </cell>
          <cell r="U84">
            <v>2005</v>
          </cell>
          <cell r="Y84">
            <v>523249</v>
          </cell>
        </row>
        <row r="85">
          <cell r="D85" t="str">
            <v>--</v>
          </cell>
          <cell r="E85">
            <v>82</v>
          </cell>
          <cell r="J85" t="str">
            <v>ANTIOQUIA</v>
          </cell>
          <cell r="U85">
            <v>2006</v>
          </cell>
          <cell r="V85" t="str">
            <v>ABRIL-</v>
          </cell>
          <cell r="W85">
            <v>523249</v>
          </cell>
        </row>
        <row r="86">
          <cell r="D86" t="str">
            <v>--</v>
          </cell>
          <cell r="E86">
            <v>83</v>
          </cell>
          <cell r="J86" t="str">
            <v>ANTIOQUIA</v>
          </cell>
          <cell r="U86">
            <v>2007</v>
          </cell>
        </row>
        <row r="87">
          <cell r="D87" t="str">
            <v>--</v>
          </cell>
          <cell r="E87">
            <v>84</v>
          </cell>
          <cell r="J87" t="str">
            <v>ANTIOQUIA</v>
          </cell>
          <cell r="U87">
            <v>2008</v>
          </cell>
        </row>
        <row r="88">
          <cell r="D88" t="str">
            <v>--</v>
          </cell>
          <cell r="E88">
            <v>85</v>
          </cell>
          <cell r="J88" t="str">
            <v>ANTIOQUIA</v>
          </cell>
          <cell r="U88">
            <v>2009</v>
          </cell>
        </row>
        <row r="89">
          <cell r="B89" t="str">
            <v>No</v>
          </cell>
          <cell r="C89" t="str">
            <v>Si</v>
          </cell>
          <cell r="D89" t="str">
            <v>1554-40249-890982261</v>
          </cell>
          <cell r="E89">
            <v>86</v>
          </cell>
          <cell r="F89">
            <v>890982261</v>
          </cell>
          <cell r="G89">
            <v>8</v>
          </cell>
          <cell r="H89" t="str">
            <v>ALCALDIA MUNICIPAL DE CONCORDIA (ANTIOQUIA)</v>
          </cell>
          <cell r="I89" t="str">
            <v>CONCORDIA/ANTIOQUIA</v>
          </cell>
          <cell r="J89" t="str">
            <v>ANTIOQUIA</v>
          </cell>
          <cell r="K89" t="str">
            <v>094-8446101</v>
          </cell>
          <cell r="L89" t="str">
            <v>CARRERA 20 # 19 - 25 PALACIO MUNICIPAL</v>
          </cell>
          <cell r="M89">
            <v>1554</v>
          </cell>
          <cell r="N89">
            <v>40249</v>
          </cell>
          <cell r="O89">
            <v>40316</v>
          </cell>
          <cell r="P89">
            <v>40268</v>
          </cell>
          <cell r="U89" t="str">
            <v>2005</v>
          </cell>
          <cell r="V89" t="str">
            <v>ENERO-FEBRERO-MARZO-ABRIL-MAYO-JUNIO-JULIO-AGOSTO-SEPTIEMBRE-OCTUBRE-NOVIEMBRE-DICIEMBRE</v>
          </cell>
          <cell r="W89">
            <v>3754212</v>
          </cell>
          <cell r="X89">
            <v>6211151</v>
          </cell>
          <cell r="Y89">
            <v>7560372</v>
          </cell>
        </row>
        <row r="90">
          <cell r="D90" t="str">
            <v>--</v>
          </cell>
          <cell r="E90">
            <v>87</v>
          </cell>
          <cell r="J90" t="str">
            <v>ANTIOQUIA</v>
          </cell>
          <cell r="U90" t="str">
            <v>2006</v>
          </cell>
          <cell r="V90" t="str">
            <v>ENERO-FEBRERO-MARZO-ABRIL-MAYO-JUNIO-JULIO-AGOSTO-SEPTIEMBRE-OCTUBRE-NOVIEMBRE-DICIEMBRE</v>
          </cell>
          <cell r="W90">
            <v>3806160</v>
          </cell>
          <cell r="X90">
            <v>5710833</v>
          </cell>
        </row>
        <row r="91">
          <cell r="B91" t="str">
            <v>No</v>
          </cell>
          <cell r="C91" t="str">
            <v>Si</v>
          </cell>
          <cell r="D91" t="str">
            <v>9992-40158-890980767</v>
          </cell>
          <cell r="E91">
            <v>88</v>
          </cell>
          <cell r="F91">
            <v>890980767</v>
          </cell>
          <cell r="G91">
            <v>3</v>
          </cell>
          <cell r="H91" t="str">
            <v>ALCALDIA MUNICIPAL DE COPACABANA</v>
          </cell>
          <cell r="I91" t="str">
            <v>COPACABANA</v>
          </cell>
          <cell r="J91" t="str">
            <v>ANTIOQUIA</v>
          </cell>
          <cell r="K91" t="str">
            <v>094-2740069</v>
          </cell>
          <cell r="L91" t="str">
            <v>Carrera 50 No. 50-15</v>
          </cell>
          <cell r="M91">
            <v>9992</v>
          </cell>
          <cell r="N91">
            <v>40158</v>
          </cell>
          <cell r="O91" t="str">
            <v>Recurso Reposición</v>
          </cell>
          <cell r="P91">
            <v>40178</v>
          </cell>
          <cell r="Q91" t="str">
            <v xml:space="preserve">CONFIRMA </v>
          </cell>
          <cell r="R91">
            <v>1254</v>
          </cell>
          <cell r="S91">
            <v>40242</v>
          </cell>
          <cell r="T91">
            <v>40268</v>
          </cell>
          <cell r="U91">
            <v>2005</v>
          </cell>
          <cell r="Y91">
            <v>29291990</v>
          </cell>
        </row>
        <row r="92">
          <cell r="D92" t="str">
            <v>--</v>
          </cell>
          <cell r="E92">
            <v>89</v>
          </cell>
          <cell r="J92" t="str">
            <v>ANTIOQUIA</v>
          </cell>
          <cell r="U92">
            <v>2006</v>
          </cell>
        </row>
        <row r="93">
          <cell r="D93" t="str">
            <v>--</v>
          </cell>
          <cell r="E93">
            <v>90</v>
          </cell>
          <cell r="J93" t="str">
            <v>ANTIOQUIA</v>
          </cell>
          <cell r="U93">
            <v>2007</v>
          </cell>
          <cell r="V93" t="str">
            <v>DE ENERO  A  DICIEMBRE (NO HAY INFORMACION EN CONTADURIA</v>
          </cell>
          <cell r="W93">
            <v>24071580</v>
          </cell>
        </row>
        <row r="94">
          <cell r="D94" t="str">
            <v>--</v>
          </cell>
          <cell r="E94">
            <v>91</v>
          </cell>
          <cell r="J94" t="str">
            <v>ANTIOQUIA</v>
          </cell>
          <cell r="U94">
            <v>2008</v>
          </cell>
          <cell r="V94" t="str">
            <v>ENERO- FEBRERO Y MARZO</v>
          </cell>
          <cell r="W94">
            <v>5220410</v>
          </cell>
        </row>
        <row r="95">
          <cell r="D95" t="str">
            <v>--</v>
          </cell>
          <cell r="E95">
            <v>92</v>
          </cell>
          <cell r="J95" t="str">
            <v>ANTIOQUIA</v>
          </cell>
          <cell r="U95">
            <v>2009</v>
          </cell>
        </row>
        <row r="96">
          <cell r="B96" t="str">
            <v>No</v>
          </cell>
          <cell r="C96" t="str">
            <v>Si</v>
          </cell>
          <cell r="D96" t="str">
            <v>1566-40249-890980094</v>
          </cell>
          <cell r="E96">
            <v>93</v>
          </cell>
          <cell r="F96">
            <v>890980094</v>
          </cell>
          <cell r="G96">
            <v>5</v>
          </cell>
          <cell r="H96" t="str">
            <v>ALCALDIA MUNICIPAL DE DABEIBA</v>
          </cell>
          <cell r="I96" t="str">
            <v>DABEIBA</v>
          </cell>
          <cell r="J96" t="str">
            <v>ANTIOQUIA</v>
          </cell>
          <cell r="K96" t="str">
            <v>094-8590300,8591359,8591358</v>
          </cell>
          <cell r="L96" t="str">
            <v>CARRERA 11 #  10 - 75</v>
          </cell>
          <cell r="M96">
            <v>1566</v>
          </cell>
          <cell r="N96">
            <v>40249</v>
          </cell>
          <cell r="O96">
            <v>40316</v>
          </cell>
          <cell r="P96">
            <v>40268</v>
          </cell>
          <cell r="U96" t="str">
            <v>2005</v>
          </cell>
          <cell r="V96" t="str">
            <v>ENERO-FEBRERO-MARZO-ABRIL-MAYO-JUNIO-JULIO-AGOSTO-SEPTIEMBRE-OCTUBRE-NOVIEMBRE-DICIEMBRE</v>
          </cell>
          <cell r="W96">
            <v>5648376</v>
          </cell>
          <cell r="X96">
            <v>9344958</v>
          </cell>
          <cell r="Y96">
            <v>15549630</v>
          </cell>
        </row>
        <row r="97">
          <cell r="D97" t="str">
            <v>--</v>
          </cell>
          <cell r="E97">
            <v>94</v>
          </cell>
          <cell r="J97" t="str">
            <v>ANTIOQUIA</v>
          </cell>
          <cell r="U97" t="str">
            <v>2006</v>
          </cell>
          <cell r="V97" t="str">
            <v>ENERO-FEBRERO-MARZO-ABRIL-MAYO-JUNIO-JULIO-AGOSTO-SEPTIEMBRE-OCTUBRE-NOVIEMBRE-DICIEMBRE</v>
          </cell>
          <cell r="W97">
            <v>4790256</v>
          </cell>
          <cell r="X97">
            <v>7187388</v>
          </cell>
        </row>
        <row r="98">
          <cell r="D98" t="str">
            <v>--</v>
          </cell>
          <cell r="E98">
            <v>95</v>
          </cell>
          <cell r="J98" t="str">
            <v>ANTIOQUIA</v>
          </cell>
          <cell r="U98" t="str">
            <v>2007</v>
          </cell>
          <cell r="V98" t="str">
            <v>ENERO-FEBRERO-MARZO-ABRIL-MAYO-JUNIO</v>
          </cell>
          <cell r="W98">
            <v>5110998</v>
          </cell>
          <cell r="X98">
            <v>5917325</v>
          </cell>
        </row>
        <row r="99">
          <cell r="B99" t="str">
            <v>No</v>
          </cell>
          <cell r="C99" t="str">
            <v>Si</v>
          </cell>
          <cell r="D99" t="str">
            <v>1570-40249-890983664</v>
          </cell>
          <cell r="E99">
            <v>96</v>
          </cell>
          <cell r="F99">
            <v>890983664</v>
          </cell>
          <cell r="G99">
            <v>7</v>
          </cell>
          <cell r="H99" t="str">
            <v>ALCALDIA MUNICIPAL DE EBEJICO</v>
          </cell>
          <cell r="I99" t="str">
            <v>EBEJICO</v>
          </cell>
          <cell r="J99" t="str">
            <v>ANTIOQUIA</v>
          </cell>
          <cell r="K99" t="str">
            <v>094-8562016</v>
          </cell>
          <cell r="L99" t="str">
            <v>CRA 20 # 20-11</v>
          </cell>
          <cell r="M99">
            <v>1570</v>
          </cell>
          <cell r="N99">
            <v>40249</v>
          </cell>
          <cell r="O99">
            <v>40316</v>
          </cell>
          <cell r="P99">
            <v>40268</v>
          </cell>
          <cell r="U99" t="str">
            <v>2005</v>
          </cell>
          <cell r="V99" t="str">
            <v>ENERO-FEBRERO-MARZO-ABRIL-MAYO-JUNIO-JULIO-AGOSTO-SEPTIEMBRE-OCTUBRE-NOVIEMBRE-DICIEMBRE</v>
          </cell>
          <cell r="W99">
            <v>4341840</v>
          </cell>
          <cell r="X99">
            <v>7183356</v>
          </cell>
          <cell r="Y99">
            <v>9135139</v>
          </cell>
        </row>
        <row r="100">
          <cell r="D100" t="str">
            <v>--</v>
          </cell>
          <cell r="E100">
            <v>97</v>
          </cell>
          <cell r="J100" t="str">
            <v>ANTIOQUIA</v>
          </cell>
          <cell r="U100" t="str">
            <v>2006</v>
          </cell>
          <cell r="V100" t="str">
            <v>ENERO-FEBRERO-MARZO-ABRIL-MAYO-JUNIO-JULIO-AGOSTO-SEPTIEMBRE-OCTUBRE-NOVIEMBRE-DICIEMBRE</v>
          </cell>
          <cell r="W100">
            <v>2518056</v>
          </cell>
          <cell r="X100">
            <v>3778134</v>
          </cell>
        </row>
        <row r="101">
          <cell r="D101" t="str">
            <v>--</v>
          </cell>
          <cell r="E101">
            <v>98</v>
          </cell>
          <cell r="J101" t="str">
            <v>ANTIOQUIA</v>
          </cell>
          <cell r="U101" t="str">
            <v>2007</v>
          </cell>
          <cell r="V101" t="str">
            <v>ENERO-FEBRERO-MARZO-ABRIL-MAYO-JUNIO</v>
          </cell>
          <cell r="W101">
            <v>2114466</v>
          </cell>
          <cell r="X101">
            <v>2448052</v>
          </cell>
        </row>
        <row r="102">
          <cell r="D102" t="str">
            <v>--</v>
          </cell>
          <cell r="E102">
            <v>99</v>
          </cell>
          <cell r="J102" t="str">
            <v>ANTIOQUIA</v>
          </cell>
          <cell r="U102" t="str">
            <v>2008</v>
          </cell>
          <cell r="V102" t="str">
            <v>OCTUBRE</v>
          </cell>
          <cell r="W102">
            <v>160777</v>
          </cell>
          <cell r="X102">
            <v>67919</v>
          </cell>
        </row>
        <row r="103">
          <cell r="B103" t="str">
            <v>Si</v>
          </cell>
          <cell r="C103" t="str">
            <v>Si</v>
          </cell>
          <cell r="D103" t="str">
            <v>9993-40158-890984221</v>
          </cell>
          <cell r="E103">
            <v>100</v>
          </cell>
          <cell r="F103">
            <v>890984221</v>
          </cell>
          <cell r="G103">
            <v>2</v>
          </cell>
          <cell r="H103" t="str">
            <v>ALCALDIA MUNICIPAL DE EL BAGRE</v>
          </cell>
          <cell r="I103" t="str">
            <v>EL BAGRE</v>
          </cell>
          <cell r="J103" t="str">
            <v>ANTIOQUIA</v>
          </cell>
          <cell r="K103" t="str">
            <v>094-8372732,8248432,8370451</v>
          </cell>
          <cell r="L103" t="str">
            <v>Carrera 50  No. 43 -53</v>
          </cell>
          <cell r="M103">
            <v>9993</v>
          </cell>
          <cell r="N103">
            <v>40158</v>
          </cell>
          <cell r="O103">
            <v>40193</v>
          </cell>
          <cell r="P103">
            <v>40178</v>
          </cell>
          <cell r="U103">
            <v>2005</v>
          </cell>
          <cell r="Y103">
            <v>25497120</v>
          </cell>
        </row>
        <row r="104">
          <cell r="D104" t="str">
            <v>--</v>
          </cell>
          <cell r="E104">
            <v>101</v>
          </cell>
          <cell r="J104" t="str">
            <v>ANTIOQUIA</v>
          </cell>
          <cell r="U104">
            <v>2006</v>
          </cell>
          <cell r="V104" t="str">
            <v>DE ENERO A DICIEMBRE</v>
          </cell>
          <cell r="W104">
            <v>9601056</v>
          </cell>
        </row>
        <row r="105">
          <cell r="D105" t="str">
            <v>--</v>
          </cell>
          <cell r="E105">
            <v>102</v>
          </cell>
          <cell r="J105" t="str">
            <v>ANTIOQUIA</v>
          </cell>
          <cell r="U105">
            <v>2007</v>
          </cell>
          <cell r="V105" t="str">
            <v>ENERO A DICIEMB RE</v>
          </cell>
          <cell r="W105">
            <v>10680312</v>
          </cell>
        </row>
        <row r="106">
          <cell r="D106" t="str">
            <v>--</v>
          </cell>
          <cell r="E106">
            <v>103</v>
          </cell>
          <cell r="J106" t="str">
            <v>ANTIOQUIA</v>
          </cell>
          <cell r="U106">
            <v>2008</v>
          </cell>
          <cell r="V106" t="str">
            <v>ENERO-FEBRERO - MARZO-ABRIL</v>
          </cell>
          <cell r="W106">
            <v>5215752</v>
          </cell>
        </row>
        <row r="107">
          <cell r="D107" t="str">
            <v>--</v>
          </cell>
          <cell r="E107">
            <v>104</v>
          </cell>
          <cell r="J107" t="str">
            <v>ANTIOQUIA</v>
          </cell>
          <cell r="U107">
            <v>2009</v>
          </cell>
        </row>
        <row r="108">
          <cell r="B108" t="str">
            <v>Si</v>
          </cell>
          <cell r="C108" t="str">
            <v>Si</v>
          </cell>
          <cell r="D108" t="str">
            <v>9994-40158-890982068</v>
          </cell>
          <cell r="E108">
            <v>105</v>
          </cell>
          <cell r="F108">
            <v>890982068</v>
          </cell>
          <cell r="G108">
            <v>2</v>
          </cell>
          <cell r="H108" t="str">
            <v>ALCALDIA MUNICIPAL DE ENTRERRIOS</v>
          </cell>
          <cell r="I108" t="str">
            <v>ENTRERRIOS</v>
          </cell>
          <cell r="J108" t="str">
            <v>ANTIOQUIA</v>
          </cell>
          <cell r="K108" t="str">
            <v>094-8670412,8670434,8670147</v>
          </cell>
          <cell r="L108" t="str">
            <v>Calle 10A No. 11 - 28</v>
          </cell>
          <cell r="M108">
            <v>9994</v>
          </cell>
          <cell r="N108">
            <v>40158</v>
          </cell>
          <cell r="O108">
            <v>40193</v>
          </cell>
          <cell r="P108">
            <v>40178</v>
          </cell>
          <cell r="Q108" t="str">
            <v>RESPUESTA CON OFICIO</v>
          </cell>
          <cell r="U108">
            <v>2005</v>
          </cell>
          <cell r="Y108">
            <v>14550657</v>
          </cell>
        </row>
        <row r="109">
          <cell r="D109" t="str">
            <v>--</v>
          </cell>
          <cell r="E109">
            <v>106</v>
          </cell>
          <cell r="J109" t="str">
            <v>ANTIOQUIA</v>
          </cell>
          <cell r="U109">
            <v>2006</v>
          </cell>
          <cell r="V109" t="str">
            <v>MARZO A DICIEMBRE</v>
          </cell>
          <cell r="W109">
            <v>4209730</v>
          </cell>
        </row>
        <row r="110">
          <cell r="D110" t="str">
            <v>--</v>
          </cell>
          <cell r="E110">
            <v>107</v>
          </cell>
          <cell r="J110" t="str">
            <v>ANTIOQUIA</v>
          </cell>
          <cell r="U110">
            <v>2007</v>
          </cell>
          <cell r="V110" t="str">
            <v>ENERO A DICIEMBRE</v>
          </cell>
          <cell r="W110">
            <v>6686976</v>
          </cell>
        </row>
        <row r="111">
          <cell r="D111" t="str">
            <v>--</v>
          </cell>
          <cell r="E111">
            <v>108</v>
          </cell>
          <cell r="J111" t="str">
            <v>ANTIOQUIA</v>
          </cell>
          <cell r="U111">
            <v>2008</v>
          </cell>
          <cell r="V111" t="str">
            <v>ENERO A JULIO</v>
          </cell>
          <cell r="W111">
            <v>3653951</v>
          </cell>
        </row>
        <row r="112">
          <cell r="D112" t="str">
            <v>--</v>
          </cell>
          <cell r="E112">
            <v>109</v>
          </cell>
          <cell r="J112" t="str">
            <v>ANTIOQUIA</v>
          </cell>
          <cell r="U112">
            <v>2009</v>
          </cell>
        </row>
        <row r="113">
          <cell r="B113" t="str">
            <v>No</v>
          </cell>
          <cell r="C113" t="str">
            <v>Si</v>
          </cell>
          <cell r="D113" t="str">
            <v>2991-40291-890983706</v>
          </cell>
          <cell r="E113">
            <v>110</v>
          </cell>
          <cell r="F113">
            <v>890983706</v>
          </cell>
          <cell r="G113">
            <v>8</v>
          </cell>
          <cell r="H113" t="str">
            <v>ALCALDIA MUNICIPAL DE FRONTINO</v>
          </cell>
          <cell r="I113" t="str">
            <v>FRONTINO</v>
          </cell>
          <cell r="J113" t="str">
            <v>ANTIOQUIA</v>
          </cell>
          <cell r="K113" t="str">
            <v>8 59 50 32</v>
          </cell>
          <cell r="L113" t="str">
            <v>CALLE 30 # 30 - 04</v>
          </cell>
          <cell r="M113">
            <v>2991</v>
          </cell>
          <cell r="N113">
            <v>40291</v>
          </cell>
          <cell r="O113">
            <v>40329</v>
          </cell>
          <cell r="P113">
            <v>40268</v>
          </cell>
          <cell r="U113" t="str">
            <v>2005</v>
          </cell>
          <cell r="V113" t="str">
            <v>JULIO-AGOSTO-SEPTIEMBRE-OCTUBRE-NOVIEMBRE</v>
          </cell>
          <cell r="W113">
            <v>958705</v>
          </cell>
          <cell r="X113">
            <v>1563785</v>
          </cell>
          <cell r="Y113">
            <v>1490961</v>
          </cell>
        </row>
        <row r="114">
          <cell r="D114" t="str">
            <v>--</v>
          </cell>
          <cell r="E114">
            <v>111</v>
          </cell>
          <cell r="J114" t="str">
            <v>ANTIOQUIA</v>
          </cell>
          <cell r="U114" t="str">
            <v>2008</v>
          </cell>
          <cell r="V114" t="str">
            <v>NOVIEMBRE-DICIEMBRE</v>
          </cell>
          <cell r="W114">
            <v>532256</v>
          </cell>
          <cell r="X114">
            <v>199450</v>
          </cell>
        </row>
        <row r="115">
          <cell r="B115" t="str">
            <v>Si</v>
          </cell>
          <cell r="C115" t="str">
            <v>Si</v>
          </cell>
          <cell r="D115" t="str">
            <v>9995-40158-890983706</v>
          </cell>
          <cell r="E115">
            <v>112</v>
          </cell>
          <cell r="F115">
            <v>890983706</v>
          </cell>
          <cell r="G115">
            <v>8</v>
          </cell>
          <cell r="H115" t="str">
            <v>ALCALDIA MUNICIPAL DE FRONTINO</v>
          </cell>
          <cell r="I115" t="str">
            <v>FRONTINO</v>
          </cell>
          <cell r="J115" t="str">
            <v>ANTIOQUIA</v>
          </cell>
          <cell r="K115" t="str">
            <v>094-8595032</v>
          </cell>
          <cell r="L115" t="str">
            <v>Calle 30 No. 30 - 04</v>
          </cell>
          <cell r="M115">
            <v>9995</v>
          </cell>
          <cell r="N115">
            <v>40158</v>
          </cell>
          <cell r="O115">
            <v>40193</v>
          </cell>
          <cell r="P115">
            <v>40178</v>
          </cell>
          <cell r="U115">
            <v>2005</v>
          </cell>
          <cell r="V115" t="str">
            <v>DE JULIO A NOVIEMBRE</v>
          </cell>
          <cell r="W115">
            <v>958705</v>
          </cell>
          <cell r="Y115">
            <v>1490961</v>
          </cell>
        </row>
        <row r="116">
          <cell r="D116" t="str">
            <v>--</v>
          </cell>
          <cell r="E116">
            <v>113</v>
          </cell>
          <cell r="J116" t="str">
            <v>ANTIOQUIA</v>
          </cell>
          <cell r="U116">
            <v>2006</v>
          </cell>
        </row>
        <row r="117">
          <cell r="D117" t="str">
            <v>--</v>
          </cell>
          <cell r="E117">
            <v>114</v>
          </cell>
          <cell r="J117" t="str">
            <v>ANTIOQUIA</v>
          </cell>
          <cell r="U117">
            <v>2007</v>
          </cell>
        </row>
        <row r="118">
          <cell r="D118" t="str">
            <v>--</v>
          </cell>
          <cell r="E118">
            <v>115</v>
          </cell>
          <cell r="J118" t="str">
            <v>ANTIOQUIA</v>
          </cell>
          <cell r="U118">
            <v>2008</v>
          </cell>
          <cell r="V118" t="str">
            <v>NOVIEMBRE Y DICIEMBRE</v>
          </cell>
          <cell r="W118">
            <v>532256</v>
          </cell>
        </row>
        <row r="119">
          <cell r="D119" t="str">
            <v>--</v>
          </cell>
          <cell r="E119">
            <v>116</v>
          </cell>
          <cell r="J119" t="str">
            <v>ANTIOQUIA</v>
          </cell>
          <cell r="U119">
            <v>2009</v>
          </cell>
        </row>
        <row r="120">
          <cell r="B120" t="str">
            <v>Si</v>
          </cell>
          <cell r="C120" t="str">
            <v>Si</v>
          </cell>
          <cell r="D120" t="str">
            <v>9255-40144-890983938</v>
          </cell>
          <cell r="E120">
            <v>117</v>
          </cell>
          <cell r="F120">
            <v>890983938</v>
          </cell>
          <cell r="G120">
            <v>1</v>
          </cell>
          <cell r="H120" t="str">
            <v>ALCALDIA MUNICIPAL DE GOMEZ PLATA</v>
          </cell>
          <cell r="I120" t="str">
            <v>GOMEZ PLATA</v>
          </cell>
          <cell r="J120" t="str">
            <v>ANTIOQUIA</v>
          </cell>
          <cell r="K120" t="str">
            <v>094-8627522,8627704,8624542</v>
          </cell>
          <cell r="L120" t="str">
            <v>Carrera 50  49 - 49</v>
          </cell>
          <cell r="M120">
            <v>9255</v>
          </cell>
          <cell r="N120">
            <v>40144</v>
          </cell>
          <cell r="O120">
            <v>40178</v>
          </cell>
          <cell r="P120">
            <v>40178</v>
          </cell>
          <cell r="U120">
            <v>2005</v>
          </cell>
          <cell r="V120" t="str">
            <v>JUNIO-</v>
          </cell>
          <cell r="W120">
            <v>167086</v>
          </cell>
          <cell r="Y120">
            <v>969425</v>
          </cell>
        </row>
        <row r="121">
          <cell r="D121" t="str">
            <v>--</v>
          </cell>
          <cell r="E121">
            <v>118</v>
          </cell>
          <cell r="J121" t="str">
            <v>ANTIOQUIA</v>
          </cell>
          <cell r="U121">
            <v>2006</v>
          </cell>
          <cell r="V121" t="str">
            <v>MARZO-ABRIL-</v>
          </cell>
          <cell r="W121">
            <v>550852</v>
          </cell>
        </row>
        <row r="122">
          <cell r="D122" t="str">
            <v>--</v>
          </cell>
          <cell r="E122">
            <v>119</v>
          </cell>
          <cell r="J122" t="str">
            <v>ANTIOQUIA</v>
          </cell>
          <cell r="U122">
            <v>2007</v>
          </cell>
          <cell r="V122" t="str">
            <v>MARZO-</v>
          </cell>
          <cell r="W122">
            <v>251487</v>
          </cell>
        </row>
        <row r="123">
          <cell r="D123" t="str">
            <v>--</v>
          </cell>
          <cell r="E123">
            <v>120</v>
          </cell>
          <cell r="J123" t="str">
            <v>ANTIOQUIA</v>
          </cell>
          <cell r="U123">
            <v>2008</v>
          </cell>
        </row>
        <row r="124">
          <cell r="D124" t="str">
            <v>--</v>
          </cell>
          <cell r="E124">
            <v>121</v>
          </cell>
          <cell r="J124" t="str">
            <v>ANTIOQUIA</v>
          </cell>
          <cell r="U124">
            <v>2009</v>
          </cell>
        </row>
        <row r="125">
          <cell r="B125" t="str">
            <v>Si</v>
          </cell>
          <cell r="C125" t="str">
            <v>Si</v>
          </cell>
          <cell r="D125" t="str">
            <v>9980-40158-890982494</v>
          </cell>
          <cell r="E125">
            <v>122</v>
          </cell>
          <cell r="F125">
            <v>890982494</v>
          </cell>
          <cell r="G125">
            <v>7</v>
          </cell>
          <cell r="H125" t="str">
            <v>ALCALDIA MUNICIPAL DE HELICONIA</v>
          </cell>
          <cell r="I125" t="str">
            <v>HELICONIA</v>
          </cell>
          <cell r="J125" t="str">
            <v>ANTIOQUIA</v>
          </cell>
          <cell r="K125" t="str">
            <v>094-8549635,8549799</v>
          </cell>
          <cell r="L125" t="str">
            <v>Calle 20 No. 20 - 21</v>
          </cell>
          <cell r="M125">
            <v>9980</v>
          </cell>
          <cell r="N125">
            <v>40158</v>
          </cell>
          <cell r="O125">
            <v>40193</v>
          </cell>
          <cell r="P125">
            <v>40178</v>
          </cell>
          <cell r="U125">
            <v>2005</v>
          </cell>
          <cell r="V125" t="str">
            <v>DE ENERO A DICIEMBRE</v>
          </cell>
          <cell r="W125">
            <v>1525512</v>
          </cell>
          <cell r="Y125">
            <v>5400981</v>
          </cell>
        </row>
        <row r="126">
          <cell r="D126" t="str">
            <v>--</v>
          </cell>
          <cell r="E126">
            <v>123</v>
          </cell>
          <cell r="J126" t="str">
            <v>ANTIOQUIA</v>
          </cell>
          <cell r="U126">
            <v>2006</v>
          </cell>
          <cell r="V126" t="str">
            <v>DE ENERO A DICIEMBRE</v>
          </cell>
          <cell r="W126">
            <v>1780128</v>
          </cell>
        </row>
        <row r="127">
          <cell r="D127" t="str">
            <v>--</v>
          </cell>
          <cell r="E127">
            <v>124</v>
          </cell>
          <cell r="J127" t="str">
            <v>ANTIOQUIA</v>
          </cell>
          <cell r="U127">
            <v>2007</v>
          </cell>
          <cell r="V127" t="str">
            <v>DE ENERO A DICIEMBRE</v>
          </cell>
          <cell r="W127">
            <v>1933740</v>
          </cell>
        </row>
        <row r="128">
          <cell r="D128" t="str">
            <v>--</v>
          </cell>
          <cell r="E128">
            <v>125</v>
          </cell>
          <cell r="J128" t="str">
            <v>ANTIOQUIA</v>
          </cell>
          <cell r="U128">
            <v>2008</v>
          </cell>
          <cell r="V128" t="str">
            <v>ENERO</v>
          </cell>
          <cell r="W128">
            <v>161601</v>
          </cell>
        </row>
        <row r="129">
          <cell r="D129" t="str">
            <v>--</v>
          </cell>
          <cell r="E129">
            <v>126</v>
          </cell>
          <cell r="J129" t="str">
            <v>ANTIOQUIA</v>
          </cell>
          <cell r="U129">
            <v>2009</v>
          </cell>
        </row>
        <row r="130">
          <cell r="B130" t="str">
            <v>Si</v>
          </cell>
          <cell r="C130" t="str">
            <v>Si</v>
          </cell>
          <cell r="D130" t="str">
            <v>9318-40144-890980093</v>
          </cell>
          <cell r="E130">
            <v>127</v>
          </cell>
          <cell r="F130">
            <v>890980093</v>
          </cell>
          <cell r="G130">
            <v>8</v>
          </cell>
          <cell r="H130" t="str">
            <v>ALCALDIA MUNICIPAL DE ITAGUI</v>
          </cell>
          <cell r="I130" t="str">
            <v>ITAGUI</v>
          </cell>
          <cell r="J130" t="str">
            <v>ANTIOQUIA</v>
          </cell>
          <cell r="K130" t="str">
            <v>094-3729040,3737676,3761933,3722397</v>
          </cell>
          <cell r="L130" t="str">
            <v>Carrera  51   51 - 55  piso 4</v>
          </cell>
          <cell r="M130">
            <v>9318</v>
          </cell>
          <cell r="N130">
            <v>40144</v>
          </cell>
          <cell r="O130">
            <v>40178</v>
          </cell>
          <cell r="P130">
            <v>40178</v>
          </cell>
          <cell r="U130">
            <v>2005</v>
          </cell>
          <cell r="Y130">
            <v>16211045</v>
          </cell>
        </row>
        <row r="131">
          <cell r="D131" t="str">
            <v>--</v>
          </cell>
          <cell r="E131">
            <v>128</v>
          </cell>
          <cell r="J131" t="str">
            <v>ANTIOQUIA</v>
          </cell>
          <cell r="U131">
            <v>2006</v>
          </cell>
          <cell r="V131" t="str">
            <v>JUNIO-JULIO</v>
          </cell>
          <cell r="W131">
            <v>16211045</v>
          </cell>
        </row>
        <row r="132">
          <cell r="D132" t="str">
            <v>--</v>
          </cell>
          <cell r="E132">
            <v>129</v>
          </cell>
          <cell r="J132" t="str">
            <v>ANTIOQUIA</v>
          </cell>
          <cell r="U132">
            <v>2007</v>
          </cell>
        </row>
        <row r="133">
          <cell r="D133" t="str">
            <v>--</v>
          </cell>
          <cell r="E133">
            <v>130</v>
          </cell>
          <cell r="J133" t="str">
            <v>ANTIOQUIA</v>
          </cell>
          <cell r="U133">
            <v>2008</v>
          </cell>
        </row>
        <row r="134">
          <cell r="D134" t="str">
            <v>--</v>
          </cell>
          <cell r="E134">
            <v>131</v>
          </cell>
          <cell r="J134" t="str">
            <v>ANTIOQUIA</v>
          </cell>
          <cell r="U134">
            <v>2009</v>
          </cell>
        </row>
        <row r="135">
          <cell r="B135" t="str">
            <v>No</v>
          </cell>
          <cell r="C135" t="str">
            <v>Si</v>
          </cell>
          <cell r="D135" t="str">
            <v>1594-40249-890982278</v>
          </cell>
          <cell r="E135">
            <v>132</v>
          </cell>
          <cell r="F135">
            <v>890982278</v>
          </cell>
          <cell r="G135">
            <v>2</v>
          </cell>
          <cell r="H135" t="str">
            <v>ALCALDIA MUNICIPAL DE ITUANGO</v>
          </cell>
          <cell r="I135" t="str">
            <v>ITUANGO</v>
          </cell>
          <cell r="J135" t="str">
            <v>ANTIOQUIA</v>
          </cell>
          <cell r="K135" t="str">
            <v>094-2624339,8523175,8643020</v>
          </cell>
          <cell r="L135" t="str">
            <v>CALLE BERRIO #19 - 08</v>
          </cell>
          <cell r="M135">
            <v>1594</v>
          </cell>
          <cell r="N135">
            <v>40249</v>
          </cell>
          <cell r="O135">
            <v>40316</v>
          </cell>
          <cell r="P135">
            <v>40268</v>
          </cell>
          <cell r="U135" t="str">
            <v>2005</v>
          </cell>
          <cell r="V135" t="str">
            <v>ENERO-FEBRERO-MARZO-ABRIL-MAYO-JUNIO-JULIO-AGOSTO-SEPTIEMBRE-OCTUBRE-NOVIEMBRE-DICIEMBRE</v>
          </cell>
          <cell r="W135">
            <v>2166804</v>
          </cell>
          <cell r="X135">
            <v>3584864</v>
          </cell>
          <cell r="Y135">
            <v>7102016</v>
          </cell>
        </row>
        <row r="136">
          <cell r="D136" t="str">
            <v>--</v>
          </cell>
          <cell r="E136">
            <v>133</v>
          </cell>
          <cell r="J136" t="str">
            <v>ANTIOQUIA</v>
          </cell>
          <cell r="U136" t="str">
            <v>2006</v>
          </cell>
          <cell r="V136" t="str">
            <v>ENERO-FEBRERO-MARZO-ABRIL-MAYO-JUNIO-JULIO-AGOSTO-SEPTIEMBRE-OCTUBRE-NOVIEMBRE-DICIEMBRE</v>
          </cell>
          <cell r="W136">
            <v>3070836</v>
          </cell>
          <cell r="X136">
            <v>4607539</v>
          </cell>
        </row>
        <row r="137">
          <cell r="D137" t="str">
            <v>--</v>
          </cell>
          <cell r="E137">
            <v>134</v>
          </cell>
          <cell r="J137" t="str">
            <v>ANTIOQUIA</v>
          </cell>
          <cell r="U137" t="str">
            <v>2007</v>
          </cell>
          <cell r="V137" t="str">
            <v>ENERO-FEBRERO-MARZO-ABRIL-MAYO-JUNIO-JULIO-AGOSTO</v>
          </cell>
          <cell r="W137">
            <v>1864376</v>
          </cell>
          <cell r="X137">
            <v>2080468</v>
          </cell>
        </row>
        <row r="138">
          <cell r="B138" t="str">
            <v>Si</v>
          </cell>
          <cell r="C138" t="str">
            <v>Si</v>
          </cell>
          <cell r="D138" t="str">
            <v>10042-40158-890981069</v>
          </cell>
          <cell r="E138">
            <v>135</v>
          </cell>
          <cell r="F138">
            <v>890981069</v>
          </cell>
          <cell r="G138">
            <v>5</v>
          </cell>
          <cell r="H138" t="str">
            <v>ALCALDIA MUNICIPAL DE JERICO (ANTIOQUIA)</v>
          </cell>
          <cell r="I138" t="str">
            <v>JERICO (ANTIOQUIA)</v>
          </cell>
          <cell r="J138" t="str">
            <v>ANTIOQUIA</v>
          </cell>
          <cell r="K138" t="str">
            <v>094-8513101</v>
          </cell>
          <cell r="L138" t="str">
            <v>Carrera 5  No. 7 - 50  Palacio municipal</v>
          </cell>
          <cell r="M138">
            <v>10042</v>
          </cell>
          <cell r="N138">
            <v>40158</v>
          </cell>
          <cell r="O138">
            <v>40193</v>
          </cell>
          <cell r="P138">
            <v>40178</v>
          </cell>
          <cell r="U138">
            <v>2005</v>
          </cell>
          <cell r="V138" t="str">
            <v>ENERO A DICIEMBRE</v>
          </cell>
          <cell r="W138">
            <v>5193756</v>
          </cell>
          <cell r="Y138">
            <v>9524442</v>
          </cell>
        </row>
        <row r="139">
          <cell r="D139" t="str">
            <v>--</v>
          </cell>
          <cell r="E139">
            <v>136</v>
          </cell>
          <cell r="J139" t="str">
            <v>ANTIOQUIA</v>
          </cell>
          <cell r="U139">
            <v>2006</v>
          </cell>
          <cell r="V139" t="str">
            <v>ENERO A DICIEMBRE</v>
          </cell>
          <cell r="W139">
            <v>3003396</v>
          </cell>
        </row>
        <row r="140">
          <cell r="D140" t="str">
            <v>--</v>
          </cell>
          <cell r="E140">
            <v>137</v>
          </cell>
          <cell r="J140" t="str">
            <v>ANTIOQUIA</v>
          </cell>
          <cell r="U140">
            <v>2007</v>
          </cell>
          <cell r="V140" t="str">
            <v>ENERO A MAYO</v>
          </cell>
          <cell r="W140">
            <v>1327290</v>
          </cell>
        </row>
        <row r="141">
          <cell r="D141" t="str">
            <v>--</v>
          </cell>
          <cell r="E141">
            <v>138</v>
          </cell>
          <cell r="J141" t="str">
            <v>ANTIOQUIA</v>
          </cell>
          <cell r="U141">
            <v>2008</v>
          </cell>
        </row>
        <row r="142">
          <cell r="D142" t="str">
            <v>--</v>
          </cell>
          <cell r="E142">
            <v>139</v>
          </cell>
          <cell r="J142" t="str">
            <v>ANTIOQUIA</v>
          </cell>
          <cell r="U142">
            <v>2009</v>
          </cell>
        </row>
        <row r="143">
          <cell r="B143" t="str">
            <v>No</v>
          </cell>
          <cell r="C143" t="str">
            <v>Si</v>
          </cell>
          <cell r="D143" t="str">
            <v>1597-40249-890981207</v>
          </cell>
          <cell r="E143">
            <v>140</v>
          </cell>
          <cell r="F143">
            <v>890981207</v>
          </cell>
          <cell r="G143">
            <v>5</v>
          </cell>
          <cell r="H143" t="str">
            <v>ALCALDIA MUNICIPAL DE LA CEJA</v>
          </cell>
          <cell r="I143" t="str">
            <v>LA CEJA</v>
          </cell>
          <cell r="J143" t="str">
            <v>ANTIOQUIA</v>
          </cell>
          <cell r="K143" t="str">
            <v>094-5531414</v>
          </cell>
          <cell r="L143" t="str">
            <v>CARRERA 20 #19 - 78 PARQUE PRINCIPAL</v>
          </cell>
          <cell r="M143">
            <v>1597</v>
          </cell>
          <cell r="N143">
            <v>40249</v>
          </cell>
          <cell r="P143">
            <v>40319</v>
          </cell>
          <cell r="Q143" t="str">
            <v>RESPUESTA SOLICITUD PRESCRIPCION</v>
          </cell>
          <cell r="U143" t="str">
            <v>2006</v>
          </cell>
          <cell r="V143" t="str">
            <v>NOVIEMBRE-DICIEMBRE</v>
          </cell>
          <cell r="W143">
            <v>3593824</v>
          </cell>
          <cell r="X143">
            <v>5091678</v>
          </cell>
          <cell r="Y143">
            <v>3593824</v>
          </cell>
        </row>
        <row r="144">
          <cell r="B144" t="str">
            <v>No</v>
          </cell>
          <cell r="C144" t="str">
            <v>Si</v>
          </cell>
          <cell r="D144" t="str">
            <v>3017-40291-811009017</v>
          </cell>
          <cell r="E144">
            <v>141</v>
          </cell>
          <cell r="F144">
            <v>811009017</v>
          </cell>
          <cell r="G144">
            <v>8</v>
          </cell>
          <cell r="H144" t="str">
            <v>ALCALDIA MUNICIPAL DE LA PINTADA</v>
          </cell>
          <cell r="I144" t="str">
            <v>LA PINTADA</v>
          </cell>
          <cell r="J144" t="str">
            <v>ANTIOQUIA</v>
          </cell>
          <cell r="K144" t="str">
            <v>094-8453316</v>
          </cell>
          <cell r="L144" t="str">
            <v>AVENIDA 30 # 31-09</v>
          </cell>
          <cell r="M144">
            <v>3017</v>
          </cell>
          <cell r="N144">
            <v>40291</v>
          </cell>
          <cell r="O144">
            <v>40329</v>
          </cell>
          <cell r="P144">
            <v>40268</v>
          </cell>
          <cell r="U144" t="str">
            <v>2006</v>
          </cell>
          <cell r="V144" t="str">
            <v>MARZO-ABRIL</v>
          </cell>
          <cell r="W144">
            <v>798366</v>
          </cell>
          <cell r="X144">
            <v>1253990</v>
          </cell>
          <cell r="Y144">
            <v>1208341</v>
          </cell>
        </row>
        <row r="145">
          <cell r="D145" t="str">
            <v>--</v>
          </cell>
          <cell r="E145">
            <v>142</v>
          </cell>
          <cell r="J145" t="str">
            <v>ANTIOQUIA</v>
          </cell>
          <cell r="U145" t="str">
            <v>2007</v>
          </cell>
          <cell r="V145" t="str">
            <v>FEBRERO</v>
          </cell>
          <cell r="W145">
            <v>409975</v>
          </cell>
          <cell r="X145">
            <v>501174</v>
          </cell>
        </row>
        <row r="146">
          <cell r="B146" t="str">
            <v>No</v>
          </cell>
          <cell r="C146" t="str">
            <v>Si</v>
          </cell>
          <cell r="D146" t="str">
            <v>1899-40260-890983672</v>
          </cell>
          <cell r="E146">
            <v>143</v>
          </cell>
          <cell r="F146">
            <v>890983672</v>
          </cell>
          <cell r="G146">
            <v>6</v>
          </cell>
          <cell r="H146" t="str">
            <v>ALCALDIA MUNICIPAL DE LIBORINA</v>
          </cell>
          <cell r="I146" t="str">
            <v>LIBORINA</v>
          </cell>
          <cell r="J146" t="str">
            <v>ANTIOQUIA</v>
          </cell>
          <cell r="K146" t="str">
            <v>094-8561865</v>
          </cell>
          <cell r="L146" t="str">
            <v>CARRERA 10 # 7 - 71</v>
          </cell>
          <cell r="M146">
            <v>1899</v>
          </cell>
          <cell r="N146">
            <v>40260</v>
          </cell>
          <cell r="O146">
            <v>40297</v>
          </cell>
          <cell r="P146">
            <v>40268</v>
          </cell>
          <cell r="U146" t="str">
            <v>2005</v>
          </cell>
          <cell r="V146" t="str">
            <v>ENERO-FEBRERO-MARZO-ABRIL-MAYO-JUNIO-JULIO-AGOSTO-SEPTIEMBRE-OCTUBRE-NOVIEMBRE-DICIEMBRE</v>
          </cell>
          <cell r="W146">
            <v>2059128</v>
          </cell>
          <cell r="X146">
            <v>3406723</v>
          </cell>
          <cell r="Y146">
            <v>6035664</v>
          </cell>
        </row>
        <row r="147">
          <cell r="D147" t="str">
            <v>--</v>
          </cell>
          <cell r="E147">
            <v>144</v>
          </cell>
          <cell r="J147" t="str">
            <v>ANTIOQUIA</v>
          </cell>
          <cell r="U147" t="str">
            <v>2006</v>
          </cell>
          <cell r="V147" t="str">
            <v>ENERO-FEBRERO-MARZO-ABRIL-MAYO-JUNIO-JULIO-AGOSTO-SEPTIEMBRE-OCTUBRE-NOVIEMBRE-DICIEMBRE</v>
          </cell>
          <cell r="W147">
            <v>2816520</v>
          </cell>
          <cell r="X147">
            <v>4225958</v>
          </cell>
        </row>
        <row r="148">
          <cell r="D148" t="str">
            <v>--</v>
          </cell>
          <cell r="E148">
            <v>145</v>
          </cell>
          <cell r="J148" t="str">
            <v>ANTIOQUIA</v>
          </cell>
          <cell r="U148" t="str">
            <v>2007</v>
          </cell>
          <cell r="V148" t="str">
            <v>ENERO-FEBRERO-MARZO-DICIEMBRE</v>
          </cell>
          <cell r="W148">
            <v>1160016</v>
          </cell>
          <cell r="X148">
            <v>1295736</v>
          </cell>
        </row>
        <row r="149">
          <cell r="B149" t="str">
            <v>No</v>
          </cell>
          <cell r="C149" t="str">
            <v>Si</v>
          </cell>
          <cell r="D149" t="str">
            <v>1919-40260-890984882</v>
          </cell>
          <cell r="E149">
            <v>146</v>
          </cell>
          <cell r="F149">
            <v>890984882</v>
          </cell>
          <cell r="G149">
            <v>0</v>
          </cell>
          <cell r="H149" t="str">
            <v>ALCALDIA MUNICIPAL DE MURINDO</v>
          </cell>
          <cell r="I149" t="str">
            <v>MURINDO</v>
          </cell>
          <cell r="J149" t="str">
            <v>ANTIOQUIA</v>
          </cell>
          <cell r="K149" t="str">
            <v>094-8575015, 8575041</v>
          </cell>
          <cell r="L149" t="str">
            <v>PALACIO MUNICIPAL</v>
          </cell>
          <cell r="M149">
            <v>1919</v>
          </cell>
          <cell r="N149">
            <v>40260</v>
          </cell>
          <cell r="O149">
            <v>40297</v>
          </cell>
          <cell r="P149">
            <v>40268</v>
          </cell>
          <cell r="U149" t="str">
            <v>2005</v>
          </cell>
          <cell r="V149" t="str">
            <v>ENERO-FEBRERO-MARZO-ABRIL-MAYO-JUNIO-JULIO-AGOSTO-SEPTIEMBRE-OCTUBRE-NOVIEMBRE-DICIEMBRE</v>
          </cell>
          <cell r="W149">
            <v>2460396</v>
          </cell>
          <cell r="X149">
            <v>4070605</v>
          </cell>
          <cell r="Y149">
            <v>5802105</v>
          </cell>
        </row>
        <row r="150">
          <cell r="D150" t="str">
            <v>--</v>
          </cell>
          <cell r="E150">
            <v>147</v>
          </cell>
          <cell r="J150" t="str">
            <v>ANTIOQUIA</v>
          </cell>
          <cell r="U150" t="str">
            <v>2006</v>
          </cell>
          <cell r="V150" t="str">
            <v>ENERO-FEBRERO-MARZO-ABRIL-MAYO-JUNIO-JULIO-AGOSTO-SEPTIEMBRE-OCTUBRE-NOVIEMBRE-DICIEMBRE</v>
          </cell>
          <cell r="W150">
            <v>2719596</v>
          </cell>
          <cell r="X150">
            <v>4080530</v>
          </cell>
        </row>
        <row r="151">
          <cell r="D151" t="str">
            <v>--</v>
          </cell>
          <cell r="E151">
            <v>148</v>
          </cell>
          <cell r="J151" t="str">
            <v>ANTIOQUIA</v>
          </cell>
          <cell r="U151" t="str">
            <v>2007</v>
          </cell>
          <cell r="V151" t="str">
            <v>ENERO-FEBRERO-DICIEMBRE</v>
          </cell>
          <cell r="W151">
            <v>622113</v>
          </cell>
          <cell r="X151">
            <v>683552</v>
          </cell>
        </row>
        <row r="152">
          <cell r="B152" t="str">
            <v>No</v>
          </cell>
          <cell r="C152" t="str">
            <v>Si</v>
          </cell>
          <cell r="D152" t="str">
            <v>1921-40260-890985354</v>
          </cell>
          <cell r="E152">
            <v>149</v>
          </cell>
          <cell r="F152">
            <v>890985354</v>
          </cell>
          <cell r="G152">
            <v>8</v>
          </cell>
          <cell r="H152" t="str">
            <v>ALCALDIA MUNICIPAL DE NECHI</v>
          </cell>
          <cell r="I152" t="str">
            <v>NECHI</v>
          </cell>
          <cell r="J152" t="str">
            <v>ANTIOQUIA</v>
          </cell>
          <cell r="K152" t="str">
            <v>094-8368585,8368156,8299018</v>
          </cell>
          <cell r="L152" t="str">
            <v>PALACIO MUNICIPAL - CALLE BOLIVAR</v>
          </cell>
          <cell r="M152">
            <v>1921</v>
          </cell>
          <cell r="N152">
            <v>40260</v>
          </cell>
          <cell r="O152">
            <v>40297</v>
          </cell>
          <cell r="P152">
            <v>40268</v>
          </cell>
          <cell r="U152" t="str">
            <v>2005</v>
          </cell>
          <cell r="V152" t="str">
            <v>ENERO-FEBRERO-MARZO-ABRIL-MAYO-JUNIO-JULIO-AGOSTO-SEPTIEMBRE-OCTUBRE-NOVIEMBRE-DICIEMBRE</v>
          </cell>
          <cell r="W152">
            <v>5447004</v>
          </cell>
          <cell r="X152">
            <v>9011796</v>
          </cell>
          <cell r="Y152">
            <v>14538405</v>
          </cell>
        </row>
        <row r="153">
          <cell r="D153" t="str">
            <v>--</v>
          </cell>
          <cell r="E153">
            <v>150</v>
          </cell>
          <cell r="J153" t="str">
            <v>ANTIOQUIA</v>
          </cell>
          <cell r="U153" t="str">
            <v>2006</v>
          </cell>
          <cell r="V153" t="str">
            <v>ENERO-FEBRERO-MARZO-ABRIL-MAYO-JUNIO-JULIO-AGOSTO-SEPTIEMBRE-OCTUBRE-NOVIEMBRE-DICIEMBRE</v>
          </cell>
          <cell r="W153">
            <v>3459228</v>
          </cell>
          <cell r="X153">
            <v>5190285</v>
          </cell>
        </row>
        <row r="154">
          <cell r="D154" t="str">
            <v>--</v>
          </cell>
          <cell r="E154">
            <v>151</v>
          </cell>
          <cell r="J154" t="str">
            <v>ANTIOQUIA</v>
          </cell>
          <cell r="U154" t="str">
            <v>2007</v>
          </cell>
          <cell r="V154" t="str">
            <v>ENERO-FEBRERO-MARZO-ABRIL-MAYO-JUNIO-JULIO-AGOSTO-SEPTIEMBRE</v>
          </cell>
          <cell r="W154">
            <v>2881143</v>
          </cell>
          <cell r="X154">
            <v>3155099</v>
          </cell>
        </row>
        <row r="155">
          <cell r="D155" t="str">
            <v>--</v>
          </cell>
          <cell r="E155">
            <v>152</v>
          </cell>
          <cell r="J155" t="str">
            <v>ANTIOQUIA</v>
          </cell>
          <cell r="U155" t="str">
            <v>2008</v>
          </cell>
          <cell r="V155" t="str">
            <v>ABRIL-MAYO-JUNIO-JULIO-AGOSTO-SEPTIEMBRE-OCTUBRE-NOVIEMBRE-DICIEMBRE</v>
          </cell>
          <cell r="W155">
            <v>2751030</v>
          </cell>
          <cell r="X155">
            <v>1356557</v>
          </cell>
        </row>
        <row r="156">
          <cell r="B156" t="str">
            <v>No</v>
          </cell>
          <cell r="C156" t="str">
            <v>Si</v>
          </cell>
          <cell r="D156" t="str">
            <v>4182-40325-890983873</v>
          </cell>
          <cell r="E156">
            <v>153</v>
          </cell>
          <cell r="F156">
            <v>890983873</v>
          </cell>
          <cell r="G156">
            <v>1</v>
          </cell>
          <cell r="H156" t="str">
            <v>ALCALDIA MUNICIPAL DE NECOCLI</v>
          </cell>
          <cell r="I156" t="str">
            <v>NECOCLI</v>
          </cell>
          <cell r="J156" t="str">
            <v>ANTIOQUIA</v>
          </cell>
          <cell r="K156" t="str">
            <v>094-8214643, 8214166,8214564,8215595,8215381, 8214810</v>
          </cell>
          <cell r="L156" t="str">
            <v>CARRERA 50 # 52-46 BARRIO EL CENTRO</v>
          </cell>
          <cell r="M156">
            <v>4182</v>
          </cell>
          <cell r="N156">
            <v>40325</v>
          </cell>
          <cell r="O156">
            <v>40361</v>
          </cell>
          <cell r="P156">
            <v>40359</v>
          </cell>
          <cell r="U156" t="str">
            <v>2007</v>
          </cell>
          <cell r="V156" t="str">
            <v>AGOSTO-SEPTIEMBRE-OCTUBRE</v>
          </cell>
          <cell r="W156">
            <v>1610664</v>
          </cell>
          <cell r="X156">
            <v>1657254</v>
          </cell>
          <cell r="Y156">
            <v>2874716</v>
          </cell>
        </row>
        <row r="157">
          <cell r="D157" t="str">
            <v>--</v>
          </cell>
          <cell r="E157">
            <v>154</v>
          </cell>
          <cell r="J157" t="str">
            <v>ANTIOQUIA</v>
          </cell>
          <cell r="U157" t="str">
            <v>2008</v>
          </cell>
          <cell r="V157" t="str">
            <v>ENERO-FEBRERO</v>
          </cell>
          <cell r="W157">
            <v>1264052</v>
          </cell>
          <cell r="X157">
            <v>1046826</v>
          </cell>
        </row>
        <row r="158">
          <cell r="B158" t="str">
            <v>Si</v>
          </cell>
          <cell r="C158" t="str">
            <v>Si</v>
          </cell>
          <cell r="D158" t="str">
            <v>9295-40144-890984161</v>
          </cell>
          <cell r="E158">
            <v>155</v>
          </cell>
          <cell r="F158">
            <v>890984161</v>
          </cell>
          <cell r="G158">
            <v>9</v>
          </cell>
          <cell r="H158" t="str">
            <v>ALCALDIA MUNICIPAL DE OLAYA</v>
          </cell>
          <cell r="I158" t="str">
            <v>OLAYA</v>
          </cell>
          <cell r="J158" t="str">
            <v>ANTIOQUIA</v>
          </cell>
          <cell r="K158" t="str">
            <v>094-8550119,8550120,261210</v>
          </cell>
          <cell r="L158" t="str">
            <v>Calle 10  10 - 40</v>
          </cell>
          <cell r="M158">
            <v>9295</v>
          </cell>
          <cell r="N158">
            <v>40144</v>
          </cell>
          <cell r="O158">
            <v>40178</v>
          </cell>
          <cell r="P158">
            <v>40178</v>
          </cell>
          <cell r="U158">
            <v>2005</v>
          </cell>
          <cell r="V158" t="str">
            <v>JUNIO-</v>
          </cell>
          <cell r="W158">
            <v>174045</v>
          </cell>
          <cell r="Y158">
            <v>340599</v>
          </cell>
        </row>
        <row r="159">
          <cell r="D159" t="str">
            <v>--</v>
          </cell>
          <cell r="E159">
            <v>156</v>
          </cell>
          <cell r="J159" t="str">
            <v>ANTIOQUIA</v>
          </cell>
          <cell r="U159">
            <v>2006</v>
          </cell>
          <cell r="V159" t="str">
            <v>ABRIL-</v>
          </cell>
          <cell r="W159">
            <v>166554</v>
          </cell>
        </row>
        <row r="160">
          <cell r="D160" t="str">
            <v>--</v>
          </cell>
          <cell r="E160">
            <v>157</v>
          </cell>
          <cell r="J160" t="str">
            <v>ANTIOQUIA</v>
          </cell>
          <cell r="U160">
            <v>2007</v>
          </cell>
        </row>
        <row r="161">
          <cell r="D161" t="str">
            <v>--</v>
          </cell>
          <cell r="E161">
            <v>158</v>
          </cell>
          <cell r="J161" t="str">
            <v>ANTIOQUIA</v>
          </cell>
          <cell r="U161">
            <v>2008</v>
          </cell>
        </row>
        <row r="162">
          <cell r="D162" t="str">
            <v>--</v>
          </cell>
          <cell r="E162">
            <v>159</v>
          </cell>
          <cell r="J162" t="str">
            <v>ANTIOQUIA</v>
          </cell>
          <cell r="U162">
            <v>2009</v>
          </cell>
        </row>
        <row r="163">
          <cell r="B163" t="str">
            <v>Si</v>
          </cell>
          <cell r="C163" t="str">
            <v>Si</v>
          </cell>
          <cell r="D163" t="str">
            <v>8650-40123-890982301</v>
          </cell>
          <cell r="E163">
            <v>160</v>
          </cell>
          <cell r="F163">
            <v>890982301</v>
          </cell>
          <cell r="G163">
            <v>4</v>
          </cell>
          <cell r="H163" t="str">
            <v>ALCALDIA MUNICIPAL DE PEQUE</v>
          </cell>
          <cell r="I163" t="str">
            <v>PEQUE</v>
          </cell>
          <cell r="J163" t="str">
            <v>ANTIOQUIA</v>
          </cell>
          <cell r="K163" t="str">
            <v>094-8552229</v>
          </cell>
          <cell r="L163" t="str">
            <v>Parque Principal</v>
          </cell>
          <cell r="M163">
            <v>8650</v>
          </cell>
          <cell r="N163">
            <v>40123</v>
          </cell>
          <cell r="O163">
            <v>40156</v>
          </cell>
          <cell r="P163">
            <v>40178</v>
          </cell>
          <cell r="U163">
            <v>2005</v>
          </cell>
          <cell r="V163" t="str">
            <v>MAYO Y DE JULIO A DICIEMBRE</v>
          </cell>
          <cell r="W163">
            <v>1231854</v>
          </cell>
          <cell r="Y163">
            <v>4889091</v>
          </cell>
        </row>
        <row r="164">
          <cell r="D164" t="str">
            <v>--</v>
          </cell>
          <cell r="E164">
            <v>161</v>
          </cell>
          <cell r="J164" t="str">
            <v>ANTIOQUIA</v>
          </cell>
          <cell r="U164">
            <v>2006</v>
          </cell>
          <cell r="V164" t="str">
            <v>DE ENERO A MAYO</v>
          </cell>
          <cell r="W164">
            <v>1763742</v>
          </cell>
        </row>
        <row r="165">
          <cell r="D165" t="str">
            <v>--</v>
          </cell>
          <cell r="E165">
            <v>162</v>
          </cell>
          <cell r="J165" t="str">
            <v>ANTIOQUIA</v>
          </cell>
          <cell r="U165">
            <v>2007</v>
          </cell>
          <cell r="V165" t="str">
            <v>DE ABRIL A DICIEMBRE</v>
          </cell>
          <cell r="W165">
            <v>1893495</v>
          </cell>
        </row>
        <row r="166">
          <cell r="D166" t="str">
            <v>--</v>
          </cell>
          <cell r="E166">
            <v>163</v>
          </cell>
          <cell r="J166" t="str">
            <v>ANTIOQUIA</v>
          </cell>
          <cell r="U166">
            <v>2008</v>
          </cell>
        </row>
        <row r="167">
          <cell r="D167" t="str">
            <v>--</v>
          </cell>
          <cell r="E167">
            <v>164</v>
          </cell>
          <cell r="J167" t="str">
            <v>ANTIOQUIA</v>
          </cell>
          <cell r="U167">
            <v>2009</v>
          </cell>
        </row>
        <row r="168">
          <cell r="B168" t="str">
            <v>Si</v>
          </cell>
          <cell r="C168" t="str">
            <v>Si</v>
          </cell>
          <cell r="D168" t="str">
            <v>9966-40158-890981105</v>
          </cell>
          <cell r="E168">
            <v>165</v>
          </cell>
          <cell r="F168">
            <v>890981105</v>
          </cell>
          <cell r="G168">
            <v>2</v>
          </cell>
          <cell r="H168" t="str">
            <v>ALCALDIA MUNICIPAL DE PUEBLORRICO</v>
          </cell>
          <cell r="I168" t="str">
            <v>PUEBLORRICO</v>
          </cell>
          <cell r="J168" t="str">
            <v>ANTIOQUIA</v>
          </cell>
          <cell r="K168" t="str">
            <v>094-8498865,8498020,</v>
          </cell>
          <cell r="L168" t="str">
            <v>Calle 32 No.  26 -A- 38 Av. La Paz</v>
          </cell>
          <cell r="M168">
            <v>9966</v>
          </cell>
          <cell r="N168">
            <v>40158</v>
          </cell>
          <cell r="O168">
            <v>40193</v>
          </cell>
          <cell r="P168">
            <v>40178</v>
          </cell>
          <cell r="U168">
            <v>2005</v>
          </cell>
          <cell r="V168" t="str">
            <v>DE MARZO A DICIEMBRE</v>
          </cell>
          <cell r="W168">
            <v>2466260</v>
          </cell>
          <cell r="Y168">
            <v>10015748</v>
          </cell>
        </row>
        <row r="169">
          <cell r="D169" t="str">
            <v>--</v>
          </cell>
          <cell r="E169">
            <v>166</v>
          </cell>
          <cell r="J169" t="str">
            <v>ANTIOQUIA</v>
          </cell>
          <cell r="U169">
            <v>2006</v>
          </cell>
          <cell r="V169" t="str">
            <v>DE ENERO A DICIEMBRE</v>
          </cell>
          <cell r="W169">
            <v>2986896</v>
          </cell>
        </row>
        <row r="170">
          <cell r="D170" t="str">
            <v>--</v>
          </cell>
          <cell r="E170">
            <v>167</v>
          </cell>
          <cell r="J170" t="str">
            <v>ANTIOQUIA</v>
          </cell>
          <cell r="U170">
            <v>2007</v>
          </cell>
          <cell r="V170" t="str">
            <v>DE ENERO A DICIEMBRE</v>
          </cell>
          <cell r="W170">
            <v>3289464</v>
          </cell>
        </row>
        <row r="171">
          <cell r="D171" t="str">
            <v>--</v>
          </cell>
          <cell r="E171">
            <v>168</v>
          </cell>
          <cell r="J171" t="str">
            <v>ANTIOQUIA</v>
          </cell>
          <cell r="U171">
            <v>2008</v>
          </cell>
          <cell r="V171" t="str">
            <v>DE ENERO A MAYO Y DICIEMBRE</v>
          </cell>
          <cell r="W171">
            <v>1273128</v>
          </cell>
        </row>
        <row r="172">
          <cell r="D172" t="str">
            <v>--</v>
          </cell>
          <cell r="E172">
            <v>169</v>
          </cell>
          <cell r="J172" t="str">
            <v>ANTIOQUIA</v>
          </cell>
          <cell r="U172">
            <v>2009</v>
          </cell>
        </row>
        <row r="173">
          <cell r="B173" t="str">
            <v>Si</v>
          </cell>
          <cell r="C173" t="str">
            <v>Si</v>
          </cell>
          <cell r="D173" t="str">
            <v>10001-40158-890980049</v>
          </cell>
          <cell r="E173">
            <v>170</v>
          </cell>
          <cell r="F173">
            <v>890980049</v>
          </cell>
          <cell r="G173">
            <v>3</v>
          </cell>
          <cell r="H173" t="str">
            <v>ALCALDIA MUNICIPAL DE PUERTO BERRIO</v>
          </cell>
          <cell r="I173" t="str">
            <v>PUERTO BERRIO</v>
          </cell>
          <cell r="J173" t="str">
            <v>ANTIOQUIA</v>
          </cell>
          <cell r="K173" t="str">
            <v>094-8332120</v>
          </cell>
          <cell r="L173" t="str">
            <v>Carrera 5 No. 50 -11</v>
          </cell>
          <cell r="M173">
            <v>10001</v>
          </cell>
          <cell r="N173">
            <v>40158</v>
          </cell>
          <cell r="O173">
            <v>40193</v>
          </cell>
          <cell r="P173">
            <v>40178</v>
          </cell>
          <cell r="U173">
            <v>2005</v>
          </cell>
          <cell r="Y173">
            <v>17072400</v>
          </cell>
        </row>
        <row r="174">
          <cell r="D174" t="str">
            <v>--</v>
          </cell>
          <cell r="E174">
            <v>171</v>
          </cell>
          <cell r="J174" t="str">
            <v>ANTIOQUIA</v>
          </cell>
          <cell r="U174">
            <v>2006</v>
          </cell>
        </row>
        <row r="175">
          <cell r="D175" t="str">
            <v>--</v>
          </cell>
          <cell r="E175">
            <v>172</v>
          </cell>
          <cell r="J175" t="str">
            <v>ANTIOQUIA</v>
          </cell>
          <cell r="U175">
            <v>2007</v>
          </cell>
          <cell r="V175" t="str">
            <v>ENERO A DICIEMBRE</v>
          </cell>
          <cell r="W175">
            <v>11516208</v>
          </cell>
        </row>
        <row r="176">
          <cell r="D176" t="str">
            <v>--</v>
          </cell>
          <cell r="E176">
            <v>173</v>
          </cell>
          <cell r="J176" t="str">
            <v>ANTIOQUIA</v>
          </cell>
          <cell r="U176">
            <v>2008</v>
          </cell>
          <cell r="V176" t="str">
            <v>ENERO A JUNIO</v>
          </cell>
          <cell r="W176">
            <v>5556192</v>
          </cell>
        </row>
        <row r="177">
          <cell r="D177" t="str">
            <v>--</v>
          </cell>
          <cell r="E177">
            <v>174</v>
          </cell>
          <cell r="J177" t="str">
            <v>ANTIOQUIA</v>
          </cell>
          <cell r="U177">
            <v>2009</v>
          </cell>
        </row>
        <row r="178">
          <cell r="B178" t="str">
            <v>Si</v>
          </cell>
          <cell r="C178" t="str">
            <v>Si</v>
          </cell>
          <cell r="D178" t="str">
            <v>9340-40144-890984312</v>
          </cell>
          <cell r="E178">
            <v>175</v>
          </cell>
          <cell r="F178">
            <v>890984312</v>
          </cell>
          <cell r="G178">
            <v>4</v>
          </cell>
          <cell r="H178" t="str">
            <v>ALCALDIA MUNICIPAL DE REMEDIOS</v>
          </cell>
          <cell r="I178" t="str">
            <v>REMEDIOS</v>
          </cell>
          <cell r="J178" t="str">
            <v>ANTIOQUIA</v>
          </cell>
          <cell r="K178" t="str">
            <v>094-8534791,8534744,8303734</v>
          </cell>
          <cell r="L178" t="str">
            <v>Alcaldia Municipal Calle 10  9 - 62</v>
          </cell>
          <cell r="M178">
            <v>9340</v>
          </cell>
          <cell r="N178">
            <v>40144</v>
          </cell>
          <cell r="O178">
            <v>40178</v>
          </cell>
          <cell r="P178">
            <v>40178</v>
          </cell>
          <cell r="U178">
            <v>2005</v>
          </cell>
          <cell r="Y178">
            <v>910181</v>
          </cell>
        </row>
        <row r="179">
          <cell r="D179" t="str">
            <v>--</v>
          </cell>
          <cell r="E179">
            <v>176</v>
          </cell>
          <cell r="J179" t="str">
            <v>ANTIOQUIA</v>
          </cell>
          <cell r="U179">
            <v>2006</v>
          </cell>
        </row>
        <row r="180">
          <cell r="D180" t="str">
            <v>--</v>
          </cell>
          <cell r="E180">
            <v>177</v>
          </cell>
          <cell r="J180" t="str">
            <v>ANTIOQUIA</v>
          </cell>
          <cell r="U180">
            <v>2007</v>
          </cell>
          <cell r="V180" t="str">
            <v>DICIEMBRE</v>
          </cell>
          <cell r="W180">
            <v>910181</v>
          </cell>
        </row>
        <row r="181">
          <cell r="D181" t="str">
            <v>--</v>
          </cell>
          <cell r="E181">
            <v>178</v>
          </cell>
          <cell r="J181" t="str">
            <v>ANTIOQUIA</v>
          </cell>
          <cell r="U181">
            <v>2008</v>
          </cell>
        </row>
        <row r="182">
          <cell r="D182" t="str">
            <v>--</v>
          </cell>
          <cell r="E182">
            <v>179</v>
          </cell>
          <cell r="J182" t="str">
            <v>ANTIOQUIA</v>
          </cell>
          <cell r="U182">
            <v>2009</v>
          </cell>
        </row>
        <row r="183">
          <cell r="B183" t="str">
            <v>No</v>
          </cell>
          <cell r="C183" t="str">
            <v>Si</v>
          </cell>
          <cell r="D183" t="str">
            <v>1957-40260-890983736</v>
          </cell>
          <cell r="E183">
            <v>180</v>
          </cell>
          <cell r="F183">
            <v>890983736</v>
          </cell>
          <cell r="G183">
            <v>9</v>
          </cell>
          <cell r="H183" t="str">
            <v>ALCALDIA MUNICIPAL DE SABANALARGA (ANTIOQUIA)</v>
          </cell>
          <cell r="I183" t="str">
            <v>SABANALARGA/ANTIOQUIA</v>
          </cell>
          <cell r="J183" t="str">
            <v>ANTIOQUIA</v>
          </cell>
          <cell r="K183" t="str">
            <v>094-8554201</v>
          </cell>
          <cell r="L183" t="str">
            <v>CALLE 20 # 19 - 30</v>
          </cell>
          <cell r="M183">
            <v>1957</v>
          </cell>
          <cell r="N183">
            <v>40260</v>
          </cell>
          <cell r="O183">
            <v>40297</v>
          </cell>
          <cell r="P183">
            <v>40268</v>
          </cell>
          <cell r="U183" t="str">
            <v>2005</v>
          </cell>
          <cell r="V183" t="str">
            <v>JUNIO</v>
          </cell>
          <cell r="W183">
            <v>196837</v>
          </cell>
          <cell r="X183">
            <v>326562</v>
          </cell>
          <cell r="Y183">
            <v>374399</v>
          </cell>
        </row>
        <row r="184">
          <cell r="D184" t="str">
            <v>--</v>
          </cell>
          <cell r="E184">
            <v>181</v>
          </cell>
          <cell r="J184" t="str">
            <v>ANTIOQUIA</v>
          </cell>
          <cell r="U184" t="str">
            <v>2006</v>
          </cell>
          <cell r="V184" t="str">
            <v>ABRIL</v>
          </cell>
          <cell r="W184">
            <v>177562</v>
          </cell>
          <cell r="X184">
            <v>278070</v>
          </cell>
        </row>
        <row r="185">
          <cell r="B185" t="str">
            <v>Si</v>
          </cell>
          <cell r="C185" t="str">
            <v>Si</v>
          </cell>
          <cell r="D185" t="str">
            <v>9282-40144-890981868</v>
          </cell>
          <cell r="E185">
            <v>182</v>
          </cell>
          <cell r="F185">
            <v>890981868</v>
          </cell>
          <cell r="G185">
            <v>3</v>
          </cell>
          <cell r="H185" t="str">
            <v>ALCALDIA MUNICIPAL DE SAN ANDRES (ANTIOQUIA)</v>
          </cell>
          <cell r="I185" t="str">
            <v>SAN ANDRES</v>
          </cell>
          <cell r="J185" t="str">
            <v>ANTIOQUIA</v>
          </cell>
          <cell r="K185" t="str">
            <v>094-8618206</v>
          </cell>
          <cell r="L185" t="str">
            <v>Calle Hernandez Alcaldia Municipal</v>
          </cell>
          <cell r="M185">
            <v>9282</v>
          </cell>
          <cell r="N185">
            <v>40144</v>
          </cell>
          <cell r="O185">
            <v>40178</v>
          </cell>
          <cell r="P185">
            <v>40178</v>
          </cell>
          <cell r="U185">
            <v>2005</v>
          </cell>
          <cell r="V185" t="str">
            <v>JUNIO-</v>
          </cell>
          <cell r="W185">
            <v>174972</v>
          </cell>
          <cell r="Y185">
            <v>296176</v>
          </cell>
        </row>
        <row r="186">
          <cell r="D186" t="str">
            <v>--</v>
          </cell>
          <cell r="E186">
            <v>183</v>
          </cell>
          <cell r="J186" t="str">
            <v>ANTIOQUIA</v>
          </cell>
          <cell r="U186">
            <v>2006</v>
          </cell>
          <cell r="V186" t="str">
            <v>ABRIL-</v>
          </cell>
          <cell r="W186">
            <v>121204</v>
          </cell>
        </row>
        <row r="187">
          <cell r="D187" t="str">
            <v>--</v>
          </cell>
          <cell r="E187">
            <v>184</v>
          </cell>
          <cell r="J187" t="str">
            <v>ANTIOQUIA</v>
          </cell>
          <cell r="U187">
            <v>2007</v>
          </cell>
        </row>
        <row r="188">
          <cell r="D188" t="str">
            <v>--</v>
          </cell>
          <cell r="E188">
            <v>185</v>
          </cell>
          <cell r="J188" t="str">
            <v>ANTIOQUIA</v>
          </cell>
          <cell r="U188">
            <v>2008</v>
          </cell>
        </row>
        <row r="189">
          <cell r="D189" t="str">
            <v>--</v>
          </cell>
          <cell r="E189">
            <v>186</v>
          </cell>
          <cell r="J189" t="str">
            <v>ANTIOQUIA</v>
          </cell>
          <cell r="U189">
            <v>2009</v>
          </cell>
        </row>
        <row r="190">
          <cell r="B190" t="str">
            <v>Si</v>
          </cell>
          <cell r="C190" t="str">
            <v>Si</v>
          </cell>
          <cell r="D190" t="str">
            <v>10002-40158-800022791</v>
          </cell>
          <cell r="E190">
            <v>187</v>
          </cell>
          <cell r="F190">
            <v>800022791</v>
          </cell>
          <cell r="G190">
            <v>4</v>
          </cell>
          <cell r="H190" t="str">
            <v>ALCALDIA MUNICIPAL DE SAN FRANCISCO (ANTIOQUIA)</v>
          </cell>
          <cell r="I190" t="str">
            <v>SAN FRANCISCO</v>
          </cell>
          <cell r="J190" t="str">
            <v>ANTIOQUIA</v>
          </cell>
          <cell r="K190" t="str">
            <v>094-8311030,8323030,311030</v>
          </cell>
          <cell r="L190" t="str">
            <v>Calle 11  No. 9 - 61</v>
          </cell>
          <cell r="M190">
            <v>10002</v>
          </cell>
          <cell r="N190">
            <v>40158</v>
          </cell>
          <cell r="O190">
            <v>40193</v>
          </cell>
          <cell r="P190">
            <v>40178</v>
          </cell>
          <cell r="Q190" t="str">
            <v>RESPUESTA CON OFICIO</v>
          </cell>
          <cell r="U190">
            <v>2005</v>
          </cell>
          <cell r="Y190">
            <v>2781175</v>
          </cell>
        </row>
        <row r="191">
          <cell r="D191" t="str">
            <v>--</v>
          </cell>
          <cell r="E191">
            <v>188</v>
          </cell>
          <cell r="J191" t="str">
            <v>ANTIOQUIA</v>
          </cell>
          <cell r="U191">
            <v>2006</v>
          </cell>
        </row>
        <row r="192">
          <cell r="D192" t="str">
            <v>--</v>
          </cell>
          <cell r="E192">
            <v>189</v>
          </cell>
          <cell r="J192" t="str">
            <v>ANTIOQUIA</v>
          </cell>
          <cell r="U192">
            <v>2007</v>
          </cell>
          <cell r="V192" t="str">
            <v>ABRIL  A DICIEMBRE</v>
          </cell>
          <cell r="W192">
            <v>1452204</v>
          </cell>
        </row>
        <row r="193">
          <cell r="D193" t="str">
            <v>--</v>
          </cell>
          <cell r="E193">
            <v>190</v>
          </cell>
          <cell r="J193" t="str">
            <v>ANTIOQUIA</v>
          </cell>
          <cell r="U193">
            <v>2008</v>
          </cell>
          <cell r="V193" t="str">
            <v>ENERO A JULIO</v>
          </cell>
          <cell r="W193">
            <v>1328971</v>
          </cell>
        </row>
        <row r="194">
          <cell r="D194" t="str">
            <v>--</v>
          </cell>
          <cell r="E194">
            <v>191</v>
          </cell>
          <cell r="J194" t="str">
            <v>ANTIOQUIA</v>
          </cell>
          <cell r="U194">
            <v>2009</v>
          </cell>
        </row>
        <row r="195">
          <cell r="B195" t="str">
            <v>No</v>
          </cell>
          <cell r="C195" t="str">
            <v>Si</v>
          </cell>
          <cell r="D195" t="str">
            <v>1964-40260-890920814</v>
          </cell>
          <cell r="E195">
            <v>192</v>
          </cell>
          <cell r="F195">
            <v>890920814</v>
          </cell>
          <cell r="G195">
            <v>5</v>
          </cell>
          <cell r="H195" t="str">
            <v>ALCALDIA MUNICIPAL DE SAN JERONIMO</v>
          </cell>
          <cell r="I195" t="str">
            <v>SAN JERONIMO</v>
          </cell>
          <cell r="J195" t="str">
            <v>ANTIOQUIA</v>
          </cell>
          <cell r="K195" t="str">
            <v>094-8582024,858 25 80,858 21 62</v>
          </cell>
          <cell r="L195" t="str">
            <v>CARRERA 11 # 18 - 132</v>
          </cell>
          <cell r="M195">
            <v>1964</v>
          </cell>
          <cell r="N195">
            <v>40260</v>
          </cell>
          <cell r="O195">
            <v>40297</v>
          </cell>
          <cell r="P195">
            <v>40359</v>
          </cell>
          <cell r="U195" t="str">
            <v>2005</v>
          </cell>
          <cell r="V195" t="str">
            <v>ENERO-FEBRERO-MARZO-ABRIL-MAYO-JUNIO-JULIO-AGOSTO-SEPTIEMBRE-OCTUBRE-NOVIEMBRE-DICIEMBRE</v>
          </cell>
          <cell r="W195">
            <v>731028</v>
          </cell>
          <cell r="X195">
            <v>1307077</v>
          </cell>
          <cell r="Y195">
            <v>9505707</v>
          </cell>
        </row>
        <row r="196">
          <cell r="D196" t="str">
            <v>--</v>
          </cell>
          <cell r="E196">
            <v>193</v>
          </cell>
          <cell r="J196" t="str">
            <v>ANTIOQUIA</v>
          </cell>
          <cell r="U196" t="str">
            <v>2006</v>
          </cell>
          <cell r="V196" t="str">
            <v>ENERO-FEBRERO-MARZO-ABRIL-MAYO-JUNIO-JULIO-AGOSTO-SEPTIEMBRE-OCTUBRE-NOVIEMBRE-DICIEMBRE</v>
          </cell>
          <cell r="W196">
            <v>5853204</v>
          </cell>
          <cell r="X196">
            <v>9547169</v>
          </cell>
        </row>
        <row r="197">
          <cell r="D197" t="str">
            <v>--</v>
          </cell>
          <cell r="E197">
            <v>194</v>
          </cell>
          <cell r="J197" t="str">
            <v>ANTIOQUIA</v>
          </cell>
          <cell r="U197" t="str">
            <v>2007</v>
          </cell>
          <cell r="V197" t="str">
            <v>ENERO-FEBRERO-MARZO-ABRIL-DICIEMBRE</v>
          </cell>
          <cell r="W197">
            <v>2921475</v>
          </cell>
          <cell r="X197">
            <v>3597794</v>
          </cell>
        </row>
        <row r="198">
          <cell r="B198" t="str">
            <v>Si</v>
          </cell>
          <cell r="C198" t="str">
            <v>Si</v>
          </cell>
          <cell r="D198" t="str">
            <v>9292-40144-800022618</v>
          </cell>
          <cell r="E198">
            <v>195</v>
          </cell>
          <cell r="F198">
            <v>800022618</v>
          </cell>
          <cell r="G198">
            <v>8</v>
          </cell>
          <cell r="H198" t="str">
            <v>ALCALDIA MUNICIPAL DE SAN JOSE DE LA MONTA?A</v>
          </cell>
          <cell r="I198" t="str">
            <v>SAN JOSE DE LA MONTAÑA</v>
          </cell>
          <cell r="J198" t="str">
            <v>ANTIOQUIA</v>
          </cell>
          <cell r="K198" t="str">
            <v>054-8622714</v>
          </cell>
          <cell r="L198" t="str">
            <v>CR 20 19 08</v>
          </cell>
          <cell r="M198">
            <v>9292</v>
          </cell>
          <cell r="N198">
            <v>40144</v>
          </cell>
          <cell r="O198">
            <v>40178</v>
          </cell>
          <cell r="P198">
            <v>40178</v>
          </cell>
          <cell r="U198">
            <v>2005</v>
          </cell>
          <cell r="Y198">
            <v>213291</v>
          </cell>
        </row>
        <row r="199">
          <cell r="D199" t="str">
            <v>--</v>
          </cell>
          <cell r="E199">
            <v>196</v>
          </cell>
          <cell r="J199" t="str">
            <v>ANTIOQUIA</v>
          </cell>
          <cell r="U199">
            <v>2006</v>
          </cell>
        </row>
        <row r="200">
          <cell r="D200" t="str">
            <v>--</v>
          </cell>
          <cell r="E200">
            <v>197</v>
          </cell>
          <cell r="J200" t="str">
            <v>ANTIOQUIA</v>
          </cell>
          <cell r="U200">
            <v>2007</v>
          </cell>
          <cell r="V200" t="str">
            <v>MARZO -</v>
          </cell>
          <cell r="W200">
            <v>213291</v>
          </cell>
        </row>
        <row r="201">
          <cell r="D201" t="str">
            <v>--</v>
          </cell>
          <cell r="E201">
            <v>198</v>
          </cell>
          <cell r="J201" t="str">
            <v>ANTIOQUIA</v>
          </cell>
          <cell r="U201">
            <v>2008</v>
          </cell>
        </row>
        <row r="202">
          <cell r="D202" t="str">
            <v>--</v>
          </cell>
          <cell r="E202">
            <v>199</v>
          </cell>
          <cell r="J202" t="str">
            <v>ANTIOQUIA</v>
          </cell>
          <cell r="U202">
            <v>2009</v>
          </cell>
        </row>
        <row r="203">
          <cell r="B203" t="str">
            <v>Si</v>
          </cell>
          <cell r="C203" t="str">
            <v>Si</v>
          </cell>
          <cell r="D203" t="str">
            <v>10003-40158-800013676</v>
          </cell>
          <cell r="E203">
            <v>200</v>
          </cell>
          <cell r="F203">
            <v>800013676</v>
          </cell>
          <cell r="G203">
            <v>7</v>
          </cell>
          <cell r="H203" t="str">
            <v>ALCALDIA MUNICIPAL DE SAN JUAN DE URABA</v>
          </cell>
          <cell r="I203" t="str">
            <v>SAN JUAN DE URABA</v>
          </cell>
          <cell r="J203" t="str">
            <v>ANTIOQUIA</v>
          </cell>
          <cell r="K203" t="str">
            <v>094-8212100,8212630,8212620</v>
          </cell>
          <cell r="L203" t="str">
            <v>Calle 22 Carrera 22  No.22 - 07</v>
          </cell>
          <cell r="M203">
            <v>10003</v>
          </cell>
          <cell r="N203">
            <v>40158</v>
          </cell>
          <cell r="O203">
            <v>40193</v>
          </cell>
          <cell r="P203">
            <v>40178</v>
          </cell>
          <cell r="U203">
            <v>2005</v>
          </cell>
          <cell r="V203" t="str">
            <v>ENERO A DICIEMBRE</v>
          </cell>
          <cell r="W203">
            <v>3942876</v>
          </cell>
          <cell r="Y203">
            <v>12148801</v>
          </cell>
        </row>
        <row r="204">
          <cell r="D204" t="str">
            <v>--</v>
          </cell>
          <cell r="E204">
            <v>201</v>
          </cell>
          <cell r="J204" t="str">
            <v>ANTIOQUIA</v>
          </cell>
          <cell r="U204">
            <v>2006</v>
          </cell>
          <cell r="V204" t="str">
            <v>ENERO A DICIEMBRE</v>
          </cell>
          <cell r="W204">
            <v>3989940</v>
          </cell>
        </row>
        <row r="205">
          <cell r="D205" t="str">
            <v>--</v>
          </cell>
          <cell r="E205">
            <v>202</v>
          </cell>
          <cell r="J205" t="str">
            <v>ANTIOQUIA</v>
          </cell>
          <cell r="U205">
            <v>2007</v>
          </cell>
          <cell r="V205" t="str">
            <v>ENERO A DICIEMBRE</v>
          </cell>
          <cell r="W205">
            <v>3428220</v>
          </cell>
        </row>
        <row r="206">
          <cell r="D206" t="str">
            <v>--</v>
          </cell>
          <cell r="E206">
            <v>203</v>
          </cell>
          <cell r="J206" t="str">
            <v>ANTIOQUIA</v>
          </cell>
          <cell r="U206">
            <v>2008</v>
          </cell>
          <cell r="V206" t="str">
            <v>ENERO A MAYO</v>
          </cell>
          <cell r="W206">
            <v>787765</v>
          </cell>
        </row>
        <row r="207">
          <cell r="D207" t="str">
            <v>--</v>
          </cell>
          <cell r="E207">
            <v>204</v>
          </cell>
          <cell r="J207" t="str">
            <v>ANTIOQUIA</v>
          </cell>
          <cell r="U207">
            <v>2009</v>
          </cell>
        </row>
        <row r="208">
          <cell r="B208" t="str">
            <v>No</v>
          </cell>
          <cell r="C208" t="str">
            <v>Si</v>
          </cell>
          <cell r="D208" t="str">
            <v>3270-40298-890984376</v>
          </cell>
          <cell r="E208">
            <v>205</v>
          </cell>
          <cell r="F208">
            <v>890984376</v>
          </cell>
          <cell r="G208">
            <v>5</v>
          </cell>
          <cell r="H208" t="str">
            <v>ALCALDIA MUNICIPAL DE SAN LUIS (ANTIOQUIA)</v>
          </cell>
          <cell r="I208" t="str">
            <v>SAN LUIS/ANTIOQUIA</v>
          </cell>
          <cell r="J208" t="str">
            <v>ANTIOQUIA</v>
          </cell>
          <cell r="K208" t="str">
            <v>054-8348241</v>
          </cell>
          <cell r="L208" t="str">
            <v>CRA 18 # 17-08</v>
          </cell>
          <cell r="M208">
            <v>3270</v>
          </cell>
          <cell r="N208">
            <v>40298</v>
          </cell>
          <cell r="O208">
            <v>40337</v>
          </cell>
          <cell r="P208">
            <v>40268</v>
          </cell>
          <cell r="U208" t="str">
            <v>2007</v>
          </cell>
          <cell r="V208" t="str">
            <v>MAYO-DICIEMBRE</v>
          </cell>
          <cell r="W208">
            <v>562144</v>
          </cell>
          <cell r="X208">
            <v>531759</v>
          </cell>
          <cell r="Y208">
            <v>562144</v>
          </cell>
        </row>
        <row r="209">
          <cell r="B209" t="str">
            <v>Si</v>
          </cell>
          <cell r="C209" t="str">
            <v>Si</v>
          </cell>
          <cell r="D209" t="str">
            <v>9356-40144-890983922</v>
          </cell>
          <cell r="E209">
            <v>206</v>
          </cell>
          <cell r="F209">
            <v>890983922</v>
          </cell>
          <cell r="G209">
            <v>2</v>
          </cell>
          <cell r="H209" t="str">
            <v>ALCALDIA MUNICIPAL DE SAN PEDRO (ANTIOQUIA)</v>
          </cell>
          <cell r="I209" t="str">
            <v>SAN PEDRO</v>
          </cell>
          <cell r="J209" t="str">
            <v>ANTIOQUIA</v>
          </cell>
          <cell r="K209" t="str">
            <v>094-8687039</v>
          </cell>
          <cell r="L209" t="str">
            <v>Carrera 49A  49 - 36 Plaza principal</v>
          </cell>
          <cell r="M209">
            <v>9356</v>
          </cell>
          <cell r="N209">
            <v>40144</v>
          </cell>
          <cell r="O209">
            <v>40178</v>
          </cell>
          <cell r="P209">
            <v>40178</v>
          </cell>
          <cell r="U209">
            <v>2005</v>
          </cell>
          <cell r="Y209">
            <v>731660</v>
          </cell>
        </row>
        <row r="210">
          <cell r="D210" t="str">
            <v>--</v>
          </cell>
          <cell r="E210">
            <v>207</v>
          </cell>
          <cell r="J210" t="str">
            <v>ANTIOQUIA</v>
          </cell>
          <cell r="U210">
            <v>2006</v>
          </cell>
        </row>
        <row r="211">
          <cell r="D211" t="str">
            <v>--</v>
          </cell>
          <cell r="E211">
            <v>208</v>
          </cell>
          <cell r="J211" t="str">
            <v>ANTIOQUIA</v>
          </cell>
          <cell r="U211">
            <v>2007</v>
          </cell>
        </row>
        <row r="212">
          <cell r="D212" t="str">
            <v>--</v>
          </cell>
          <cell r="E212">
            <v>209</v>
          </cell>
          <cell r="J212" t="str">
            <v>ANTIOQUIA</v>
          </cell>
          <cell r="U212">
            <v>2008</v>
          </cell>
          <cell r="V212" t="str">
            <v>NOVIEMBRE</v>
          </cell>
          <cell r="W212">
            <v>731660</v>
          </cell>
        </row>
        <row r="213">
          <cell r="D213" t="str">
            <v>--</v>
          </cell>
          <cell r="E213">
            <v>210</v>
          </cell>
          <cell r="J213" t="str">
            <v>ANTIOQUIA</v>
          </cell>
          <cell r="U213">
            <v>2009</v>
          </cell>
        </row>
        <row r="214">
          <cell r="B214" t="str">
            <v>No</v>
          </cell>
          <cell r="C214" t="str">
            <v>Si</v>
          </cell>
          <cell r="D214" t="str">
            <v>1972-40260-890983814</v>
          </cell>
          <cell r="E214">
            <v>211</v>
          </cell>
          <cell r="F214">
            <v>890983814</v>
          </cell>
          <cell r="G214">
            <v>5</v>
          </cell>
          <cell r="H214" t="str">
            <v>ALCALDIA MUNICIPAL DE SAN PEDRO DE URABA (ANTIOQUIA)</v>
          </cell>
          <cell r="I214" t="str">
            <v>SAN PEDRO DE URABA</v>
          </cell>
          <cell r="J214" t="str">
            <v>ANTIOQUIA</v>
          </cell>
          <cell r="K214" t="str">
            <v>094-8205033,8205502</v>
          </cell>
          <cell r="L214" t="str">
            <v>CARRERA 50 # 52-114</v>
          </cell>
          <cell r="M214">
            <v>1972</v>
          </cell>
          <cell r="N214">
            <v>40260</v>
          </cell>
          <cell r="O214">
            <v>40297</v>
          </cell>
          <cell r="P214">
            <v>40268</v>
          </cell>
          <cell r="U214" t="str">
            <v>2005</v>
          </cell>
          <cell r="V214" t="str">
            <v>MAYO-JUNIO</v>
          </cell>
          <cell r="W214">
            <v>656944</v>
          </cell>
          <cell r="X214">
            <v>1092954</v>
          </cell>
          <cell r="Y214">
            <v>1500540</v>
          </cell>
        </row>
        <row r="215">
          <cell r="D215" t="str">
            <v>--</v>
          </cell>
          <cell r="E215">
            <v>212</v>
          </cell>
          <cell r="J215" t="str">
            <v>ANTIOQUIA</v>
          </cell>
          <cell r="U215" t="str">
            <v>2007</v>
          </cell>
          <cell r="V215" t="str">
            <v>FEBRERO-JUNIO</v>
          </cell>
          <cell r="W215">
            <v>843596</v>
          </cell>
          <cell r="X215">
            <v>960156</v>
          </cell>
        </row>
        <row r="216">
          <cell r="B216" t="str">
            <v>Si</v>
          </cell>
          <cell r="C216" t="str">
            <v>Si</v>
          </cell>
          <cell r="D216" t="str">
            <v>9357-40144-890982123</v>
          </cell>
          <cell r="E216">
            <v>213</v>
          </cell>
          <cell r="F216">
            <v>890982123</v>
          </cell>
          <cell r="G216">
            <v>1</v>
          </cell>
          <cell r="H216" t="str">
            <v>ALCALDIA MUNICIPAL DE SAN RAFAEL</v>
          </cell>
          <cell r="I216" t="str">
            <v>SAN RAFAEL</v>
          </cell>
          <cell r="J216" t="str">
            <v>ANTIOQUIA</v>
          </cell>
          <cell r="K216" t="str">
            <v>094-8586836,8586533,2628812</v>
          </cell>
          <cell r="L216" t="str">
            <v>Carrera 30 30-41</v>
          </cell>
          <cell r="M216">
            <v>9357</v>
          </cell>
          <cell r="N216">
            <v>40144</v>
          </cell>
          <cell r="O216">
            <v>40178</v>
          </cell>
          <cell r="P216">
            <v>40178</v>
          </cell>
          <cell r="U216">
            <v>2005</v>
          </cell>
          <cell r="Y216">
            <v>397443</v>
          </cell>
        </row>
        <row r="217">
          <cell r="D217" t="str">
            <v>--</v>
          </cell>
          <cell r="E217">
            <v>214</v>
          </cell>
          <cell r="J217" t="str">
            <v>ANTIOQUIA</v>
          </cell>
          <cell r="U217">
            <v>2006</v>
          </cell>
        </row>
        <row r="218">
          <cell r="D218" t="str">
            <v>--</v>
          </cell>
          <cell r="E218">
            <v>215</v>
          </cell>
          <cell r="J218" t="str">
            <v>ANTIOQUIA</v>
          </cell>
          <cell r="U218">
            <v>2007</v>
          </cell>
          <cell r="V218" t="str">
            <v>SEPTIEMBRE</v>
          </cell>
          <cell r="W218">
            <v>397443</v>
          </cell>
        </row>
        <row r="219">
          <cell r="D219" t="str">
            <v>--</v>
          </cell>
          <cell r="E219">
            <v>216</v>
          </cell>
          <cell r="J219" t="str">
            <v>ANTIOQUIA</v>
          </cell>
          <cell r="U219">
            <v>2008</v>
          </cell>
        </row>
        <row r="220">
          <cell r="D220" t="str">
            <v>--</v>
          </cell>
          <cell r="E220">
            <v>217</v>
          </cell>
          <cell r="J220" t="str">
            <v>ANTIOQUIA</v>
          </cell>
          <cell r="U220">
            <v>2009</v>
          </cell>
        </row>
        <row r="221">
          <cell r="B221" t="str">
            <v>Si</v>
          </cell>
          <cell r="C221" t="str">
            <v>Si</v>
          </cell>
          <cell r="D221" t="str">
            <v>9285-40144-890980850</v>
          </cell>
          <cell r="E221">
            <v>218</v>
          </cell>
          <cell r="F221">
            <v>890980850</v>
          </cell>
          <cell r="G221">
            <v>7</v>
          </cell>
          <cell r="H221" t="str">
            <v>ALCALDIA MUNICIPAL DE SAN ROQUE</v>
          </cell>
          <cell r="I221" t="str">
            <v>SAN ROQUE</v>
          </cell>
          <cell r="J221" t="str">
            <v>ANTIOQUIA</v>
          </cell>
          <cell r="K221" t="str">
            <v>094-8656755</v>
          </cell>
          <cell r="L221" t="str">
            <v>Calle 21  20 - 59</v>
          </cell>
          <cell r="M221">
            <v>9285</v>
          </cell>
          <cell r="N221">
            <v>40144</v>
          </cell>
          <cell r="O221">
            <v>40178</v>
          </cell>
          <cell r="P221">
            <v>40178</v>
          </cell>
          <cell r="U221">
            <v>2005</v>
          </cell>
          <cell r="V221" t="str">
            <v>JULIO-AGOSTO</v>
          </cell>
          <cell r="W221">
            <v>260860</v>
          </cell>
          <cell r="Y221">
            <v>625776</v>
          </cell>
        </row>
        <row r="222">
          <cell r="D222" t="str">
            <v>--</v>
          </cell>
          <cell r="E222">
            <v>219</v>
          </cell>
          <cell r="J222" t="str">
            <v>ANTIOQUIA</v>
          </cell>
          <cell r="U222">
            <v>2006</v>
          </cell>
        </row>
        <row r="223">
          <cell r="D223" t="str">
            <v>--</v>
          </cell>
          <cell r="E223">
            <v>220</v>
          </cell>
          <cell r="J223" t="str">
            <v>ANTIOQUIA</v>
          </cell>
          <cell r="U223">
            <v>2007</v>
          </cell>
          <cell r="V223" t="str">
            <v>NOVIEMBRE</v>
          </cell>
          <cell r="W223">
            <v>364916</v>
          </cell>
        </row>
        <row r="224">
          <cell r="D224" t="str">
            <v>--</v>
          </cell>
          <cell r="E224">
            <v>221</v>
          </cell>
          <cell r="J224" t="str">
            <v>ANTIOQUIA</v>
          </cell>
          <cell r="U224">
            <v>2008</v>
          </cell>
        </row>
        <row r="225">
          <cell r="D225" t="str">
            <v>--</v>
          </cell>
          <cell r="E225">
            <v>222</v>
          </cell>
          <cell r="J225" t="str">
            <v>ANTIOQUIA</v>
          </cell>
          <cell r="U225">
            <v>2009</v>
          </cell>
        </row>
        <row r="226">
          <cell r="B226" t="str">
            <v>Si</v>
          </cell>
          <cell r="C226" t="str">
            <v>Si</v>
          </cell>
          <cell r="D226" t="str">
            <v>9321-40144-890982506</v>
          </cell>
          <cell r="E226">
            <v>223</v>
          </cell>
          <cell r="F226">
            <v>890982506</v>
          </cell>
          <cell r="G226">
            <v>7</v>
          </cell>
          <cell r="H226" t="str">
            <v>ALCALDIA MUNICIPAL DE SAN VICENTE (ANTIOQUIA)</v>
          </cell>
          <cell r="I226" t="str">
            <v>SAN VICENTE</v>
          </cell>
          <cell r="J226" t="str">
            <v>ANTIOQUIA</v>
          </cell>
          <cell r="K226" t="str">
            <v>094-8544212,8544223,399154</v>
          </cell>
          <cell r="L226" t="str">
            <v>Plazuela Principal Vicente Arbelaez</v>
          </cell>
          <cell r="M226">
            <v>9321</v>
          </cell>
          <cell r="N226">
            <v>40144</v>
          </cell>
          <cell r="O226">
            <v>40178</v>
          </cell>
          <cell r="P226">
            <v>40178</v>
          </cell>
          <cell r="U226">
            <v>2005</v>
          </cell>
          <cell r="Y226">
            <v>406798</v>
          </cell>
        </row>
        <row r="227">
          <cell r="D227" t="str">
            <v>--</v>
          </cell>
          <cell r="E227">
            <v>224</v>
          </cell>
          <cell r="J227" t="str">
            <v>ANTIOQUIA</v>
          </cell>
          <cell r="U227">
            <v>2006</v>
          </cell>
        </row>
        <row r="228">
          <cell r="D228" t="str">
            <v>--</v>
          </cell>
          <cell r="E228">
            <v>225</v>
          </cell>
          <cell r="J228" t="str">
            <v>ANTIOQUIA</v>
          </cell>
          <cell r="U228">
            <v>2007</v>
          </cell>
          <cell r="V228" t="str">
            <v>DICIEMBRE</v>
          </cell>
          <cell r="W228">
            <v>406798</v>
          </cell>
        </row>
        <row r="229">
          <cell r="D229" t="str">
            <v>--</v>
          </cell>
          <cell r="E229">
            <v>226</v>
          </cell>
          <cell r="J229" t="str">
            <v>ANTIOQUIA</v>
          </cell>
          <cell r="U229">
            <v>2008</v>
          </cell>
        </row>
        <row r="230">
          <cell r="D230" t="str">
            <v>--</v>
          </cell>
          <cell r="E230">
            <v>227</v>
          </cell>
          <cell r="J230" t="str">
            <v>ANTIOQUIA</v>
          </cell>
          <cell r="U230">
            <v>2009</v>
          </cell>
        </row>
        <row r="231">
          <cell r="B231" t="str">
            <v>Si</v>
          </cell>
          <cell r="C231" t="str">
            <v>Si</v>
          </cell>
          <cell r="D231" t="str">
            <v>9331-40144-890983803</v>
          </cell>
          <cell r="E231">
            <v>228</v>
          </cell>
          <cell r="F231">
            <v>890983803</v>
          </cell>
          <cell r="G231">
            <v>4</v>
          </cell>
          <cell r="H231" t="str">
            <v>ALCALDIA MUNICIPAL DE SANTO DOMINGO</v>
          </cell>
          <cell r="I231" t="str">
            <v>SANTO DOMINGO</v>
          </cell>
          <cell r="J231" t="str">
            <v>ANTIOQUIA</v>
          </cell>
          <cell r="K231" t="str">
            <v>094-8621313</v>
          </cell>
          <cell r="L231" t="str">
            <v>Calle 13 14-16 Alcaldia</v>
          </cell>
          <cell r="M231">
            <v>9331</v>
          </cell>
          <cell r="N231">
            <v>40144</v>
          </cell>
          <cell r="O231">
            <v>40178</v>
          </cell>
          <cell r="P231">
            <v>40178</v>
          </cell>
          <cell r="U231">
            <v>2005</v>
          </cell>
          <cell r="V231" t="str">
            <v>JUNIO-</v>
          </cell>
          <cell r="W231">
            <v>207303</v>
          </cell>
          <cell r="Y231">
            <v>438812</v>
          </cell>
        </row>
        <row r="232">
          <cell r="D232" t="str">
            <v>--</v>
          </cell>
          <cell r="E232">
            <v>229</v>
          </cell>
          <cell r="J232" t="str">
            <v>ANTIOQUIA</v>
          </cell>
          <cell r="U232">
            <v>2006</v>
          </cell>
          <cell r="V232" t="str">
            <v>ABRIL</v>
          </cell>
          <cell r="W232">
            <v>231509</v>
          </cell>
        </row>
        <row r="233">
          <cell r="D233" t="str">
            <v>--</v>
          </cell>
          <cell r="E233">
            <v>230</v>
          </cell>
          <cell r="J233" t="str">
            <v>ANTIOQUIA</v>
          </cell>
          <cell r="U233">
            <v>2007</v>
          </cell>
        </row>
        <row r="234">
          <cell r="D234" t="str">
            <v>--</v>
          </cell>
          <cell r="E234">
            <v>231</v>
          </cell>
          <cell r="J234" t="str">
            <v>ANTIOQUIA</v>
          </cell>
          <cell r="U234">
            <v>2008</v>
          </cell>
        </row>
        <row r="235">
          <cell r="D235" t="str">
            <v>--</v>
          </cell>
          <cell r="E235">
            <v>232</v>
          </cell>
          <cell r="J235" t="str">
            <v>ANTIOQUIA</v>
          </cell>
          <cell r="U235">
            <v>2009</v>
          </cell>
        </row>
        <row r="236">
          <cell r="B236" t="str">
            <v>Si</v>
          </cell>
          <cell r="C236" t="str">
            <v>Si</v>
          </cell>
          <cell r="D236" t="str">
            <v>10004-40158-890980357</v>
          </cell>
          <cell r="E236">
            <v>233</v>
          </cell>
          <cell r="F236">
            <v>890980357</v>
          </cell>
          <cell r="G236">
            <v>7</v>
          </cell>
          <cell r="H236" t="str">
            <v>ALCALDIA MUNICIPAL DE SONSON</v>
          </cell>
          <cell r="I236" t="str">
            <v>SONSON</v>
          </cell>
          <cell r="J236" t="str">
            <v>ANTIOQUIA</v>
          </cell>
          <cell r="K236" t="str">
            <v>094-8691181</v>
          </cell>
          <cell r="L236" t="str">
            <v>Carrera 6 No. 6 - 78</v>
          </cell>
          <cell r="M236">
            <v>10004</v>
          </cell>
          <cell r="N236">
            <v>40158</v>
          </cell>
          <cell r="O236">
            <v>40193</v>
          </cell>
          <cell r="P236">
            <v>40178</v>
          </cell>
          <cell r="Q236" t="str">
            <v>RESPUESTA CON OFICIO</v>
          </cell>
          <cell r="U236">
            <v>2005</v>
          </cell>
          <cell r="Y236">
            <v>11127800</v>
          </cell>
        </row>
        <row r="237">
          <cell r="D237" t="str">
            <v>--</v>
          </cell>
          <cell r="E237">
            <v>234</v>
          </cell>
          <cell r="J237" t="str">
            <v>ANTIOQUIA</v>
          </cell>
          <cell r="U237">
            <v>2006</v>
          </cell>
        </row>
        <row r="238">
          <cell r="D238" t="str">
            <v>--</v>
          </cell>
          <cell r="E238">
            <v>235</v>
          </cell>
          <cell r="J238" t="str">
            <v>ANTIOQUIA</v>
          </cell>
          <cell r="U238">
            <v>2007</v>
          </cell>
          <cell r="V238" t="str">
            <v>MARZO - DICIEMBRE</v>
          </cell>
          <cell r="W238">
            <v>7044890</v>
          </cell>
        </row>
        <row r="239">
          <cell r="D239" t="str">
            <v>--</v>
          </cell>
          <cell r="E239">
            <v>236</v>
          </cell>
          <cell r="J239" t="str">
            <v>ANTIOQUIA</v>
          </cell>
          <cell r="U239">
            <v>2008</v>
          </cell>
          <cell r="V239" t="str">
            <v>DE ENERO A JUNIO</v>
          </cell>
          <cell r="W239">
            <v>4082910</v>
          </cell>
        </row>
        <row r="240">
          <cell r="D240" t="str">
            <v>--</v>
          </cell>
          <cell r="E240">
            <v>237</v>
          </cell>
          <cell r="J240" t="str">
            <v>ANTIOQUIA</v>
          </cell>
          <cell r="U240">
            <v>2009</v>
          </cell>
        </row>
        <row r="241">
          <cell r="B241" t="str">
            <v>No</v>
          </cell>
          <cell r="C241" t="str">
            <v>Si</v>
          </cell>
          <cell r="D241" t="str">
            <v>1984-40260-890981080</v>
          </cell>
          <cell r="E241">
            <v>238</v>
          </cell>
          <cell r="F241">
            <v>890981080</v>
          </cell>
          <cell r="G241">
            <v>7</v>
          </cell>
          <cell r="H241" t="str">
            <v>ALCALDIA MUNICIPAL DE SOPETRAN</v>
          </cell>
          <cell r="I241" t="str">
            <v>SOPETRAN</v>
          </cell>
          <cell r="J241" t="str">
            <v>ANTIOQUIA</v>
          </cell>
          <cell r="K241" t="str">
            <v>094-8541560, 8541561</v>
          </cell>
          <cell r="L241" t="str">
            <v>MUNICIPIO DE SOPETRÁN - PARQUE PRINCIPAL</v>
          </cell>
          <cell r="M241">
            <v>1984</v>
          </cell>
          <cell r="N241">
            <v>40260</v>
          </cell>
          <cell r="O241">
            <v>40297</v>
          </cell>
          <cell r="P241">
            <v>40268</v>
          </cell>
          <cell r="U241" t="str">
            <v>2005</v>
          </cell>
          <cell r="V241" t="str">
            <v>ENERO-FEBRERO-MARZO-ABRIL-MAYO-JUNIO-JULIO-AGOSTO-SEPTIEMBRE-OCTUBRE-NOVIEMBRE-DICIEMBRE</v>
          </cell>
          <cell r="W241">
            <v>3846492</v>
          </cell>
          <cell r="X241">
            <v>6363825</v>
          </cell>
          <cell r="Y241">
            <v>8665804</v>
          </cell>
        </row>
        <row r="242">
          <cell r="D242" t="str">
            <v>--</v>
          </cell>
          <cell r="E242">
            <v>239</v>
          </cell>
          <cell r="J242" t="str">
            <v>ANTIOQUIA</v>
          </cell>
          <cell r="U242" t="str">
            <v>2006</v>
          </cell>
          <cell r="V242" t="str">
            <v>ENERO-FEBRERO-MARZO-ABRIL-MAYO-JUNIO-JULIO-AGOSTO-SEPTIEMBRE-OCTUBRE-NOVIEMBRE-DICIEMBRE</v>
          </cell>
          <cell r="W242">
            <v>3515064</v>
          </cell>
          <cell r="X242">
            <v>5274064</v>
          </cell>
        </row>
        <row r="243">
          <cell r="D243" t="str">
            <v>--</v>
          </cell>
          <cell r="E243">
            <v>240</v>
          </cell>
          <cell r="J243" t="str">
            <v>ANTIOQUIA</v>
          </cell>
          <cell r="U243" t="str">
            <v>2007</v>
          </cell>
          <cell r="V243" t="str">
            <v>ENERO-FEBRERO-MARZO-SEPTIEMBRE</v>
          </cell>
          <cell r="W243">
            <v>1304248</v>
          </cell>
          <cell r="X243">
            <v>1498929</v>
          </cell>
        </row>
        <row r="244">
          <cell r="B244" t="str">
            <v>No</v>
          </cell>
          <cell r="C244" t="str">
            <v>Si</v>
          </cell>
          <cell r="D244" t="str">
            <v>1988-40260-890981238</v>
          </cell>
          <cell r="E244">
            <v>241</v>
          </cell>
          <cell r="F244">
            <v>890981238</v>
          </cell>
          <cell r="G244">
            <v>3</v>
          </cell>
          <cell r="H244" t="str">
            <v>ALCALDIA MUNICIPAL DE TAMESIS</v>
          </cell>
          <cell r="I244" t="str">
            <v>TAMESIS</v>
          </cell>
          <cell r="J244" t="str">
            <v>ANTIOQUIA</v>
          </cell>
          <cell r="K244" t="str">
            <v>094-8496010, 8494595</v>
          </cell>
          <cell r="L244" t="str">
            <v>CALLE 10 # 9-51</v>
          </cell>
          <cell r="M244">
            <v>1988</v>
          </cell>
          <cell r="N244">
            <v>40260</v>
          </cell>
          <cell r="O244">
            <v>40297</v>
          </cell>
          <cell r="P244">
            <v>40268</v>
          </cell>
          <cell r="U244" t="str">
            <v>2005</v>
          </cell>
          <cell r="V244" t="str">
            <v>ENERO-FEBRERO-MARZO-ABRIL-MAYO-JUNIO-JULIO-AGOSTO-SEPTIEMBRE-OCTUBRE-NOVIEMBRE-DICIEMBRE</v>
          </cell>
          <cell r="W244">
            <v>4949448</v>
          </cell>
          <cell r="X244">
            <v>8188613</v>
          </cell>
          <cell r="Y244">
            <v>14347395</v>
          </cell>
        </row>
        <row r="245">
          <cell r="D245" t="str">
            <v>--</v>
          </cell>
          <cell r="E245">
            <v>242</v>
          </cell>
          <cell r="J245" t="str">
            <v>ANTIOQUIA</v>
          </cell>
          <cell r="U245" t="str">
            <v>2006</v>
          </cell>
          <cell r="V245" t="str">
            <v>ENERO-FEBRERO-MARZO-ABRIL-MAYO-JUNIO-JULIO-AGOSTO-SEPTIEMBRE-OCTUBRE-NOVIEMBRE-DICIEMBRE</v>
          </cell>
          <cell r="W245">
            <v>4214700</v>
          </cell>
          <cell r="X245">
            <v>6323812</v>
          </cell>
        </row>
        <row r="246">
          <cell r="D246" t="str">
            <v>--</v>
          </cell>
          <cell r="E246">
            <v>243</v>
          </cell>
          <cell r="J246" t="str">
            <v>ANTIOQUIA</v>
          </cell>
          <cell r="U246" t="str">
            <v>2007</v>
          </cell>
          <cell r="V246" t="str">
            <v>ENERO-FEBRERO-MARZO-ABRIL-MAYO-JUNIO-JULIO-AGOSTO-SEPTIEMBRE-OCTUBRE-NOVIEMBRE-DICIEMBRE</v>
          </cell>
          <cell r="W246">
            <v>4144044</v>
          </cell>
          <cell r="X246">
            <v>4275699</v>
          </cell>
        </row>
        <row r="247">
          <cell r="D247" t="str">
            <v>--</v>
          </cell>
          <cell r="E247">
            <v>244</v>
          </cell>
          <cell r="J247" t="str">
            <v>ANTIOQUIA</v>
          </cell>
          <cell r="U247" t="str">
            <v>2008</v>
          </cell>
          <cell r="V247" t="str">
            <v>ENERO-FEBRERO-MARZO</v>
          </cell>
          <cell r="W247">
            <v>1039203</v>
          </cell>
          <cell r="X247">
            <v>744595</v>
          </cell>
        </row>
        <row r="248">
          <cell r="B248" t="str">
            <v>No</v>
          </cell>
          <cell r="C248" t="str">
            <v>Si</v>
          </cell>
          <cell r="D248" t="str">
            <v>1990-40260-890984295</v>
          </cell>
          <cell r="E248">
            <v>245</v>
          </cell>
          <cell r="F248">
            <v>890984295</v>
          </cell>
          <cell r="G248">
            <v>7</v>
          </cell>
          <cell r="H248" t="str">
            <v>ALCALDIA MUNICIPAL DE TARAZA</v>
          </cell>
          <cell r="I248" t="str">
            <v>TARAZA</v>
          </cell>
          <cell r="J248" t="str">
            <v>ANTIOQUIA</v>
          </cell>
          <cell r="K248" t="str">
            <v>094-8366288</v>
          </cell>
          <cell r="L248" t="str">
            <v>ALCALDIA MUNICIPAL PARQUE PRINCIPAL</v>
          </cell>
          <cell r="M248">
            <v>1990</v>
          </cell>
          <cell r="N248">
            <v>40260</v>
          </cell>
          <cell r="O248">
            <v>40297</v>
          </cell>
          <cell r="P248">
            <v>40268</v>
          </cell>
          <cell r="U248" t="str">
            <v>2005</v>
          </cell>
          <cell r="V248" t="str">
            <v>JUNIO</v>
          </cell>
          <cell r="W248">
            <v>1331880</v>
          </cell>
          <cell r="X248">
            <v>2209649</v>
          </cell>
          <cell r="Y248">
            <v>6869725</v>
          </cell>
        </row>
        <row r="249">
          <cell r="D249" t="str">
            <v>--</v>
          </cell>
          <cell r="E249">
            <v>246</v>
          </cell>
          <cell r="J249" t="str">
            <v>ANTIOQUIA</v>
          </cell>
          <cell r="U249" t="str">
            <v>2006</v>
          </cell>
          <cell r="V249" t="str">
            <v>ABRIL</v>
          </cell>
          <cell r="W249">
            <v>1107815</v>
          </cell>
          <cell r="X249">
            <v>1734888</v>
          </cell>
        </row>
        <row r="250">
          <cell r="D250" t="str">
            <v>--</v>
          </cell>
          <cell r="E250">
            <v>247</v>
          </cell>
          <cell r="J250" t="str">
            <v>ANTIOQUIA</v>
          </cell>
          <cell r="U250" t="str">
            <v>2007</v>
          </cell>
          <cell r="V250" t="str">
            <v>SEPTIEMBRE-OCTUBRE-NOVIEMBRE-DICIEMBRE</v>
          </cell>
          <cell r="W250">
            <v>1766432</v>
          </cell>
          <cell r="X250">
            <v>1525310</v>
          </cell>
        </row>
        <row r="251">
          <cell r="D251" t="str">
            <v>--</v>
          </cell>
          <cell r="E251">
            <v>248</v>
          </cell>
          <cell r="J251" t="str">
            <v>ANTIOQUIA</v>
          </cell>
          <cell r="U251" t="str">
            <v>2008</v>
          </cell>
          <cell r="V251" t="str">
            <v>ENERO-ABRIL-AGOSTO-SEPTIEMBRE-OCTUBRE-NOVIEMBRE-DICIEMBRE</v>
          </cell>
          <cell r="W251">
            <v>2663598</v>
          </cell>
          <cell r="X251">
            <v>1335950</v>
          </cell>
        </row>
        <row r="252">
          <cell r="B252" t="str">
            <v>No</v>
          </cell>
          <cell r="C252" t="str">
            <v>Si</v>
          </cell>
          <cell r="D252" t="str">
            <v>1992-40260-890982583</v>
          </cell>
          <cell r="E252">
            <v>249</v>
          </cell>
          <cell r="F252">
            <v>890982583</v>
          </cell>
          <cell r="G252">
            <v>4</v>
          </cell>
          <cell r="H252" t="str">
            <v>ALCALDIA MUNICIPAL DE TARSO</v>
          </cell>
          <cell r="I252" t="str">
            <v>TARSO</v>
          </cell>
          <cell r="J252" t="str">
            <v>ANTIOQUIA</v>
          </cell>
          <cell r="K252" t="str">
            <v>094-8458535,2263390</v>
          </cell>
          <cell r="L252" t="str">
            <v>CARRERA 20 #20-08</v>
          </cell>
          <cell r="M252">
            <v>1992</v>
          </cell>
          <cell r="N252">
            <v>40260</v>
          </cell>
          <cell r="O252">
            <v>40310</v>
          </cell>
          <cell r="P252">
            <v>40268</v>
          </cell>
          <cell r="U252" t="str">
            <v>2005</v>
          </cell>
          <cell r="V252" t="str">
            <v>ENERO-FEBRERO-MARZO-ABRIL-MAYO-JUNIO-JULIO-AGOSTO-SEPTIEMBRE-OCTUBRE-NOVIEMBRE</v>
          </cell>
          <cell r="W252">
            <v>2325785</v>
          </cell>
          <cell r="X252">
            <v>3858723</v>
          </cell>
          <cell r="Y252">
            <v>2698328</v>
          </cell>
        </row>
        <row r="253">
          <cell r="D253" t="str">
            <v>--</v>
          </cell>
          <cell r="E253">
            <v>250</v>
          </cell>
          <cell r="J253" t="str">
            <v>ANTIOQUIA</v>
          </cell>
          <cell r="U253" t="str">
            <v>2006</v>
          </cell>
          <cell r="V253" t="str">
            <v>MAYO-AGOSTO-SEPTIEMBRE</v>
          </cell>
          <cell r="W253">
            <v>372543</v>
          </cell>
          <cell r="X253">
            <v>558682</v>
          </cell>
        </row>
        <row r="254">
          <cell r="B254" t="str">
            <v>No</v>
          </cell>
          <cell r="C254" t="str">
            <v>Si</v>
          </cell>
          <cell r="D254" t="str">
            <v>1813-40256-890980781</v>
          </cell>
          <cell r="E254">
            <v>251</v>
          </cell>
          <cell r="F254">
            <v>890980781</v>
          </cell>
          <cell r="G254">
            <v>7</v>
          </cell>
          <cell r="H254" t="str">
            <v>ALCALDIA MUNICIPAL DE TITIRIBI</v>
          </cell>
          <cell r="I254" t="str">
            <v>TITIRIBI</v>
          </cell>
          <cell r="J254" t="str">
            <v>ANTIOQUIA</v>
          </cell>
          <cell r="K254" t="str">
            <v>094-8482649,8482344</v>
          </cell>
          <cell r="L254" t="str">
            <v>CARRERA 20 BOLIVAR # 20-28</v>
          </cell>
          <cell r="M254">
            <v>1813</v>
          </cell>
          <cell r="N254">
            <v>40256</v>
          </cell>
          <cell r="O254">
            <v>40295</v>
          </cell>
          <cell r="P254">
            <v>40268</v>
          </cell>
          <cell r="Q254" t="str">
            <v>pendiente</v>
          </cell>
          <cell r="U254" t="str">
            <v>2005</v>
          </cell>
          <cell r="V254" t="str">
            <v>JUNIO</v>
          </cell>
          <cell r="W254">
            <v>241162</v>
          </cell>
          <cell r="X254">
            <v>400099</v>
          </cell>
          <cell r="Y254">
            <v>8194929</v>
          </cell>
        </row>
        <row r="255">
          <cell r="E255">
            <v>252</v>
          </cell>
          <cell r="J255" t="str">
            <v>ANTIOQUIA</v>
          </cell>
          <cell r="U255" t="str">
            <v>2006</v>
          </cell>
          <cell r="V255" t="str">
            <v>ABRIL-MAYO-JUNIO-JULIO-AGOSTO-SEPTIEMBRE-OCTUBRE-NOVIEMBRE-DICIEMBRE</v>
          </cell>
          <cell r="W255">
            <v>2110239</v>
          </cell>
          <cell r="X255">
            <v>3106841</v>
          </cell>
        </row>
        <row r="256">
          <cell r="E256">
            <v>253</v>
          </cell>
          <cell r="J256" t="str">
            <v>ANTIOQUIA</v>
          </cell>
          <cell r="U256" t="str">
            <v>2007</v>
          </cell>
          <cell r="V256" t="str">
            <v>ENERO-FEBRERO-MARZO-ABRIL-MAYO-JUNIO-JULIO-AGOSTO-SEPTIEMBRE-OCTUBRE-NOVIEMBRE-DICIEMBRE</v>
          </cell>
          <cell r="W256">
            <v>3339768</v>
          </cell>
          <cell r="X256">
            <v>3445871</v>
          </cell>
        </row>
        <row r="257">
          <cell r="E257">
            <v>254</v>
          </cell>
          <cell r="J257" t="str">
            <v>ANTIOQUIA</v>
          </cell>
          <cell r="U257" t="str">
            <v>2008</v>
          </cell>
          <cell r="V257" t="str">
            <v>ENERO-FEBRERO-MARZO-ABRIL-MAYO-JUNIO-JULIO</v>
          </cell>
          <cell r="W257">
            <v>2503760</v>
          </cell>
          <cell r="X257">
            <v>1599076</v>
          </cell>
        </row>
        <row r="258">
          <cell r="B258" t="str">
            <v>No</v>
          </cell>
          <cell r="C258" t="str">
            <v>Si</v>
          </cell>
          <cell r="D258" t="str">
            <v>1819-40256-890981138</v>
          </cell>
          <cell r="E258">
            <v>255</v>
          </cell>
          <cell r="F258">
            <v>890981138</v>
          </cell>
          <cell r="G258">
            <v>5</v>
          </cell>
          <cell r="H258" t="str">
            <v>ALCALDIA MUNICIPAL DE TURBO</v>
          </cell>
          <cell r="I258" t="str">
            <v>TURBO</v>
          </cell>
          <cell r="J258" t="str">
            <v>ANTIOQUIA</v>
          </cell>
          <cell r="K258" t="str">
            <v>094-8273273</v>
          </cell>
          <cell r="L258" t="str">
            <v>KILOMETRO 1 VIA APARTADO</v>
          </cell>
          <cell r="M258">
            <v>1819</v>
          </cell>
          <cell r="N258">
            <v>40256</v>
          </cell>
          <cell r="O258">
            <v>40295</v>
          </cell>
          <cell r="P258">
            <v>40268</v>
          </cell>
          <cell r="Q258" t="str">
            <v>pendiente</v>
          </cell>
          <cell r="U258" t="str">
            <v>2006</v>
          </cell>
          <cell r="V258" t="str">
            <v>ABRIL-AGOSTO-SEPTIEMBRE-OCTUBRE-NOVIEMBRE-DICIEMBRE</v>
          </cell>
          <cell r="W258">
            <v>8171076</v>
          </cell>
          <cell r="X258">
            <v>11727956</v>
          </cell>
          <cell r="Y258">
            <v>11757640</v>
          </cell>
        </row>
        <row r="259">
          <cell r="E259">
            <v>256</v>
          </cell>
          <cell r="J259" t="str">
            <v>ANTIOQUIA</v>
          </cell>
          <cell r="U259" t="str">
            <v>2007</v>
          </cell>
          <cell r="V259" t="str">
            <v>ENERO-FEBRERO</v>
          </cell>
          <cell r="W259">
            <v>3586564</v>
          </cell>
          <cell r="X259">
            <v>4477496</v>
          </cell>
        </row>
        <row r="260">
          <cell r="B260" t="str">
            <v>Si</v>
          </cell>
          <cell r="C260" t="str">
            <v>Si</v>
          </cell>
          <cell r="D260" t="str">
            <v>9998-40158-890984575</v>
          </cell>
          <cell r="E260">
            <v>257</v>
          </cell>
          <cell r="F260">
            <v>890984575</v>
          </cell>
          <cell r="G260">
            <v>4</v>
          </cell>
          <cell r="H260" t="str">
            <v>ALCALDIA MUNICIPAL DE URAMITA</v>
          </cell>
          <cell r="I260" t="str">
            <v>URAMITA</v>
          </cell>
          <cell r="J260" t="str">
            <v>ANTIOQUIA</v>
          </cell>
          <cell r="K260" t="str">
            <v>094-8574131</v>
          </cell>
          <cell r="L260" t="str">
            <v>Calle 20 No. 17 - 34</v>
          </cell>
          <cell r="M260">
            <v>9998</v>
          </cell>
          <cell r="N260">
            <v>40158</v>
          </cell>
          <cell r="O260">
            <v>40193</v>
          </cell>
          <cell r="P260">
            <v>40178</v>
          </cell>
          <cell r="U260">
            <v>2005</v>
          </cell>
          <cell r="V260" t="str">
            <v>ABRIL</v>
          </cell>
          <cell r="W260">
            <v>152115</v>
          </cell>
          <cell r="Y260">
            <v>5853830</v>
          </cell>
        </row>
        <row r="261">
          <cell r="D261" t="str">
            <v>--</v>
          </cell>
          <cell r="E261">
            <v>258</v>
          </cell>
          <cell r="J261" t="str">
            <v>ANTIOQUIA</v>
          </cell>
          <cell r="U261">
            <v>2006</v>
          </cell>
          <cell r="V261" t="str">
            <v>ABRIL Y NOVIEMBRE</v>
          </cell>
          <cell r="W261">
            <v>272556</v>
          </cell>
        </row>
        <row r="262">
          <cell r="D262" t="str">
            <v>--</v>
          </cell>
          <cell r="E262">
            <v>259</v>
          </cell>
          <cell r="J262" t="str">
            <v>ANTIOQUIA</v>
          </cell>
          <cell r="U262">
            <v>2007</v>
          </cell>
          <cell r="V262" t="str">
            <v>DE MAYO A DICIEMBRE</v>
          </cell>
          <cell r="W262">
            <v>1436400</v>
          </cell>
        </row>
        <row r="263">
          <cell r="D263" t="str">
            <v>--</v>
          </cell>
          <cell r="E263">
            <v>260</v>
          </cell>
          <cell r="J263" t="str">
            <v>ANTIOQUIA</v>
          </cell>
          <cell r="U263">
            <v>2008</v>
          </cell>
          <cell r="V263" t="str">
            <v>DE ENERO A JULIO Y DE SEPTIEMBRE A DICIEMBRE</v>
          </cell>
          <cell r="W263">
            <v>2994409</v>
          </cell>
        </row>
        <row r="264">
          <cell r="D264" t="str">
            <v>--</v>
          </cell>
          <cell r="E264">
            <v>261</v>
          </cell>
          <cell r="J264" t="str">
            <v>ANTIOQUIA</v>
          </cell>
          <cell r="U264">
            <v>2009</v>
          </cell>
          <cell r="V264" t="str">
            <v>DE ENERO A MAYO</v>
          </cell>
          <cell r="W264">
            <v>998350</v>
          </cell>
        </row>
        <row r="265">
          <cell r="B265" t="str">
            <v>Si</v>
          </cell>
          <cell r="C265" t="str">
            <v>Si</v>
          </cell>
          <cell r="D265" t="str">
            <v>10005-40158-890981106</v>
          </cell>
          <cell r="E265">
            <v>262</v>
          </cell>
          <cell r="F265">
            <v>890981106</v>
          </cell>
          <cell r="G265">
            <v>1</v>
          </cell>
          <cell r="H265" t="str">
            <v>ALCALDIA MUNICIPAL DE VALDIVIA</v>
          </cell>
          <cell r="I265" t="str">
            <v>VALDIVIA</v>
          </cell>
          <cell r="J265" t="str">
            <v>ANTIOQUIA</v>
          </cell>
          <cell r="K265" t="str">
            <v>094-8360412</v>
          </cell>
          <cell r="L265" t="str">
            <v>Carrera 9 No. 8 - 14</v>
          </cell>
          <cell r="M265">
            <v>10005</v>
          </cell>
          <cell r="N265">
            <v>40158</v>
          </cell>
          <cell r="O265">
            <v>40193</v>
          </cell>
          <cell r="P265">
            <v>40178</v>
          </cell>
          <cell r="U265">
            <v>2005</v>
          </cell>
          <cell r="V265" t="str">
            <v>AGOSTO A NOVIEMBRE</v>
          </cell>
          <cell r="W265">
            <v>1657944</v>
          </cell>
          <cell r="Y265">
            <v>7292722</v>
          </cell>
        </row>
        <row r="266">
          <cell r="D266" t="str">
            <v>--</v>
          </cell>
          <cell r="E266">
            <v>263</v>
          </cell>
          <cell r="J266" t="str">
            <v>ANTIOQUIA</v>
          </cell>
          <cell r="U266">
            <v>2006</v>
          </cell>
          <cell r="V266" t="str">
            <v>ENERO A JUNO</v>
          </cell>
          <cell r="W266">
            <v>1908978</v>
          </cell>
        </row>
        <row r="267">
          <cell r="D267" t="str">
            <v>--</v>
          </cell>
          <cell r="E267">
            <v>264</v>
          </cell>
          <cell r="J267" t="str">
            <v>ANTIOQUIA</v>
          </cell>
          <cell r="U267">
            <v>2007</v>
          </cell>
          <cell r="V267" t="str">
            <v>ENERO - ABRIL</v>
          </cell>
          <cell r="W267">
            <v>689776</v>
          </cell>
        </row>
        <row r="268">
          <cell r="D268" t="str">
            <v>--</v>
          </cell>
          <cell r="E268">
            <v>265</v>
          </cell>
          <cell r="J268" t="str">
            <v>ANTIOQUIA</v>
          </cell>
          <cell r="U268">
            <v>2008</v>
          </cell>
          <cell r="V268" t="str">
            <v>ENERO A AGOSTO</v>
          </cell>
          <cell r="W268">
            <v>3036024</v>
          </cell>
        </row>
        <row r="269">
          <cell r="D269" t="str">
            <v>--</v>
          </cell>
          <cell r="E269">
            <v>266</v>
          </cell>
          <cell r="J269" t="str">
            <v>ANTIOQUIA</v>
          </cell>
          <cell r="U269">
            <v>2009</v>
          </cell>
        </row>
        <row r="270">
          <cell r="B270" t="str">
            <v>Si</v>
          </cell>
          <cell r="C270" t="str">
            <v>Si</v>
          </cell>
          <cell r="D270" t="str">
            <v>8642-40123-890985285</v>
          </cell>
          <cell r="E270">
            <v>267</v>
          </cell>
          <cell r="F270">
            <v>890985285</v>
          </cell>
          <cell r="G270">
            <v>8</v>
          </cell>
          <cell r="H270" t="str">
            <v>ALCALDIA MUNICIPAL DE VEGACHI</v>
          </cell>
          <cell r="I270" t="str">
            <v>VEGACHI</v>
          </cell>
          <cell r="J270" t="str">
            <v>ANTIOQUIA</v>
          </cell>
          <cell r="K270" t="str">
            <v>094-8305004</v>
          </cell>
          <cell r="L270" t="str">
            <v>Alcaldia Municipal</v>
          </cell>
          <cell r="M270">
            <v>8642</v>
          </cell>
          <cell r="N270">
            <v>40123</v>
          </cell>
          <cell r="O270">
            <v>40156</v>
          </cell>
          <cell r="P270">
            <v>40178</v>
          </cell>
          <cell r="U270">
            <v>2005</v>
          </cell>
          <cell r="V270" t="str">
            <v>ENERO A DICIEMBRE</v>
          </cell>
          <cell r="W270">
            <v>2950600</v>
          </cell>
          <cell r="Y270">
            <v>6521009</v>
          </cell>
        </row>
        <row r="271">
          <cell r="D271" t="str">
            <v>--</v>
          </cell>
          <cell r="E271">
            <v>268</v>
          </cell>
          <cell r="J271" t="str">
            <v>ANTIOQUIA</v>
          </cell>
          <cell r="U271">
            <v>2006</v>
          </cell>
          <cell r="V271" t="str">
            <v>ENERO A DICIEMBRE</v>
          </cell>
          <cell r="W271">
            <v>3276820</v>
          </cell>
        </row>
        <row r="272">
          <cell r="D272" t="str">
            <v>--</v>
          </cell>
          <cell r="E272">
            <v>269</v>
          </cell>
          <cell r="J272" t="str">
            <v>ANTIOQUIA</v>
          </cell>
          <cell r="U272">
            <v>2007</v>
          </cell>
          <cell r="V272" t="str">
            <v>ENERO</v>
          </cell>
          <cell r="W272">
            <v>293589</v>
          </cell>
        </row>
        <row r="273">
          <cell r="D273" t="str">
            <v>--</v>
          </cell>
          <cell r="E273">
            <v>270</v>
          </cell>
          <cell r="J273" t="str">
            <v>ANTIOQUIA</v>
          </cell>
          <cell r="U273">
            <v>2008</v>
          </cell>
        </row>
        <row r="274">
          <cell r="D274" t="str">
            <v>--</v>
          </cell>
          <cell r="E274">
            <v>271</v>
          </cell>
          <cell r="J274" t="str">
            <v>ANTIOQUIA</v>
          </cell>
          <cell r="U274">
            <v>2009</v>
          </cell>
        </row>
        <row r="275">
          <cell r="B275" t="str">
            <v>No</v>
          </cell>
          <cell r="C275" t="str">
            <v>Si</v>
          </cell>
          <cell r="D275" t="str">
            <v>1824-40256-890980764</v>
          </cell>
          <cell r="E275">
            <v>272</v>
          </cell>
          <cell r="F275">
            <v>890980764</v>
          </cell>
          <cell r="G275">
            <v>1</v>
          </cell>
          <cell r="H275" t="str">
            <v>ALCALDIA MUNICIPAL DE VENECIA (ANTIOQUIA)</v>
          </cell>
          <cell r="I275" t="str">
            <v>VENECIA/ANTIOQUIA</v>
          </cell>
          <cell r="J275" t="str">
            <v>ANTIOQUIA</v>
          </cell>
          <cell r="K275" t="str">
            <v>094-8491501</v>
          </cell>
          <cell r="L275" t="str">
            <v>PARQUE PRINCIPAL</v>
          </cell>
          <cell r="M275">
            <v>1824</v>
          </cell>
          <cell r="N275">
            <v>40256</v>
          </cell>
          <cell r="O275">
            <v>40295</v>
          </cell>
          <cell r="P275">
            <v>40268</v>
          </cell>
          <cell r="U275" t="str">
            <v>2005</v>
          </cell>
          <cell r="V275" t="str">
            <v>ENERO-FEBRERO-MARZO-ABRIL-MAYO-JUNIO-JULIO-AGOSTO-SEPTIEMBRE-OCTUBRE-NOVIEMBRE-DICIEMBRE</v>
          </cell>
          <cell r="W275">
            <v>4682232</v>
          </cell>
          <cell r="X275">
            <v>7746521</v>
          </cell>
          <cell r="Y275">
            <v>10599768</v>
          </cell>
        </row>
        <row r="276">
          <cell r="D276" t="str">
            <v>--</v>
          </cell>
          <cell r="E276">
            <v>273</v>
          </cell>
          <cell r="J276" t="str">
            <v>ANTIOQUIA</v>
          </cell>
          <cell r="U276" t="str">
            <v>2006</v>
          </cell>
          <cell r="V276" t="str">
            <v>ENERO-FEBRERO-MARZO-ABRIL-MAYO-JUNIO-JULIO-AGOSTO-SEPTIEMBRE-OCTUBRE-NOVIEMBRE-DICIEMBRE</v>
          </cell>
          <cell r="W276">
            <v>5917536</v>
          </cell>
          <cell r="X276">
            <v>8878775</v>
          </cell>
        </row>
        <row r="277">
          <cell r="B277" t="str">
            <v>Si</v>
          </cell>
          <cell r="C277" t="str">
            <v>Si</v>
          </cell>
          <cell r="D277" t="str">
            <v>9999-40158-800020665</v>
          </cell>
          <cell r="E277">
            <v>274</v>
          </cell>
          <cell r="F277">
            <v>800020665</v>
          </cell>
          <cell r="G277">
            <v>5</v>
          </cell>
          <cell r="H277" t="str">
            <v>ALCALDIA MUNICIPAL DE VIGIA DEL FUERTE</v>
          </cell>
          <cell r="I277" t="str">
            <v>VIGIA DEL FUERTE</v>
          </cell>
          <cell r="J277" t="str">
            <v>ANTIOQUIA</v>
          </cell>
          <cell r="K277" t="str">
            <v>094-8678003,8678002,8678003</v>
          </cell>
          <cell r="L277" t="str">
            <v>Palacio Municipal</v>
          </cell>
          <cell r="M277">
            <v>9999</v>
          </cell>
          <cell r="N277">
            <v>40158</v>
          </cell>
          <cell r="O277">
            <v>40193</v>
          </cell>
          <cell r="P277">
            <v>40178</v>
          </cell>
          <cell r="U277">
            <v>2005</v>
          </cell>
          <cell r="Y277">
            <v>979641</v>
          </cell>
        </row>
        <row r="278">
          <cell r="D278" t="str">
            <v>--</v>
          </cell>
          <cell r="E278">
            <v>275</v>
          </cell>
          <cell r="J278" t="str">
            <v>ANTIOQUIA</v>
          </cell>
          <cell r="U278">
            <v>2006</v>
          </cell>
        </row>
        <row r="279">
          <cell r="D279" t="str">
            <v>--</v>
          </cell>
          <cell r="E279">
            <v>276</v>
          </cell>
          <cell r="J279" t="str">
            <v>ANTIOQUIA</v>
          </cell>
          <cell r="U279">
            <v>2007</v>
          </cell>
          <cell r="V279" t="str">
            <v>JUNIO</v>
          </cell>
          <cell r="W279">
            <v>127343</v>
          </cell>
        </row>
        <row r="280">
          <cell r="D280" t="str">
            <v>--</v>
          </cell>
          <cell r="E280">
            <v>277</v>
          </cell>
          <cell r="J280" t="str">
            <v>ANTIOQUIA</v>
          </cell>
          <cell r="U280">
            <v>2008</v>
          </cell>
          <cell r="V280" t="str">
            <v>DICIEMBRE</v>
          </cell>
          <cell r="W280">
            <v>276123</v>
          </cell>
        </row>
        <row r="281">
          <cell r="D281" t="str">
            <v>--</v>
          </cell>
          <cell r="E281">
            <v>278</v>
          </cell>
          <cell r="J281" t="str">
            <v>ANTIOQUIA</v>
          </cell>
          <cell r="U281">
            <v>2009</v>
          </cell>
          <cell r="V281" t="str">
            <v>ENERO A MAYO</v>
          </cell>
          <cell r="W281">
            <v>576175</v>
          </cell>
        </row>
        <row r="282">
          <cell r="B282" t="str">
            <v>No</v>
          </cell>
          <cell r="C282" t="str">
            <v>Si</v>
          </cell>
          <cell r="D282" t="str">
            <v>1829-40256-890980096</v>
          </cell>
          <cell r="E282">
            <v>279</v>
          </cell>
          <cell r="F282">
            <v>890980096</v>
          </cell>
          <cell r="G282">
            <v>1</v>
          </cell>
          <cell r="H282" t="str">
            <v>ALCALDIA MUNICIPAL DE YARUMAL</v>
          </cell>
          <cell r="I282" t="str">
            <v>YARUMAL</v>
          </cell>
          <cell r="J282" t="str">
            <v>ANTIOQUIA</v>
          </cell>
          <cell r="K282" t="str">
            <v>094-8871995,8675656</v>
          </cell>
          <cell r="L282" t="str">
            <v>CALLE 20 #20-23</v>
          </cell>
          <cell r="M282">
            <v>1829</v>
          </cell>
          <cell r="N282">
            <v>40256</v>
          </cell>
          <cell r="O282">
            <v>40295</v>
          </cell>
          <cell r="P282">
            <v>40268</v>
          </cell>
          <cell r="Q282" t="str">
            <v>RESPUESTA CON OFICIO</v>
          </cell>
          <cell r="U282" t="str">
            <v>2005</v>
          </cell>
          <cell r="V282" t="str">
            <v>ENERO-FEBRERO-MARZO-ABRIL-MAYO-JUNIO-JULIO-AGOSTO-SEPTIEMBRE-OCTUBRE-NOVIEMBRE-DICIEMBRE</v>
          </cell>
          <cell r="W282">
            <v>9569136</v>
          </cell>
          <cell r="X282">
            <v>15831658</v>
          </cell>
          <cell r="Y282">
            <v>20295158</v>
          </cell>
        </row>
        <row r="283">
          <cell r="D283" t="str">
            <v>--</v>
          </cell>
          <cell r="E283">
            <v>280</v>
          </cell>
          <cell r="J283" t="str">
            <v>ANTIOQUIA</v>
          </cell>
          <cell r="U283" t="str">
            <v>2006</v>
          </cell>
          <cell r="V283" t="str">
            <v>ENERO-FEBRERO-MARZO-ABRIL-MAYO-JUNIO-JULIO-AGOSTO-SEPTIEMBRE-OCTUBRE-NOVIEMBRE</v>
          </cell>
          <cell r="W283">
            <v>10082545</v>
          </cell>
          <cell r="X283">
            <v>15286534</v>
          </cell>
        </row>
        <row r="284">
          <cell r="D284" t="str">
            <v>--</v>
          </cell>
          <cell r="E284">
            <v>281</v>
          </cell>
          <cell r="J284" t="str">
            <v>ANTIOQUIA</v>
          </cell>
          <cell r="U284" t="str">
            <v>2008</v>
          </cell>
          <cell r="V284" t="str">
            <v>NOVIEMBRE</v>
          </cell>
          <cell r="W284">
            <v>643477</v>
          </cell>
          <cell r="X284">
            <v>251209</v>
          </cell>
        </row>
        <row r="285">
          <cell r="B285" t="str">
            <v>No</v>
          </cell>
          <cell r="C285" t="str">
            <v>Si</v>
          </cell>
          <cell r="D285" t="str">
            <v>1830-40256-890984265</v>
          </cell>
          <cell r="E285">
            <v>282</v>
          </cell>
          <cell r="F285">
            <v>890984265</v>
          </cell>
          <cell r="G285">
            <v>6</v>
          </cell>
          <cell r="H285" t="str">
            <v>ALCALDIA MUNICIPAL DE YONDO</v>
          </cell>
          <cell r="I285" t="str">
            <v>YONDO</v>
          </cell>
          <cell r="J285" t="str">
            <v>ANTIOQUIA</v>
          </cell>
          <cell r="K285" t="str">
            <v>094-8325212</v>
          </cell>
          <cell r="L285" t="str">
            <v>CARRERA 54 # 46B- 20</v>
          </cell>
          <cell r="M285">
            <v>1830</v>
          </cell>
          <cell r="N285">
            <v>40256</v>
          </cell>
          <cell r="O285">
            <v>40295</v>
          </cell>
          <cell r="P285">
            <v>40268</v>
          </cell>
          <cell r="U285" t="str">
            <v>2005</v>
          </cell>
          <cell r="V285" t="str">
            <v>ENERO-FEBRERO-MARZO-ABRIL-MAYO-JUNIO-JULIO-AGOSTO-SEPTIEMBRE-OCTUBRE-NOVIEMBRE-DICIEMBRE</v>
          </cell>
          <cell r="W285">
            <v>3461592</v>
          </cell>
          <cell r="X285">
            <v>5727034</v>
          </cell>
          <cell r="Y285">
            <v>11118804</v>
          </cell>
        </row>
        <row r="286">
          <cell r="D286" t="str">
            <v>--</v>
          </cell>
          <cell r="E286">
            <v>283</v>
          </cell>
          <cell r="J286" t="str">
            <v>ANTIOQUIA</v>
          </cell>
          <cell r="U286" t="str">
            <v>2006</v>
          </cell>
          <cell r="V286" t="str">
            <v>ENERO-FEBRERO-MARZO-ABRIL-MAYO-JUNIO-JULIO-AGOSTO-SEPTIEMBRE-OCTUBRE-NOVIEMBRE-DICIEMBRE</v>
          </cell>
          <cell r="W286">
            <v>6030900</v>
          </cell>
          <cell r="X286">
            <v>9048869</v>
          </cell>
        </row>
        <row r="287">
          <cell r="D287" t="str">
            <v>--</v>
          </cell>
          <cell r="E287">
            <v>284</v>
          </cell>
          <cell r="J287" t="str">
            <v>ANTIOQUIA</v>
          </cell>
          <cell r="U287" t="str">
            <v>2007</v>
          </cell>
          <cell r="V287" t="str">
            <v>ENERO-FEBRERO-MARZO-DICIEMBRE</v>
          </cell>
          <cell r="W287">
            <v>1626312</v>
          </cell>
          <cell r="X287">
            <v>1816587</v>
          </cell>
        </row>
        <row r="288">
          <cell r="B288" t="str">
            <v>No</v>
          </cell>
          <cell r="C288" t="str">
            <v>Si</v>
          </cell>
          <cell r="D288" t="str">
            <v>1832-40256-890981150</v>
          </cell>
          <cell r="E288">
            <v>285</v>
          </cell>
          <cell r="F288">
            <v>890981150</v>
          </cell>
          <cell r="G288">
            <v>4</v>
          </cell>
          <cell r="H288" t="str">
            <v>ALCALDIA MUNICIPAL DE ZARAGOZA</v>
          </cell>
          <cell r="I288" t="str">
            <v>ZARAGOZA</v>
          </cell>
          <cell r="J288" t="str">
            <v>ANTIOQUIA</v>
          </cell>
          <cell r="K288" t="str">
            <v>094-4363345,8389447</v>
          </cell>
          <cell r="L288" t="str">
            <v>CARRERA 21 # 19A - 20</v>
          </cell>
          <cell r="M288">
            <v>1832</v>
          </cell>
          <cell r="N288">
            <v>40256</v>
          </cell>
          <cell r="O288">
            <v>40295</v>
          </cell>
          <cell r="P288">
            <v>40268</v>
          </cell>
          <cell r="Q288" t="str">
            <v>RESPUESTA CON OFICIO</v>
          </cell>
          <cell r="U288" t="str">
            <v>2005</v>
          </cell>
          <cell r="V288" t="str">
            <v>ENERO-FEBRERO-MARZO-ABRIL-MAYO-JUNIO-JULIO-AGOSTO-SEPTIEMBRE-OCTUBRE-NOVIEMBRE-DICIEMBRE</v>
          </cell>
          <cell r="W288">
            <v>5345196</v>
          </cell>
          <cell r="X288">
            <v>8843360</v>
          </cell>
          <cell r="Y288">
            <v>15570992</v>
          </cell>
        </row>
        <row r="289">
          <cell r="D289" t="str">
            <v>--</v>
          </cell>
          <cell r="E289">
            <v>286</v>
          </cell>
          <cell r="J289" t="str">
            <v>ANTIOQUIA</v>
          </cell>
          <cell r="U289" t="str">
            <v>2006</v>
          </cell>
          <cell r="V289" t="str">
            <v>ENERO-FEBRERO-MARZO-ABRIL-MAYO-JUNIO-JULIO-AGOSTO</v>
          </cell>
          <cell r="W289">
            <v>3250784</v>
          </cell>
          <cell r="X289">
            <v>5059628</v>
          </cell>
        </row>
        <row r="290">
          <cell r="D290" t="str">
            <v>--</v>
          </cell>
          <cell r="E290">
            <v>287</v>
          </cell>
          <cell r="J290" t="str">
            <v>ANTIOQUIA</v>
          </cell>
          <cell r="U290" t="str">
            <v>2007</v>
          </cell>
          <cell r="V290" t="str">
            <v>NOVIEMBRE-DICIEMBRE</v>
          </cell>
          <cell r="W290">
            <v>1013444</v>
          </cell>
          <cell r="X290">
            <v>831506</v>
          </cell>
        </row>
        <row r="291">
          <cell r="D291" t="str">
            <v>--</v>
          </cell>
          <cell r="E291">
            <v>288</v>
          </cell>
          <cell r="J291" t="str">
            <v>ANTIOQUIA</v>
          </cell>
          <cell r="U291" t="str">
            <v>2008</v>
          </cell>
          <cell r="V291" t="str">
            <v>ENERO-FEBRERO-MAYO-JUNIO-JULIO-AGOSTO-SEPTIEMBRE-OCTUBRE-NOVIEMBRE-DICIEMBRE</v>
          </cell>
          <cell r="W291">
            <v>3567970</v>
          </cell>
          <cell r="X291">
            <v>1882007</v>
          </cell>
        </row>
        <row r="292">
          <cell r="D292" t="str">
            <v>--</v>
          </cell>
          <cell r="E292">
            <v>289</v>
          </cell>
          <cell r="J292" t="str">
            <v>ANTIOQUIA</v>
          </cell>
          <cell r="U292" t="str">
            <v>2009</v>
          </cell>
          <cell r="V292" t="str">
            <v>ENERO-FEBRERO-MARZO-ABRIL-MAYO-JUNIO</v>
          </cell>
          <cell r="W292">
            <v>2393598</v>
          </cell>
          <cell r="X292">
            <v>618506</v>
          </cell>
        </row>
        <row r="293">
          <cell r="B293" t="str">
            <v>Si</v>
          </cell>
          <cell r="C293" t="str">
            <v>Si</v>
          </cell>
          <cell r="D293" t="str">
            <v>10006-40158-890981150</v>
          </cell>
          <cell r="E293">
            <v>290</v>
          </cell>
          <cell r="F293">
            <v>890981150</v>
          </cell>
          <cell r="G293">
            <v>4</v>
          </cell>
          <cell r="H293" t="str">
            <v>ALCALDIA MUNICIPAL DE ZARAGOZA</v>
          </cell>
          <cell r="I293" t="str">
            <v>ZARAGOZA</v>
          </cell>
          <cell r="J293" t="str">
            <v>ANTIOQUIA</v>
          </cell>
          <cell r="K293" t="str">
            <v>094-8389661,8389041,</v>
          </cell>
          <cell r="L293" t="str">
            <v>Carrera 21 No. 19A - 20</v>
          </cell>
          <cell r="M293">
            <v>10006</v>
          </cell>
          <cell r="N293">
            <v>40158</v>
          </cell>
          <cell r="O293">
            <v>40193</v>
          </cell>
          <cell r="P293">
            <v>40178</v>
          </cell>
          <cell r="Q293" t="str">
            <v>RESPUESTA CON OFICIO</v>
          </cell>
          <cell r="U293">
            <v>2005</v>
          </cell>
          <cell r="V293" t="str">
            <v>ENERO A DICIEMBRE</v>
          </cell>
          <cell r="W293">
            <v>5345196</v>
          </cell>
          <cell r="Y293">
            <v>16118338</v>
          </cell>
        </row>
        <row r="294">
          <cell r="D294" t="str">
            <v>--</v>
          </cell>
          <cell r="E294">
            <v>291</v>
          </cell>
          <cell r="J294" t="str">
            <v>ANTIOQUIA</v>
          </cell>
          <cell r="U294">
            <v>2006</v>
          </cell>
          <cell r="V294" t="str">
            <v>ENERO A AGOSTO</v>
          </cell>
          <cell r="W294">
            <v>3250784</v>
          </cell>
        </row>
        <row r="295">
          <cell r="D295" t="str">
            <v>--</v>
          </cell>
          <cell r="E295">
            <v>292</v>
          </cell>
          <cell r="J295" t="str">
            <v>ANTIOQUIA</v>
          </cell>
          <cell r="U295">
            <v>2007</v>
          </cell>
          <cell r="V295" t="str">
            <v>NOVIEMBRE Y DICIEMBRE</v>
          </cell>
          <cell r="W295">
            <v>1013444</v>
          </cell>
        </row>
        <row r="296">
          <cell r="D296" t="str">
            <v>--</v>
          </cell>
          <cell r="E296">
            <v>293</v>
          </cell>
          <cell r="J296" t="str">
            <v>ANTIOQUIA</v>
          </cell>
          <cell r="U296">
            <v>2008</v>
          </cell>
          <cell r="V296" t="str">
            <v>ENERO-FEBRERO Y DE  MAYO A DICIEMBRE</v>
          </cell>
          <cell r="W296">
            <v>4229144</v>
          </cell>
        </row>
        <row r="297">
          <cell r="D297" t="str">
            <v>--</v>
          </cell>
          <cell r="E297">
            <v>294</v>
          </cell>
          <cell r="J297" t="str">
            <v>ANTIOQUIA</v>
          </cell>
          <cell r="U297">
            <v>2009</v>
          </cell>
          <cell r="V297" t="str">
            <v>ENERO A MAYO</v>
          </cell>
          <cell r="W297">
            <v>2279770</v>
          </cell>
        </row>
        <row r="298">
          <cell r="B298" t="str">
            <v>No</v>
          </cell>
          <cell r="C298" t="str">
            <v>No</v>
          </cell>
          <cell r="D298" t="str">
            <v>5188-40354-800102504</v>
          </cell>
          <cell r="E298">
            <v>295</v>
          </cell>
          <cell r="F298">
            <v>800102504</v>
          </cell>
          <cell r="G298">
            <v>0</v>
          </cell>
          <cell r="H298" t="str">
            <v>ALCALDIA MUNICIPAL DE ARAUCA</v>
          </cell>
          <cell r="I298" t="str">
            <v>ARAUCA</v>
          </cell>
          <cell r="J298" t="str">
            <v>ARAUCA</v>
          </cell>
          <cell r="K298" t="str">
            <v>097-8850943,8853239</v>
          </cell>
          <cell r="L298" t="str">
            <v>CARRERA 24 ENTRE CALLES 18 Y 19</v>
          </cell>
          <cell r="M298">
            <v>5188</v>
          </cell>
          <cell r="N298">
            <v>40354</v>
          </cell>
          <cell r="O298">
            <v>40392</v>
          </cell>
          <cell r="P298">
            <v>40359</v>
          </cell>
          <cell r="U298" t="str">
            <v>2007</v>
          </cell>
          <cell r="V298" t="str">
            <v>JUNIO</v>
          </cell>
          <cell r="W298">
            <v>1965603</v>
          </cell>
          <cell r="X298">
            <v>2283981</v>
          </cell>
          <cell r="Y298">
            <v>1965603</v>
          </cell>
        </row>
        <row r="299">
          <cell r="B299" t="str">
            <v>Si</v>
          </cell>
          <cell r="C299" t="str">
            <v>Si</v>
          </cell>
          <cell r="D299" t="str">
            <v>8675-40123-800014434</v>
          </cell>
          <cell r="E299">
            <v>296</v>
          </cell>
          <cell r="F299">
            <v>800014434</v>
          </cell>
          <cell r="G299">
            <v>6</v>
          </cell>
          <cell r="H299" t="str">
            <v>ALCALDIA MUNICIPAL DE CRAVO NORTE</v>
          </cell>
          <cell r="I299" t="str">
            <v>CRAVO NORTE</v>
          </cell>
          <cell r="J299" t="str">
            <v>ARAUCA</v>
          </cell>
          <cell r="K299" t="str">
            <v>097-8889058</v>
          </cell>
          <cell r="L299" t="str">
            <v>Palacio municipal Carrera 4  2-62</v>
          </cell>
          <cell r="M299">
            <v>8675</v>
          </cell>
          <cell r="N299">
            <v>40123</v>
          </cell>
          <cell r="O299">
            <v>40156</v>
          </cell>
          <cell r="P299">
            <v>40178</v>
          </cell>
          <cell r="U299">
            <v>2005</v>
          </cell>
          <cell r="V299" t="str">
            <v>MAYO-JUNIO</v>
          </cell>
          <cell r="W299">
            <v>315315</v>
          </cell>
          <cell r="Y299">
            <v>882995</v>
          </cell>
        </row>
        <row r="300">
          <cell r="D300" t="str">
            <v>--</v>
          </cell>
          <cell r="E300">
            <v>297</v>
          </cell>
          <cell r="J300" t="str">
            <v>ARAUCA</v>
          </cell>
          <cell r="U300">
            <v>2006</v>
          </cell>
          <cell r="V300" t="str">
            <v>AGOSTO-</v>
          </cell>
          <cell r="W300">
            <v>120836</v>
          </cell>
        </row>
        <row r="301">
          <cell r="D301" t="str">
            <v>--</v>
          </cell>
          <cell r="E301">
            <v>298</v>
          </cell>
          <cell r="J301" t="str">
            <v>ARAUCA</v>
          </cell>
          <cell r="U301">
            <v>2007</v>
          </cell>
          <cell r="V301" t="str">
            <v>JULIO-DICIEMBRE</v>
          </cell>
          <cell r="W301">
            <v>299917</v>
          </cell>
        </row>
        <row r="302">
          <cell r="D302" t="str">
            <v>--</v>
          </cell>
          <cell r="E302">
            <v>299</v>
          </cell>
          <cell r="J302" t="str">
            <v>ARAUCA</v>
          </cell>
          <cell r="U302">
            <v>2008</v>
          </cell>
          <cell r="V302" t="str">
            <v>ABRIL-</v>
          </cell>
          <cell r="W302">
            <v>146927</v>
          </cell>
        </row>
        <row r="303">
          <cell r="D303" t="str">
            <v>--</v>
          </cell>
          <cell r="E303">
            <v>300</v>
          </cell>
          <cell r="J303" t="str">
            <v>ARAUCA</v>
          </cell>
          <cell r="U303">
            <v>2009</v>
          </cell>
        </row>
        <row r="304">
          <cell r="B304" t="str">
            <v>No</v>
          </cell>
          <cell r="C304" t="str">
            <v>Si</v>
          </cell>
          <cell r="D304" t="str">
            <v>2990-40291-800136069</v>
          </cell>
          <cell r="E304">
            <v>301</v>
          </cell>
          <cell r="F304">
            <v>800136069</v>
          </cell>
          <cell r="G304">
            <v>4</v>
          </cell>
          <cell r="H304" t="str">
            <v>ALCALDIA MUNICIPAL DE FORTUL</v>
          </cell>
          <cell r="I304" t="str">
            <v>FORTUL</v>
          </cell>
          <cell r="J304" t="str">
            <v>ARAUCA</v>
          </cell>
          <cell r="K304" t="str">
            <v>8899154 EXT 104 Y 101</v>
          </cell>
          <cell r="L304" t="str">
            <v>CARRERA 25 # 5-45 PALACIO MUNICIPAL</v>
          </cell>
          <cell r="M304">
            <v>2990</v>
          </cell>
          <cell r="N304">
            <v>40291</v>
          </cell>
          <cell r="O304">
            <v>40329</v>
          </cell>
          <cell r="P304">
            <v>40268</v>
          </cell>
          <cell r="U304" t="str">
            <v>2005</v>
          </cell>
          <cell r="V304" t="str">
            <v>ABRIL-OCTUBRE-NOVIEMBRE</v>
          </cell>
          <cell r="W304">
            <v>848394</v>
          </cell>
          <cell r="X304">
            <v>1389115</v>
          </cell>
          <cell r="Y304">
            <v>1099937</v>
          </cell>
        </row>
        <row r="305">
          <cell r="D305" t="str">
            <v>--</v>
          </cell>
          <cell r="E305">
            <v>302</v>
          </cell>
          <cell r="J305" t="str">
            <v>ARAUCA</v>
          </cell>
          <cell r="U305" t="str">
            <v>2008</v>
          </cell>
          <cell r="V305" t="str">
            <v>NOVIEMBRE</v>
          </cell>
          <cell r="W305">
            <v>251543</v>
          </cell>
          <cell r="X305">
            <v>98201</v>
          </cell>
        </row>
        <row r="306">
          <cell r="B306" t="str">
            <v>Si</v>
          </cell>
          <cell r="C306" t="str">
            <v>Si</v>
          </cell>
          <cell r="D306" t="str">
            <v>9361-40144-890112371</v>
          </cell>
          <cell r="E306">
            <v>303</v>
          </cell>
          <cell r="F306">
            <v>890112371</v>
          </cell>
          <cell r="G306">
            <v>8</v>
          </cell>
          <cell r="H306" t="str">
            <v>ALCALDIA MUNICIPAL DE BARANOA</v>
          </cell>
          <cell r="I306" t="str">
            <v>BARANOA</v>
          </cell>
          <cell r="J306" t="str">
            <v>ATLANTICO</v>
          </cell>
          <cell r="K306" t="str">
            <v>095-8787222</v>
          </cell>
          <cell r="L306" t="str">
            <v>Carrera 19  16A - 16</v>
          </cell>
          <cell r="M306">
            <v>9361</v>
          </cell>
          <cell r="N306">
            <v>40144</v>
          </cell>
          <cell r="O306">
            <v>40178</v>
          </cell>
          <cell r="P306">
            <v>40178</v>
          </cell>
          <cell r="U306">
            <v>2005</v>
          </cell>
          <cell r="V306" t="str">
            <v>ABRIL</v>
          </cell>
          <cell r="W306">
            <v>477075</v>
          </cell>
          <cell r="Y306">
            <v>9454057</v>
          </cell>
        </row>
        <row r="307">
          <cell r="D307" t="str">
            <v>--</v>
          </cell>
          <cell r="E307">
            <v>304</v>
          </cell>
          <cell r="J307" t="str">
            <v>ATLANTICO</v>
          </cell>
          <cell r="U307">
            <v>2006</v>
          </cell>
          <cell r="V307" t="str">
            <v>ENERO- Y FEBRERO</v>
          </cell>
          <cell r="W307">
            <v>800780</v>
          </cell>
        </row>
        <row r="308">
          <cell r="D308" t="str">
            <v>--</v>
          </cell>
          <cell r="E308">
            <v>305</v>
          </cell>
          <cell r="J308" t="str">
            <v>ATLANTICO</v>
          </cell>
          <cell r="U308">
            <v>2007</v>
          </cell>
          <cell r="V308" t="str">
            <v xml:space="preserve"> MARZO Y DE MAYO A DICIEMBRE</v>
          </cell>
          <cell r="W308">
            <v>5352462</v>
          </cell>
        </row>
        <row r="309">
          <cell r="D309" t="str">
            <v>--</v>
          </cell>
          <cell r="E309">
            <v>306</v>
          </cell>
          <cell r="J309" t="str">
            <v>ATLANTICO</v>
          </cell>
          <cell r="U309">
            <v>2008</v>
          </cell>
          <cell r="V309" t="str">
            <v>DE ENERO A MAYO</v>
          </cell>
          <cell r="W309">
            <v>2823740</v>
          </cell>
        </row>
        <row r="310">
          <cell r="D310" t="str">
            <v>--</v>
          </cell>
          <cell r="E310">
            <v>307</v>
          </cell>
          <cell r="J310" t="str">
            <v>ATLANTICO</v>
          </cell>
          <cell r="U310">
            <v>2009</v>
          </cell>
        </row>
        <row r="311">
          <cell r="B311" t="str">
            <v>No</v>
          </cell>
          <cell r="C311" t="str">
            <v>Si</v>
          </cell>
          <cell r="D311" t="str">
            <v>1540-40249-800094466</v>
          </cell>
          <cell r="E311">
            <v>308</v>
          </cell>
          <cell r="F311">
            <v>800094466</v>
          </cell>
          <cell r="G311">
            <v>3</v>
          </cell>
          <cell r="H311" t="str">
            <v>ALCALDIA MUNICIPAL DE CANDELARIA (ATLANTICO)</v>
          </cell>
          <cell r="I311" t="str">
            <v>CANDELARIA/ATLANTICO</v>
          </cell>
          <cell r="J311" t="str">
            <v>ATLANTICO</v>
          </cell>
          <cell r="K311" t="str">
            <v>314 4920914</v>
          </cell>
          <cell r="L311" t="str">
            <v>CALLE 12 # 11 - 69 PLAZA</v>
          </cell>
          <cell r="M311">
            <v>1540</v>
          </cell>
          <cell r="N311">
            <v>40249</v>
          </cell>
          <cell r="P311">
            <v>40268</v>
          </cell>
          <cell r="U311" t="str">
            <v>2005</v>
          </cell>
          <cell r="V311" t="str">
            <v>ABRIL-MAYO-JUNIO-JULIO-AGOSTO-SEPTIEMBRE-OCTUBRE-NOVIEMBRE-DICIEMBRE</v>
          </cell>
          <cell r="W311">
            <v>600052</v>
          </cell>
          <cell r="X311">
            <v>985158</v>
          </cell>
          <cell r="Y311">
            <v>1313469</v>
          </cell>
        </row>
        <row r="312">
          <cell r="D312" t="str">
            <v>--</v>
          </cell>
          <cell r="E312">
            <v>309</v>
          </cell>
          <cell r="J312" t="str">
            <v>ATLANTICO</v>
          </cell>
          <cell r="U312" t="str">
            <v>2006</v>
          </cell>
          <cell r="V312" t="str">
            <v>ENERO-FEBRERO-MARZO-ABRIL-MAYO-JUNIO-JULIO-AGOSTO-SEPTIEMBRE-OCTUBRE-NOVIEMBRE-DICIEMBRE</v>
          </cell>
          <cell r="W312">
            <v>499144</v>
          </cell>
          <cell r="X312">
            <v>760306</v>
          </cell>
        </row>
        <row r="313">
          <cell r="D313" t="str">
            <v>--</v>
          </cell>
          <cell r="E313">
            <v>310</v>
          </cell>
          <cell r="J313" t="str">
            <v>ATLANTICO</v>
          </cell>
          <cell r="U313" t="str">
            <v>2007</v>
          </cell>
          <cell r="V313" t="str">
            <v>ENERO-FEBRERO-MARZO-ABRIL-MAYO-JUNIO-JULIO-AGOSTO-SEPTIEMBRE-OCTUBRE-NOVIEMBRE-DICIEMBRE</v>
          </cell>
          <cell r="W313">
            <v>214273</v>
          </cell>
          <cell r="X313">
            <v>226820</v>
          </cell>
        </row>
        <row r="314">
          <cell r="B314" t="str">
            <v>Si</v>
          </cell>
          <cell r="C314" t="str">
            <v>Si</v>
          </cell>
          <cell r="D314" t="str">
            <v>9360-40144-800069901</v>
          </cell>
          <cell r="E314">
            <v>311</v>
          </cell>
          <cell r="F314">
            <v>800069901</v>
          </cell>
          <cell r="G314">
            <v>0</v>
          </cell>
          <cell r="H314" t="str">
            <v>ALCALDIA MUNICIPAL DE JUAN DE ACOSTA</v>
          </cell>
          <cell r="I314" t="str">
            <v>JUAN DE ACOSTA</v>
          </cell>
          <cell r="J314" t="str">
            <v>ATLANTICO</v>
          </cell>
          <cell r="K314" t="str">
            <v>095-8754005,8754017,8754005</v>
          </cell>
          <cell r="L314" t="str">
            <v>Calle 6A No 3-38</v>
          </cell>
          <cell r="M314">
            <v>9360</v>
          </cell>
          <cell r="N314">
            <v>40144</v>
          </cell>
          <cell r="O314">
            <v>40178</v>
          </cell>
          <cell r="P314">
            <v>40178</v>
          </cell>
          <cell r="U314">
            <v>2005</v>
          </cell>
          <cell r="Y314">
            <v>717114</v>
          </cell>
        </row>
        <row r="315">
          <cell r="D315" t="str">
            <v>--</v>
          </cell>
          <cell r="E315">
            <v>312</v>
          </cell>
          <cell r="J315" t="str">
            <v>ATLANTICO</v>
          </cell>
          <cell r="U315">
            <v>2006</v>
          </cell>
        </row>
        <row r="316">
          <cell r="D316" t="str">
            <v>--</v>
          </cell>
          <cell r="E316">
            <v>313</v>
          </cell>
          <cell r="J316" t="str">
            <v>ATLANTICO</v>
          </cell>
          <cell r="U316">
            <v>2007</v>
          </cell>
        </row>
        <row r="317">
          <cell r="D317" t="str">
            <v>--</v>
          </cell>
          <cell r="E317">
            <v>314</v>
          </cell>
          <cell r="J317" t="str">
            <v>ATLANTICO</v>
          </cell>
          <cell r="U317">
            <v>2008</v>
          </cell>
          <cell r="V317" t="str">
            <v>FEBRERO-MARZO-ABRIL Y MAYO</v>
          </cell>
          <cell r="W317">
            <v>717114</v>
          </cell>
        </row>
        <row r="318">
          <cell r="D318" t="str">
            <v>--</v>
          </cell>
          <cell r="E318">
            <v>315</v>
          </cell>
          <cell r="J318" t="str">
            <v>ATLANTICO</v>
          </cell>
          <cell r="U318">
            <v>2009</v>
          </cell>
        </row>
        <row r="319">
          <cell r="B319" t="str">
            <v>No</v>
          </cell>
          <cell r="C319" t="str">
            <v>Si</v>
          </cell>
          <cell r="D319" t="str">
            <v>1903-40260-890103003</v>
          </cell>
          <cell r="E319">
            <v>316</v>
          </cell>
          <cell r="F319">
            <v>890103003</v>
          </cell>
          <cell r="G319">
            <v>4</v>
          </cell>
          <cell r="H319" t="str">
            <v>ALCALDIA MUNICIPAL DE LURUACO</v>
          </cell>
          <cell r="I319" t="str">
            <v>LURUACO</v>
          </cell>
          <cell r="J319" t="str">
            <v>ATLANTICO</v>
          </cell>
          <cell r="K319" t="str">
            <v>095-749047</v>
          </cell>
          <cell r="L319" t="str">
            <v>CALLE 17 # 20 - 28</v>
          </cell>
          <cell r="M319">
            <v>1903</v>
          </cell>
          <cell r="N319">
            <v>40260</v>
          </cell>
          <cell r="O319">
            <v>40297</v>
          </cell>
          <cell r="P319">
            <v>40268</v>
          </cell>
          <cell r="U319" t="str">
            <v>2005</v>
          </cell>
          <cell r="V319" t="str">
            <v>ENERO-FEBRERO-MARZO-ABRIL-MAYO-JUNIO-JULIO-AGOSTO-SEPTIEMBRE-OCTUBRE-NOVIEMBRE-DICIEMBRE</v>
          </cell>
          <cell r="W319">
            <v>2479176</v>
          </cell>
          <cell r="X319">
            <v>4101674</v>
          </cell>
          <cell r="Y319">
            <v>18712848</v>
          </cell>
        </row>
        <row r="320">
          <cell r="D320" t="str">
            <v>--</v>
          </cell>
          <cell r="E320">
            <v>317</v>
          </cell>
          <cell r="J320" t="str">
            <v>ATLANTICO</v>
          </cell>
          <cell r="U320" t="str">
            <v>2006</v>
          </cell>
          <cell r="V320" t="str">
            <v>ENERO-FEBRERO-MARZO-ABRIL-MAYO-JUNIO-JULIO-AGOSTO-SEPTIEMBRE-OCTUBRE-NOVIEMBRE-DICIEMBRE</v>
          </cell>
          <cell r="W320">
            <v>3696576</v>
          </cell>
          <cell r="X320">
            <v>5546412</v>
          </cell>
        </row>
        <row r="321">
          <cell r="D321" t="str">
            <v>--</v>
          </cell>
          <cell r="E321">
            <v>318</v>
          </cell>
          <cell r="J321" t="str">
            <v>ATLANTICO</v>
          </cell>
          <cell r="U321" t="str">
            <v>2007</v>
          </cell>
          <cell r="V321" t="str">
            <v>ENERO-FEBRERO-MARZO-ABRIL-MAYO-JUNIO-JULIO-AGOSTO-SEPTIEMBRE-OCTUBRE-NOVIEMBRE-DICIEMBRE</v>
          </cell>
          <cell r="W321">
            <v>4605276</v>
          </cell>
          <cell r="X321">
            <v>4751583</v>
          </cell>
        </row>
        <row r="322">
          <cell r="D322" t="str">
            <v>--</v>
          </cell>
          <cell r="E322">
            <v>319</v>
          </cell>
          <cell r="J322" t="str">
            <v>ATLANTICO</v>
          </cell>
          <cell r="U322" t="str">
            <v>2008</v>
          </cell>
          <cell r="V322" t="str">
            <v>ENERO-FEBRERO-MARZO-ABRIL-MAYO-JUNIO-JULIO-AGOSTO-SEPTIEMBRE-OCTUBRE-NOVIEMBRE-DICIEMBRE</v>
          </cell>
          <cell r="W322">
            <v>7931820</v>
          </cell>
          <cell r="X322">
            <v>4354241</v>
          </cell>
        </row>
        <row r="323">
          <cell r="B323" t="str">
            <v>No</v>
          </cell>
          <cell r="C323" t="str">
            <v>Si</v>
          </cell>
          <cell r="D323" t="str">
            <v>1907-40260-890114335</v>
          </cell>
          <cell r="E323">
            <v>320</v>
          </cell>
          <cell r="F323">
            <v>890114335</v>
          </cell>
          <cell r="G323">
            <v>1</v>
          </cell>
          <cell r="H323" t="str">
            <v>ALCALDIA MUNICIPAL DE MALAMBO</v>
          </cell>
          <cell r="I323" t="str">
            <v>MALAMBO</v>
          </cell>
          <cell r="J323" t="str">
            <v>ATLANTICO</v>
          </cell>
          <cell r="K323" t="str">
            <v>075-34767471</v>
          </cell>
          <cell r="L323" t="str">
            <v>CARRERA 11 15 - 04</v>
          </cell>
          <cell r="M323">
            <v>1907</v>
          </cell>
          <cell r="N323">
            <v>40260</v>
          </cell>
          <cell r="O323">
            <v>40297</v>
          </cell>
          <cell r="P323">
            <v>40268</v>
          </cell>
          <cell r="U323" t="str">
            <v>2005</v>
          </cell>
          <cell r="V323" t="str">
            <v>ENERO-FEBRERO-MARZO-ABRIL-MAYO-JUNIO-JULIO-AGOSTO-SEPTIEMBRE-OCTUBRE-NOVIEMBRE-DICIEMBRE</v>
          </cell>
          <cell r="W323">
            <v>7970124</v>
          </cell>
          <cell r="X323">
            <v>13186175</v>
          </cell>
          <cell r="Y323">
            <v>28922724</v>
          </cell>
        </row>
        <row r="324">
          <cell r="D324" t="str">
            <v>--</v>
          </cell>
          <cell r="E324">
            <v>321</v>
          </cell>
          <cell r="J324" t="str">
            <v>ATLANTICO</v>
          </cell>
          <cell r="U324" t="str">
            <v>2006</v>
          </cell>
          <cell r="V324" t="str">
            <v>ENERO-FEBRERO-MARZO-ABRIL-MAYO-JUNIO-JULIO-AGOSTO-SEPTIEMBRE-OCTUBRE-NOVIEMBRE-DICIEMBRE</v>
          </cell>
          <cell r="W324">
            <v>8287344</v>
          </cell>
          <cell r="X324">
            <v>12434482</v>
          </cell>
        </row>
        <row r="325">
          <cell r="D325" t="str">
            <v>--</v>
          </cell>
          <cell r="E325">
            <v>322</v>
          </cell>
          <cell r="J325" t="str">
            <v>ATLANTICO</v>
          </cell>
          <cell r="U325" t="str">
            <v>2007</v>
          </cell>
          <cell r="V325" t="str">
            <v>ENERO-FEBRERO-MARZO-ABRIL-MAYO-JUNIO-JULIO-AGOSTO-SEPTIEMBRE-OCTUBRE-NOVIEMBRE-DICIEMBRE</v>
          </cell>
          <cell r="W325">
            <v>9643476</v>
          </cell>
          <cell r="X325">
            <v>9949847</v>
          </cell>
        </row>
        <row r="326">
          <cell r="D326" t="str">
            <v>--</v>
          </cell>
          <cell r="E326">
            <v>323</v>
          </cell>
          <cell r="J326" t="str">
            <v>ATLANTICO</v>
          </cell>
          <cell r="U326" t="str">
            <v>2008</v>
          </cell>
          <cell r="V326" t="str">
            <v>ENERO-FEBRERO-MARZO</v>
          </cell>
          <cell r="W326">
            <v>3021780</v>
          </cell>
          <cell r="X326">
            <v>2165124</v>
          </cell>
        </row>
        <row r="327">
          <cell r="B327" t="str">
            <v>No</v>
          </cell>
          <cell r="C327" t="str">
            <v>Si</v>
          </cell>
          <cell r="D327" t="str">
            <v>1908-40260-800019218</v>
          </cell>
          <cell r="E327">
            <v>324</v>
          </cell>
          <cell r="F327">
            <v>800019218</v>
          </cell>
          <cell r="G327">
            <v>4</v>
          </cell>
          <cell r="H327" t="str">
            <v>ALCALDIA MUNICIPAL DE MANATI</v>
          </cell>
          <cell r="I327" t="str">
            <v>MANATI</v>
          </cell>
          <cell r="J327" t="str">
            <v>ATLANTICO</v>
          </cell>
          <cell r="K327" t="str">
            <v>095-8719017</v>
          </cell>
          <cell r="L327" t="str">
            <v>CALLE 7 # 4 B - 17 PLAZA PRINCIPAL</v>
          </cell>
          <cell r="M327">
            <v>1908</v>
          </cell>
          <cell r="N327">
            <v>40260</v>
          </cell>
          <cell r="O327">
            <v>40297</v>
          </cell>
          <cell r="P327">
            <v>40268</v>
          </cell>
          <cell r="U327" t="str">
            <v>2005</v>
          </cell>
          <cell r="V327" t="str">
            <v>ENERO-FEBRERO-MARZO-ABRIL-MAYO-JUNIO-JULIO-AGOSTO-SEPTIEMBRE-OCTUBRE-NOVIEMBRE-DICIEMBRE</v>
          </cell>
          <cell r="W327">
            <v>2166996</v>
          </cell>
          <cell r="X327">
            <v>3585188</v>
          </cell>
          <cell r="Y327">
            <v>9175070</v>
          </cell>
        </row>
        <row r="328">
          <cell r="D328" t="str">
            <v>--</v>
          </cell>
          <cell r="E328">
            <v>325</v>
          </cell>
          <cell r="J328" t="str">
            <v>ATLANTICO</v>
          </cell>
          <cell r="U328" t="str">
            <v>2006</v>
          </cell>
          <cell r="V328" t="str">
            <v>ENERO-FEBRERO-MARZO-ABRIL-MAYO-JUNIO-JULIO-AGOSTO-SEPTIEMBRE-OCTUBRE-NOVIEMBRE-DICIEMBRE</v>
          </cell>
          <cell r="W328">
            <v>2293596</v>
          </cell>
          <cell r="X328">
            <v>3441354</v>
          </cell>
        </row>
        <row r="329">
          <cell r="D329" t="str">
            <v>--</v>
          </cell>
          <cell r="E329">
            <v>326</v>
          </cell>
          <cell r="J329" t="str">
            <v>ATLANTICO</v>
          </cell>
          <cell r="U329" t="str">
            <v>2007</v>
          </cell>
          <cell r="V329" t="str">
            <v>ENERO-FEBRERO-MARZO-ABRIL-MAYO-JUNIO-JULIO-AGOSTO-SEPTIEMBRE-OCTUBRE-NOVIEMBRE-DICIEMBRE</v>
          </cell>
          <cell r="W329">
            <v>2813544</v>
          </cell>
          <cell r="X329">
            <v>2902931</v>
          </cell>
        </row>
        <row r="330">
          <cell r="D330" t="str">
            <v>--</v>
          </cell>
          <cell r="E330">
            <v>327</v>
          </cell>
          <cell r="J330" t="str">
            <v>ATLANTICO</v>
          </cell>
          <cell r="U330" t="str">
            <v>2008</v>
          </cell>
          <cell r="V330" t="str">
            <v>MAYO-JULIO-AGOSTO-SEPTIEMBRE-OCTUBRE-NOVIEMBRE-DICIEMBRE</v>
          </cell>
          <cell r="W330">
            <v>1900934</v>
          </cell>
          <cell r="X330">
            <v>879914</v>
          </cell>
        </row>
        <row r="331">
          <cell r="B331" t="str">
            <v>No</v>
          </cell>
          <cell r="C331" t="str">
            <v>Si</v>
          </cell>
          <cell r="D331" t="str">
            <v>1934-40260-800076751</v>
          </cell>
          <cell r="E331">
            <v>328</v>
          </cell>
          <cell r="F331">
            <v>800076751</v>
          </cell>
          <cell r="G331">
            <v>1</v>
          </cell>
          <cell r="H331" t="str">
            <v>ALCALDIA MUNICIPAL DE POLONUEVO</v>
          </cell>
          <cell r="I331" t="str">
            <v>POLONUEVO</v>
          </cell>
          <cell r="J331" t="str">
            <v>ATLANTICO</v>
          </cell>
          <cell r="K331" t="str">
            <v>311-4073094,8764520</v>
          </cell>
          <cell r="L331" t="str">
            <v>CALLE 3 # 9 - 10</v>
          </cell>
          <cell r="M331">
            <v>1934</v>
          </cell>
          <cell r="N331">
            <v>40260</v>
          </cell>
          <cell r="O331">
            <v>40297</v>
          </cell>
          <cell r="P331">
            <v>40268</v>
          </cell>
          <cell r="U331" t="str">
            <v>2007</v>
          </cell>
          <cell r="V331" t="str">
            <v>NOVIEMBRE-DICIEMBRE</v>
          </cell>
          <cell r="W331">
            <v>451148</v>
          </cell>
          <cell r="X331">
            <v>370156</v>
          </cell>
          <cell r="Y331">
            <v>451148</v>
          </cell>
        </row>
        <row r="332">
          <cell r="B332" t="str">
            <v>Si</v>
          </cell>
          <cell r="C332" t="str">
            <v>Si</v>
          </cell>
          <cell r="D332" t="str">
            <v>9374-40144-890116278</v>
          </cell>
          <cell r="E332">
            <v>329</v>
          </cell>
          <cell r="F332">
            <v>890116278</v>
          </cell>
          <cell r="G332">
            <v>9</v>
          </cell>
          <cell r="H332" t="str">
            <v>ALCALDIA MUNICIPAL DE PONEDERA</v>
          </cell>
          <cell r="I332" t="str">
            <v>PONEDERA</v>
          </cell>
          <cell r="J332" t="str">
            <v>ATLANTICO</v>
          </cell>
          <cell r="K332" t="str">
            <v>095-8769507</v>
          </cell>
          <cell r="L332" t="str">
            <v>Calle 11  16 - 64</v>
          </cell>
          <cell r="M332">
            <v>9374</v>
          </cell>
          <cell r="N332">
            <v>40144</v>
          </cell>
          <cell r="O332">
            <v>40178</v>
          </cell>
          <cell r="P332">
            <v>40178</v>
          </cell>
          <cell r="U332">
            <v>2005</v>
          </cell>
          <cell r="V332" t="str">
            <v>ENERO A DICIEMBRE</v>
          </cell>
          <cell r="W332">
            <v>2195580</v>
          </cell>
          <cell r="Y332">
            <v>10414070</v>
          </cell>
        </row>
        <row r="333">
          <cell r="D333" t="str">
            <v>--</v>
          </cell>
          <cell r="E333">
            <v>330</v>
          </cell>
          <cell r="J333" t="str">
            <v>ATLANTICO</v>
          </cell>
          <cell r="U333">
            <v>2006</v>
          </cell>
          <cell r="V333" t="str">
            <v>ENERO  A DICIEMBRE</v>
          </cell>
          <cell r="W333">
            <v>2176344</v>
          </cell>
        </row>
        <row r="334">
          <cell r="D334" t="str">
            <v>--</v>
          </cell>
          <cell r="E334">
            <v>331</v>
          </cell>
          <cell r="J334" t="str">
            <v>ATLANTICO</v>
          </cell>
          <cell r="U334">
            <v>2007</v>
          </cell>
          <cell r="V334" t="str">
            <v>ENERO A DICIEMBRE</v>
          </cell>
          <cell r="W334">
            <v>2788644</v>
          </cell>
        </row>
        <row r="335">
          <cell r="D335" t="str">
            <v>--</v>
          </cell>
          <cell r="E335">
            <v>332</v>
          </cell>
          <cell r="J335" t="str">
            <v>ATLANTICO</v>
          </cell>
          <cell r="U335">
            <v>2008</v>
          </cell>
          <cell r="V335" t="str">
            <v>ENERO A NOVIEMBRE</v>
          </cell>
          <cell r="W335">
            <v>2944227</v>
          </cell>
        </row>
        <row r="336">
          <cell r="D336" t="str">
            <v>--</v>
          </cell>
          <cell r="E336">
            <v>333</v>
          </cell>
          <cell r="J336" t="str">
            <v>ATLANTICO</v>
          </cell>
          <cell r="U336">
            <v>2009</v>
          </cell>
          <cell r="V336" t="str">
            <v>FEBRERO</v>
          </cell>
          <cell r="W336">
            <v>309275</v>
          </cell>
        </row>
        <row r="337">
          <cell r="B337" t="str">
            <v>Si</v>
          </cell>
          <cell r="C337" t="str">
            <v>Si</v>
          </cell>
          <cell r="D337" t="str">
            <v>9365-40144-800094386</v>
          </cell>
          <cell r="E337">
            <v>334</v>
          </cell>
          <cell r="F337">
            <v>800094386</v>
          </cell>
          <cell r="G337">
            <v>2</v>
          </cell>
          <cell r="H337" t="str">
            <v>ALCALDIA MUNICIPAL DE PUERTO COLOMBIA</v>
          </cell>
          <cell r="I337" t="str">
            <v>PUERTO COLOMBIA</v>
          </cell>
          <cell r="J337" t="str">
            <v>ATLANTICO</v>
          </cell>
          <cell r="K337" t="str">
            <v>095-3096021</v>
          </cell>
          <cell r="L337" t="str">
            <v>Calle 2   5 - 14</v>
          </cell>
          <cell r="M337">
            <v>9365</v>
          </cell>
          <cell r="N337">
            <v>40144</v>
          </cell>
          <cell r="O337">
            <v>40178</v>
          </cell>
          <cell r="P337">
            <v>40178</v>
          </cell>
          <cell r="U337">
            <v>2005</v>
          </cell>
          <cell r="V337" t="str">
            <v>ENERO A DICIEMBRE</v>
          </cell>
          <cell r="W337">
            <v>10805028</v>
          </cell>
          <cell r="Y337">
            <v>45748919</v>
          </cell>
        </row>
        <row r="338">
          <cell r="D338" t="str">
            <v>--</v>
          </cell>
          <cell r="E338">
            <v>335</v>
          </cell>
          <cell r="J338" t="str">
            <v>ATLANTICO</v>
          </cell>
          <cell r="U338">
            <v>2006</v>
          </cell>
          <cell r="V338" t="str">
            <v>ENERO A DICIEMBRE</v>
          </cell>
          <cell r="W338">
            <v>12461352</v>
          </cell>
        </row>
        <row r="339">
          <cell r="D339" t="str">
            <v>--</v>
          </cell>
          <cell r="E339">
            <v>336</v>
          </cell>
          <cell r="J339" t="str">
            <v>ATLANTICO</v>
          </cell>
          <cell r="U339">
            <v>2007</v>
          </cell>
          <cell r="V339" t="str">
            <v>ENERO A DICIEMBRE</v>
          </cell>
          <cell r="W339">
            <v>15583668</v>
          </cell>
        </row>
        <row r="340">
          <cell r="D340" t="str">
            <v>--</v>
          </cell>
          <cell r="E340">
            <v>337</v>
          </cell>
          <cell r="J340" t="str">
            <v>ATLANTICO</v>
          </cell>
          <cell r="U340">
            <v>2008</v>
          </cell>
          <cell r="V340" t="str">
            <v>ENERO A ABRIL Y OCTUBRE-NOVIEMBRE Y DICIEMBRE</v>
          </cell>
          <cell r="W340">
            <v>6898871</v>
          </cell>
        </row>
        <row r="341">
          <cell r="D341" t="str">
            <v>--</v>
          </cell>
          <cell r="E341">
            <v>338</v>
          </cell>
          <cell r="J341" t="str">
            <v>ATLANTICO</v>
          </cell>
          <cell r="U341">
            <v>2009</v>
          </cell>
        </row>
        <row r="342">
          <cell r="B342" t="str">
            <v>No</v>
          </cell>
          <cell r="C342" t="str">
            <v>Si</v>
          </cell>
          <cell r="D342" t="str">
            <v>1950-40260-890103962</v>
          </cell>
          <cell r="E342">
            <v>339</v>
          </cell>
          <cell r="F342">
            <v>890103962</v>
          </cell>
          <cell r="G342">
            <v>2</v>
          </cell>
          <cell r="H342" t="str">
            <v>ALCALDIA MUNICIPAL DE REPELON</v>
          </cell>
          <cell r="I342" t="str">
            <v>REPELON</v>
          </cell>
          <cell r="J342" t="str">
            <v>ATLANTICO</v>
          </cell>
          <cell r="K342" t="str">
            <v>095-8709641</v>
          </cell>
          <cell r="L342" t="str">
            <v>CALLE 8 #7 - 09 ESQUINA</v>
          </cell>
          <cell r="M342">
            <v>1950</v>
          </cell>
          <cell r="N342">
            <v>40260</v>
          </cell>
          <cell r="O342">
            <v>40297</v>
          </cell>
          <cell r="P342">
            <v>40268</v>
          </cell>
          <cell r="U342" t="str">
            <v>2005</v>
          </cell>
          <cell r="V342" t="str">
            <v>MARZO-ABRIL-MAYO-JUNIO-JULIO-AGOSTO-SEPTIEMBRE-OCTUBRE-NOVIEMBRE-DICIEMBRE</v>
          </cell>
          <cell r="W342">
            <v>2024880</v>
          </cell>
          <cell r="X342">
            <v>3331116</v>
          </cell>
          <cell r="Y342">
            <v>11258262</v>
          </cell>
        </row>
        <row r="343">
          <cell r="D343" t="str">
            <v>--</v>
          </cell>
          <cell r="E343">
            <v>340</v>
          </cell>
          <cell r="J343" t="str">
            <v>ATLANTICO</v>
          </cell>
          <cell r="U343" t="str">
            <v>2006</v>
          </cell>
          <cell r="V343" t="str">
            <v>ENERO-FEBRERO-MARZO-ABRIL-MAYO-JUNIO-JULIO-AGOSTO-SEPTIEMBRE-OCTUBRE-NOVIEMBRE-DICIEMBRE</v>
          </cell>
          <cell r="W343">
            <v>2639772</v>
          </cell>
          <cell r="X343">
            <v>3960761</v>
          </cell>
        </row>
        <row r="344">
          <cell r="D344" t="str">
            <v>--</v>
          </cell>
          <cell r="E344">
            <v>341</v>
          </cell>
          <cell r="J344" t="str">
            <v>ATLANTICO</v>
          </cell>
          <cell r="U344" t="str">
            <v>2007</v>
          </cell>
          <cell r="V344" t="str">
            <v>ENERO-FEBRERO-MARZO-ABRIL-MAYO-JUNIO-JULIO-AGOSTO-SEPTIEMBRE-OCTUBRE-NOVIEMBRE-DICIEMBRE</v>
          </cell>
          <cell r="W344">
            <v>4263552</v>
          </cell>
          <cell r="X344">
            <v>4399005</v>
          </cell>
        </row>
        <row r="345">
          <cell r="D345" t="str">
            <v>--</v>
          </cell>
          <cell r="E345">
            <v>342</v>
          </cell>
          <cell r="J345" t="str">
            <v>ATLANTICO</v>
          </cell>
          <cell r="U345" t="str">
            <v>2008</v>
          </cell>
          <cell r="V345" t="str">
            <v>ENERO-FEBRERO-MARZO-ABRIL-MAYO-JUNIO</v>
          </cell>
          <cell r="W345">
            <v>2330058</v>
          </cell>
          <cell r="X345">
            <v>1532306</v>
          </cell>
        </row>
        <row r="346">
          <cell r="B346" t="str">
            <v>Si</v>
          </cell>
          <cell r="C346" t="str">
            <v>Si</v>
          </cell>
          <cell r="D346" t="str">
            <v>8646-40123-890115982</v>
          </cell>
          <cell r="E346">
            <v>343</v>
          </cell>
          <cell r="F346">
            <v>890115982</v>
          </cell>
          <cell r="G346">
            <v>1</v>
          </cell>
          <cell r="H346" t="str">
            <v>ALCALDIA MUNICIPAL DE SABANAGRANDE</v>
          </cell>
          <cell r="I346" t="str">
            <v>SABANAGRANDE</v>
          </cell>
          <cell r="J346" t="str">
            <v>ATLANTICO</v>
          </cell>
          <cell r="K346" t="str">
            <v>095-8791370</v>
          </cell>
          <cell r="L346" t="str">
            <v>Carrera 7   5 - 10</v>
          </cell>
          <cell r="M346">
            <v>8646</v>
          </cell>
          <cell r="N346">
            <v>40123</v>
          </cell>
          <cell r="O346">
            <v>40156</v>
          </cell>
          <cell r="P346">
            <v>40178</v>
          </cell>
          <cell r="Q346" t="str">
            <v>OFICIO FACILIDAD PAGO</v>
          </cell>
          <cell r="U346">
            <v>2005</v>
          </cell>
          <cell r="V346" t="str">
            <v>ENERO A DICIEMBRE</v>
          </cell>
          <cell r="W346">
            <v>6471250</v>
          </cell>
          <cell r="Y346">
            <v>12302864</v>
          </cell>
        </row>
        <row r="347">
          <cell r="D347" t="str">
            <v>--</v>
          </cell>
          <cell r="E347">
            <v>344</v>
          </cell>
          <cell r="J347" t="str">
            <v>ATLANTICO</v>
          </cell>
          <cell r="U347">
            <v>2006</v>
          </cell>
          <cell r="V347" t="str">
            <v>DE AGOSTO A DICIEMBRE</v>
          </cell>
          <cell r="W347">
            <v>2808054</v>
          </cell>
        </row>
        <row r="348">
          <cell r="D348" t="str">
            <v>--</v>
          </cell>
          <cell r="E348">
            <v>345</v>
          </cell>
          <cell r="J348" t="str">
            <v>ATLANTICO</v>
          </cell>
          <cell r="U348">
            <v>2007</v>
          </cell>
          <cell r="V348" t="str">
            <v>DE ENERO A JUNIO</v>
          </cell>
          <cell r="W348">
            <v>3023560</v>
          </cell>
        </row>
        <row r="349">
          <cell r="D349" t="str">
            <v>--</v>
          </cell>
          <cell r="E349">
            <v>346</v>
          </cell>
          <cell r="J349" t="str">
            <v>ATLANTICO</v>
          </cell>
          <cell r="U349">
            <v>2008</v>
          </cell>
        </row>
        <row r="350">
          <cell r="D350" t="str">
            <v>--</v>
          </cell>
          <cell r="E350">
            <v>347</v>
          </cell>
          <cell r="J350" t="str">
            <v>ATLANTICO</v>
          </cell>
          <cell r="U350">
            <v>2009</v>
          </cell>
        </row>
        <row r="351">
          <cell r="B351" t="str">
            <v>No</v>
          </cell>
          <cell r="C351" t="str">
            <v>Si</v>
          </cell>
          <cell r="D351" t="str">
            <v>1958-40260-800094844</v>
          </cell>
          <cell r="E351">
            <v>348</v>
          </cell>
          <cell r="F351">
            <v>800094844</v>
          </cell>
          <cell r="G351">
            <v>4</v>
          </cell>
          <cell r="H351" t="str">
            <v>ALCALDIA MUNICIPAL DE SABANALARGA (ATLANTICO)</v>
          </cell>
          <cell r="I351" t="str">
            <v>SABANALARGA/ATLANTICO</v>
          </cell>
          <cell r="J351" t="str">
            <v>ATLANTICO</v>
          </cell>
          <cell r="K351" t="str">
            <v>095-8780509</v>
          </cell>
          <cell r="L351" t="str">
            <v>CALLE 21  # 18 - 46</v>
          </cell>
          <cell r="M351">
            <v>1958</v>
          </cell>
          <cell r="N351">
            <v>40260</v>
          </cell>
          <cell r="O351">
            <v>40297</v>
          </cell>
          <cell r="P351">
            <v>40268</v>
          </cell>
          <cell r="U351" t="str">
            <v>2005</v>
          </cell>
          <cell r="V351" t="str">
            <v>FEBRERO-AGOSTO-SEPTIEMBRE-OCTUBRE-NOVIEMBRE-DICIEMBRE</v>
          </cell>
          <cell r="W351">
            <v>4486554</v>
          </cell>
          <cell r="X351">
            <v>7332620</v>
          </cell>
          <cell r="Y351">
            <v>57349974</v>
          </cell>
        </row>
        <row r="352">
          <cell r="D352" t="str">
            <v>--</v>
          </cell>
          <cell r="E352">
            <v>349</v>
          </cell>
          <cell r="J352" t="str">
            <v>ATLANTICO</v>
          </cell>
          <cell r="U352" t="str">
            <v>2006</v>
          </cell>
          <cell r="V352" t="str">
            <v>ENERO-FEBRERO-MARZO-ABRIL-MAYO-JUNIO-JULIO-AGOSTO-SEPTIEMBRE-OCTUBRE-NOVIEMBRE-DICIEMBRE</v>
          </cell>
          <cell r="W352">
            <v>13068732</v>
          </cell>
          <cell r="X352">
            <v>19608557</v>
          </cell>
        </row>
        <row r="353">
          <cell r="D353" t="str">
            <v>--</v>
          </cell>
          <cell r="E353">
            <v>350</v>
          </cell>
          <cell r="J353" t="str">
            <v>ATLANTICO</v>
          </cell>
          <cell r="U353" t="str">
            <v>2007</v>
          </cell>
          <cell r="V353" t="str">
            <v>ENERO-FEBRERO-MARZO-ABRIL-MAYO-JUNIO-JULIO-AGOSTO-SEPTIEMBRE-OCTUBRE-NOVIEMBRE-DICIEMBRE</v>
          </cell>
          <cell r="W353">
            <v>12738696</v>
          </cell>
          <cell r="X353">
            <v>13143403</v>
          </cell>
        </row>
        <row r="354">
          <cell r="D354" t="str">
            <v>--</v>
          </cell>
          <cell r="E354">
            <v>351</v>
          </cell>
          <cell r="J354" t="str">
            <v>ATLANTICO</v>
          </cell>
          <cell r="U354" t="str">
            <v>2008</v>
          </cell>
          <cell r="V354" t="str">
            <v>ENERO-FEBRERO-MARZO-ABRIL-MAYO-JUNIO-JULIO-AGOSTO-SEPTIEMBRE-OCTUBRE-NOVIEMBRE-DICIEMBRE</v>
          </cell>
          <cell r="W354">
            <v>21166800</v>
          </cell>
          <cell r="X354">
            <v>11619691</v>
          </cell>
        </row>
        <row r="355">
          <cell r="D355" t="str">
            <v>--</v>
          </cell>
          <cell r="E355">
            <v>352</v>
          </cell>
          <cell r="J355" t="str">
            <v>ATLANTICO</v>
          </cell>
          <cell r="U355" t="str">
            <v>2009</v>
          </cell>
          <cell r="V355" t="str">
            <v>ENERO-FEBRERO-MARZO-ABRIL-MAYO-JUNIO</v>
          </cell>
          <cell r="W355">
            <v>5889192</v>
          </cell>
          <cell r="X355">
            <v>1521770</v>
          </cell>
        </row>
        <row r="356">
          <cell r="B356" t="str">
            <v>No</v>
          </cell>
          <cell r="C356" t="str">
            <v>Si</v>
          </cell>
          <cell r="D356" t="str">
            <v>1978-40260-800116284</v>
          </cell>
          <cell r="E356">
            <v>353</v>
          </cell>
          <cell r="F356">
            <v>800116284</v>
          </cell>
          <cell r="G356">
            <v>6</v>
          </cell>
          <cell r="H356" t="str">
            <v>ALCALDIA MUNICIPAL DE SANTO TOMAS</v>
          </cell>
          <cell r="I356" t="str">
            <v>SANTO TOMAS</v>
          </cell>
          <cell r="J356" t="str">
            <v>ATLANTICO</v>
          </cell>
          <cell r="K356" t="str">
            <v>095-8790598</v>
          </cell>
          <cell r="L356" t="str">
            <v>CALLE 3 # 11 - 13</v>
          </cell>
          <cell r="M356">
            <v>1978</v>
          </cell>
          <cell r="N356">
            <v>40260</v>
          </cell>
          <cell r="O356">
            <v>40297</v>
          </cell>
          <cell r="P356">
            <v>40268</v>
          </cell>
          <cell r="U356" t="str">
            <v>2005</v>
          </cell>
          <cell r="V356" t="str">
            <v>ENERO-FEBRERO-MARZO-ABRIL-MAYO-JUNIO-JULIO-AGOSTO-SEPTIEMBRE-OCTUBRE-NOVIEMBRE-DICIEMBRE</v>
          </cell>
          <cell r="W356">
            <v>2095884</v>
          </cell>
          <cell r="X356">
            <v>3467533</v>
          </cell>
          <cell r="Y356">
            <v>8890719</v>
          </cell>
        </row>
        <row r="357">
          <cell r="D357" t="str">
            <v>--</v>
          </cell>
          <cell r="E357">
            <v>354</v>
          </cell>
          <cell r="J357" t="str">
            <v>ATLANTICO</v>
          </cell>
          <cell r="U357" t="str">
            <v>2006</v>
          </cell>
          <cell r="V357" t="str">
            <v>ENERO-FEBRERO-MARZO-ABRIL-MAYO-JUNIO-JULIO-AGOSTO-SEPTIEMBRE-OCTUBRE-NOVIEMBRE-DICIEMBRE</v>
          </cell>
          <cell r="W357">
            <v>2928756</v>
          </cell>
          <cell r="X357">
            <v>4394358</v>
          </cell>
        </row>
        <row r="358">
          <cell r="D358" t="str">
            <v>--</v>
          </cell>
          <cell r="E358">
            <v>355</v>
          </cell>
          <cell r="J358" t="str">
            <v>ATLANTICO</v>
          </cell>
          <cell r="U358" t="str">
            <v>2007</v>
          </cell>
          <cell r="V358" t="str">
            <v>ENERO-FEBRERO-MARZO-ABRIL-MAYO-JUNIO-JULIO-AGOSTO-SEPTIEMBRE-OCTUBRE-NOVIEMBRE-DICIEMBRE</v>
          </cell>
          <cell r="W358">
            <v>2929020</v>
          </cell>
          <cell r="X358">
            <v>3022075</v>
          </cell>
        </row>
        <row r="359">
          <cell r="D359" t="str">
            <v>--</v>
          </cell>
          <cell r="E359">
            <v>356</v>
          </cell>
          <cell r="J359" t="str">
            <v>ATLANTICO</v>
          </cell>
          <cell r="U359" t="str">
            <v>2008</v>
          </cell>
          <cell r="V359" t="str">
            <v>ENERO-FEBRERO-MARZO</v>
          </cell>
          <cell r="W359">
            <v>937059</v>
          </cell>
          <cell r="X359">
            <v>671409</v>
          </cell>
        </row>
        <row r="360">
          <cell r="B360" t="str">
            <v>No</v>
          </cell>
          <cell r="C360" t="str">
            <v>Si</v>
          </cell>
          <cell r="D360" t="str">
            <v>1817-40256-800053552</v>
          </cell>
          <cell r="E360">
            <v>357</v>
          </cell>
          <cell r="F360">
            <v>800053552</v>
          </cell>
          <cell r="G360">
            <v>3</v>
          </cell>
          <cell r="H360" t="str">
            <v>ALCALDIA MUNICIPAL DE TUBARA</v>
          </cell>
          <cell r="I360" t="str">
            <v>TUBARA</v>
          </cell>
          <cell r="J360" t="str">
            <v>ATLANTICO</v>
          </cell>
          <cell r="K360" t="str">
            <v>095-8737060</v>
          </cell>
          <cell r="L360" t="str">
            <v>CRA 3 # 5-11</v>
          </cell>
          <cell r="M360">
            <v>1817</v>
          </cell>
          <cell r="N360">
            <v>40256</v>
          </cell>
          <cell r="O360">
            <v>40295</v>
          </cell>
          <cell r="P360">
            <v>40268</v>
          </cell>
          <cell r="U360" t="str">
            <v>2005</v>
          </cell>
          <cell r="V360" t="str">
            <v>ENERO-FEBRERO-MARZO-ABRIL-MAYO-JUNIO-JULIO-AGOSTO-SEPTIEMBRE-OCTUBRE-NOVIEMBRE-DICIEMBRE</v>
          </cell>
          <cell r="W360">
            <v>2652096</v>
          </cell>
          <cell r="X360">
            <v>4387754</v>
          </cell>
          <cell r="Y360">
            <v>9919128</v>
          </cell>
        </row>
        <row r="361">
          <cell r="D361" t="str">
            <v>--</v>
          </cell>
          <cell r="E361">
            <v>358</v>
          </cell>
          <cell r="J361" t="str">
            <v>ATLANTICO</v>
          </cell>
          <cell r="U361" t="str">
            <v>2006</v>
          </cell>
          <cell r="V361" t="str">
            <v>ENERO-FEBRERO-MARZO-ABRIL-MAYO-JUNIO-JULIO-AGOSTO-SEPTIEMBRE-OCTUBRE-NOVIEMBRE-DICIEMBRE</v>
          </cell>
          <cell r="W361">
            <v>2596452</v>
          </cell>
          <cell r="X361">
            <v>3895762</v>
          </cell>
        </row>
        <row r="362">
          <cell r="D362" t="str">
            <v>--</v>
          </cell>
          <cell r="E362">
            <v>359</v>
          </cell>
          <cell r="J362" t="str">
            <v>ATLANTICO</v>
          </cell>
          <cell r="U362" t="str">
            <v>2007</v>
          </cell>
          <cell r="V362" t="str">
            <v>ENERO-FEBRERO-MARZO-ABRIL-MAYO-JUNIO-JULIO-AGOSTO-SEPTIEMBRE-OCTUBRE-NOVIEMBRE-DICIEMBRE</v>
          </cell>
          <cell r="W362">
            <v>3030132</v>
          </cell>
          <cell r="X362">
            <v>3126397</v>
          </cell>
        </row>
        <row r="363">
          <cell r="D363" t="str">
            <v>--</v>
          </cell>
          <cell r="E363">
            <v>360</v>
          </cell>
          <cell r="J363" t="str">
            <v>ATLANTICO</v>
          </cell>
          <cell r="U363" t="str">
            <v>2008</v>
          </cell>
          <cell r="V363" t="str">
            <v>ENERO-FEBRERO-MARZO-ABRIL-MAYO-JUNIO-JULIO-AGOSTO-SEPTIEMBRE</v>
          </cell>
          <cell r="W363">
            <v>1640448</v>
          </cell>
          <cell r="X363">
            <v>987115</v>
          </cell>
        </row>
        <row r="364">
          <cell r="B364" t="str">
            <v>Si</v>
          </cell>
          <cell r="C364" t="str">
            <v>Si</v>
          </cell>
          <cell r="D364" t="str">
            <v>9364-40144-800094378</v>
          </cell>
          <cell r="E364">
            <v>361</v>
          </cell>
          <cell r="F364">
            <v>800094378</v>
          </cell>
          <cell r="G364">
            <v>3</v>
          </cell>
          <cell r="H364" t="str">
            <v>ALCALDIA MUNICIPAL DE USIACURI</v>
          </cell>
          <cell r="I364" t="str">
            <v>USIACURI</v>
          </cell>
          <cell r="J364" t="str">
            <v>ATLANTICO</v>
          </cell>
          <cell r="K364" t="str">
            <v>999-958755525,8755588,</v>
          </cell>
          <cell r="L364" t="str">
            <v>CALLE 14 15 16</v>
          </cell>
          <cell r="M364">
            <v>9364</v>
          </cell>
          <cell r="N364">
            <v>40144</v>
          </cell>
          <cell r="O364">
            <v>40178</v>
          </cell>
          <cell r="P364">
            <v>40178</v>
          </cell>
          <cell r="Q364" t="str">
            <v>REVOCATORIA DIRECTA PARCIAL</v>
          </cell>
          <cell r="U364">
            <v>2005</v>
          </cell>
          <cell r="V364" t="str">
            <v>DE ENERO A ABRIL Y OCTUBRE Y DICIEMBRE</v>
          </cell>
          <cell r="W364">
            <v>724548</v>
          </cell>
          <cell r="X364">
            <v>1230641</v>
          </cell>
          <cell r="Y364">
            <v>724548</v>
          </cell>
        </row>
        <row r="365">
          <cell r="D365" t="str">
            <v>--</v>
          </cell>
          <cell r="E365">
            <v>362</v>
          </cell>
          <cell r="J365" t="str">
            <v>ATLANTICO</v>
          </cell>
          <cell r="U365">
            <v>2006</v>
          </cell>
        </row>
        <row r="366">
          <cell r="D366" t="str">
            <v>--</v>
          </cell>
          <cell r="E366">
            <v>363</v>
          </cell>
          <cell r="J366" t="str">
            <v>ATLANTICO</v>
          </cell>
          <cell r="U366">
            <v>2007</v>
          </cell>
        </row>
        <row r="367">
          <cell r="D367" t="str">
            <v>--</v>
          </cell>
          <cell r="E367">
            <v>364</v>
          </cell>
          <cell r="J367" t="str">
            <v>ATLANTICO</v>
          </cell>
          <cell r="U367">
            <v>2008</v>
          </cell>
        </row>
        <row r="368">
          <cell r="D368" t="str">
            <v>--</v>
          </cell>
          <cell r="E368">
            <v>365</v>
          </cell>
          <cell r="J368" t="str">
            <v>ATLANTICO</v>
          </cell>
          <cell r="U368">
            <v>2009</v>
          </cell>
        </row>
        <row r="369">
          <cell r="B369" t="str">
            <v>No</v>
          </cell>
          <cell r="C369" t="str">
            <v>Si</v>
          </cell>
          <cell r="D369" t="str">
            <v>4204-40325-899999050</v>
          </cell>
          <cell r="E369">
            <v>366</v>
          </cell>
          <cell r="F369">
            <v>899999050</v>
          </cell>
          <cell r="G369">
            <v>8</v>
          </cell>
          <cell r="H369" t="str">
            <v>DANSOCIAL</v>
          </cell>
          <cell r="I369" t="str">
            <v>BOGOTA D.C.</v>
          </cell>
          <cell r="J369" t="str">
            <v>BOGOTA D.C.</v>
          </cell>
          <cell r="K369" t="str">
            <v>091-3275252</v>
          </cell>
          <cell r="L369" t="str">
            <v>CARRERA 10 # 15 - 22</v>
          </cell>
          <cell r="M369">
            <v>4204</v>
          </cell>
          <cell r="N369">
            <v>40325</v>
          </cell>
          <cell r="O369">
            <v>40361</v>
          </cell>
          <cell r="P369">
            <v>40268</v>
          </cell>
          <cell r="U369" t="str">
            <v>2008</v>
          </cell>
          <cell r="V369" t="str">
            <v>ENERO</v>
          </cell>
          <cell r="W369">
            <v>1535829</v>
          </cell>
          <cell r="X369">
            <v>1163127</v>
          </cell>
          <cell r="Y369">
            <v>1535829</v>
          </cell>
        </row>
        <row r="370">
          <cell r="B370" t="str">
            <v>No</v>
          </cell>
          <cell r="C370" t="str">
            <v>Si</v>
          </cell>
          <cell r="D370" t="str">
            <v>4205-40325-899999061</v>
          </cell>
          <cell r="E370">
            <v>367</v>
          </cell>
          <cell r="F370">
            <v>899999061</v>
          </cell>
          <cell r="G370">
            <v>9</v>
          </cell>
          <cell r="H370" t="str">
            <v>DEPARTAMENTO ADMINISTRATIVO DE CATASTRO DISTRITAL</v>
          </cell>
          <cell r="I370" t="str">
            <v>BOGOTA D.C.</v>
          </cell>
          <cell r="J370" t="str">
            <v>BOGOTA D.C.</v>
          </cell>
          <cell r="K370" t="str">
            <v>2347600</v>
          </cell>
          <cell r="L370" t="str">
            <v>AVENIDA CARRERA 30 # 25-90 TORRE B PISO 2</v>
          </cell>
          <cell r="M370">
            <v>4205</v>
          </cell>
          <cell r="N370">
            <v>40325</v>
          </cell>
          <cell r="O370">
            <v>40361</v>
          </cell>
          <cell r="P370">
            <v>40268</v>
          </cell>
          <cell r="U370" t="str">
            <v>2006</v>
          </cell>
          <cell r="V370" t="str">
            <v>FEBRERO-JULIO</v>
          </cell>
          <cell r="W370">
            <v>8993691</v>
          </cell>
          <cell r="X370">
            <v>14022723</v>
          </cell>
          <cell r="Y370">
            <v>8993691</v>
          </cell>
        </row>
        <row r="371">
          <cell r="B371" t="str">
            <v>No</v>
          </cell>
          <cell r="C371" t="str">
            <v>Si</v>
          </cell>
          <cell r="D371" t="str">
            <v>4206-40325-899999061</v>
          </cell>
          <cell r="E371">
            <v>368</v>
          </cell>
          <cell r="F371">
            <v>899999061</v>
          </cell>
          <cell r="G371">
            <v>9</v>
          </cell>
          <cell r="H371" t="str">
            <v>DEPARTAMENTO ADMINISTRATIVO DE PLANEACION DISTRITAL</v>
          </cell>
          <cell r="I371" t="str">
            <v>BOGOTA D.C.</v>
          </cell>
          <cell r="J371" t="str">
            <v>BOGOTA D.C.</v>
          </cell>
          <cell r="K371" t="str">
            <v>091-3813000</v>
          </cell>
          <cell r="L371" t="str">
            <v>CARRERA 8 # 10 - 65 PISO 6</v>
          </cell>
          <cell r="M371">
            <v>4206</v>
          </cell>
          <cell r="N371">
            <v>40325</v>
          </cell>
          <cell r="O371">
            <v>40361</v>
          </cell>
          <cell r="P371">
            <v>40268</v>
          </cell>
          <cell r="U371" t="str">
            <v>2006</v>
          </cell>
          <cell r="V371" t="str">
            <v>MARZO</v>
          </cell>
          <cell r="W371">
            <v>10168266</v>
          </cell>
          <cell r="X371">
            <v>16018531</v>
          </cell>
          <cell r="Y371">
            <v>10168266</v>
          </cell>
        </row>
        <row r="372">
          <cell r="B372" t="str">
            <v>No</v>
          </cell>
          <cell r="C372" t="str">
            <v>Si</v>
          </cell>
          <cell r="D372" t="str">
            <v>4207-40325-899999061</v>
          </cell>
          <cell r="E372">
            <v>369</v>
          </cell>
          <cell r="F372">
            <v>899999061</v>
          </cell>
          <cell r="G372">
            <v>9</v>
          </cell>
          <cell r="H372" t="str">
            <v>DEPARTAMENTO ADMINISTRATIVO DEL SERVICIO CIVIL DISTRITAL</v>
          </cell>
          <cell r="I372" t="str">
            <v>BOGOTA D.C.</v>
          </cell>
          <cell r="J372" t="str">
            <v>BOGOTA D.C.</v>
          </cell>
          <cell r="K372" t="str">
            <v>368 00 38</v>
          </cell>
          <cell r="L372" t="str">
            <v>CARRERA 30 # 25 - 90 PISO 9 COSTADO ORIENTAL</v>
          </cell>
          <cell r="M372">
            <v>4207</v>
          </cell>
          <cell r="N372">
            <v>40325</v>
          </cell>
          <cell r="O372">
            <v>40361</v>
          </cell>
          <cell r="P372">
            <v>40268</v>
          </cell>
          <cell r="U372" t="str">
            <v>2006</v>
          </cell>
          <cell r="V372" t="str">
            <v>ABRIL</v>
          </cell>
          <cell r="W372">
            <v>1476932</v>
          </cell>
          <cell r="X372">
            <v>2312943</v>
          </cell>
          <cell r="Y372">
            <v>1476932</v>
          </cell>
        </row>
        <row r="373">
          <cell r="B373" t="str">
            <v>No</v>
          </cell>
          <cell r="C373" t="str">
            <v>Si</v>
          </cell>
          <cell r="D373" t="str">
            <v>4210-40325-899999114</v>
          </cell>
          <cell r="E373">
            <v>370</v>
          </cell>
          <cell r="F373">
            <v>899999114</v>
          </cell>
          <cell r="G373">
            <v>0</v>
          </cell>
          <cell r="H373" t="str">
            <v>GOBERNACION DE CUNDINAMARCA</v>
          </cell>
          <cell r="I373" t="str">
            <v>BOGOTA D.C.</v>
          </cell>
          <cell r="J373" t="str">
            <v>BOGOTA D.C.</v>
          </cell>
          <cell r="K373" t="str">
            <v>7490000</v>
          </cell>
          <cell r="L373" t="str">
            <v>CALLE 26 NO 51-53  ED. BENEFICIENCIA</v>
          </cell>
          <cell r="M373">
            <v>4210</v>
          </cell>
          <cell r="N373">
            <v>40325</v>
          </cell>
          <cell r="O373">
            <v>40361</v>
          </cell>
          <cell r="P373">
            <v>40268</v>
          </cell>
          <cell r="U373" t="str">
            <v>2007</v>
          </cell>
          <cell r="V373" t="str">
            <v>DICIEMBRE</v>
          </cell>
          <cell r="W373">
            <v>59296723</v>
          </cell>
          <cell r="X373">
            <v>47405209</v>
          </cell>
          <cell r="Y373">
            <v>59296723</v>
          </cell>
        </row>
        <row r="374">
          <cell r="B374" t="str">
            <v>No</v>
          </cell>
          <cell r="C374" t="str">
            <v>Si</v>
          </cell>
          <cell r="D374" t="str">
            <v>4216-40325-899999022</v>
          </cell>
          <cell r="E374">
            <v>371</v>
          </cell>
          <cell r="F374">
            <v>899999022</v>
          </cell>
          <cell r="G374">
            <v>1</v>
          </cell>
          <cell r="H374" t="str">
            <v>MINISTERIO DE MINAS Y ENERGIA</v>
          </cell>
          <cell r="I374" t="str">
            <v>BOGOTA D.C.</v>
          </cell>
          <cell r="J374" t="str">
            <v>BOGOTA D.C.</v>
          </cell>
          <cell r="K374" t="str">
            <v>091-3245201</v>
          </cell>
          <cell r="L374" t="str">
            <v>CLL. 43 # 57-31 CAN</v>
          </cell>
          <cell r="M374">
            <v>4216</v>
          </cell>
          <cell r="N374">
            <v>40325</v>
          </cell>
          <cell r="O374">
            <v>40361</v>
          </cell>
          <cell r="P374">
            <v>40268</v>
          </cell>
          <cell r="U374" t="str">
            <v>2008</v>
          </cell>
          <cell r="V374" t="str">
            <v>DICIEMBRE</v>
          </cell>
          <cell r="W374">
            <v>5441772</v>
          </cell>
          <cell r="X374">
            <v>1953933</v>
          </cell>
          <cell r="Y374">
            <v>5441772</v>
          </cell>
        </row>
        <row r="375">
          <cell r="B375" t="str">
            <v>No</v>
          </cell>
          <cell r="C375" t="str">
            <v>Si</v>
          </cell>
          <cell r="D375" t="str">
            <v>4217-40325-899999103</v>
          </cell>
          <cell r="E375">
            <v>372</v>
          </cell>
          <cell r="F375">
            <v>899999103</v>
          </cell>
          <cell r="G375">
            <v>1</v>
          </cell>
          <cell r="H375" t="str">
            <v>SENADO DE LA REPUBLICA</v>
          </cell>
          <cell r="I375" t="str">
            <v>BOGOTA D.C.</v>
          </cell>
          <cell r="J375" t="str">
            <v>BOGOTA D.C.</v>
          </cell>
          <cell r="K375" t="str">
            <v>091-3824362</v>
          </cell>
          <cell r="L375" t="str">
            <v>CARRERA 7# 8 - 68 EDIFICIO NUEVO DEL SENADO</v>
          </cell>
          <cell r="M375">
            <v>4217</v>
          </cell>
          <cell r="N375">
            <v>40325</v>
          </cell>
          <cell r="O375">
            <v>40361</v>
          </cell>
          <cell r="P375">
            <v>40268</v>
          </cell>
          <cell r="U375" t="str">
            <v>2007</v>
          </cell>
          <cell r="V375" t="str">
            <v>ENERO</v>
          </cell>
          <cell r="W375">
            <v>42993020</v>
          </cell>
          <cell r="X375">
            <v>54788855</v>
          </cell>
          <cell r="Y375">
            <v>89174753</v>
          </cell>
        </row>
        <row r="376">
          <cell r="D376" t="str">
            <v>--</v>
          </cell>
          <cell r="E376">
            <v>373</v>
          </cell>
          <cell r="J376" t="str">
            <v>BOGOTA D.C.</v>
          </cell>
          <cell r="U376" t="str">
            <v>2008</v>
          </cell>
          <cell r="V376" t="str">
            <v>DICIEMBRE</v>
          </cell>
          <cell r="W376">
            <v>46181733</v>
          </cell>
          <cell r="X376">
            <v>16582102</v>
          </cell>
        </row>
        <row r="377">
          <cell r="B377" t="str">
            <v>No</v>
          </cell>
          <cell r="C377" t="str">
            <v>No</v>
          </cell>
          <cell r="D377" t="str">
            <v>4215-40325-830115395</v>
          </cell>
          <cell r="E377">
            <v>374</v>
          </cell>
          <cell r="F377">
            <v>830115395</v>
          </cell>
          <cell r="G377">
            <v>1</v>
          </cell>
          <cell r="H377" t="str">
            <v>MINISTERIO DE AMBIENTE, VIVIENDA Y DESARROLLO TERRITORIAL</v>
          </cell>
          <cell r="I377" t="str">
            <v>BOGOTA D.C.</v>
          </cell>
          <cell r="J377" t="str">
            <v>BOGOTA D.C.</v>
          </cell>
          <cell r="K377" t="str">
            <v>091-3323400</v>
          </cell>
          <cell r="L377" t="str">
            <v>CALLE 37 #  8 - 40</v>
          </cell>
          <cell r="M377">
            <v>4215</v>
          </cell>
          <cell r="N377">
            <v>40325</v>
          </cell>
          <cell r="O377">
            <v>40361</v>
          </cell>
          <cell r="P377">
            <v>40268</v>
          </cell>
          <cell r="U377" t="str">
            <v>2007</v>
          </cell>
          <cell r="V377" t="str">
            <v>DICIEMBRE</v>
          </cell>
          <cell r="W377">
            <v>13178274</v>
          </cell>
          <cell r="X377">
            <v>10535470</v>
          </cell>
          <cell r="Y377">
            <v>13178274</v>
          </cell>
        </row>
        <row r="378">
          <cell r="B378" t="str">
            <v>No</v>
          </cell>
          <cell r="C378" t="str">
            <v>No</v>
          </cell>
          <cell r="D378" t="str">
            <v>5197-40354-899999061</v>
          </cell>
          <cell r="E378">
            <v>375</v>
          </cell>
          <cell r="F378">
            <v>899999061</v>
          </cell>
          <cell r="G378">
            <v>9</v>
          </cell>
          <cell r="H378" t="str">
            <v>SECRETARIA DE GOBIERNO DISTRITAL</v>
          </cell>
          <cell r="I378" t="str">
            <v>BOGOTA D.C.</v>
          </cell>
          <cell r="J378" t="str">
            <v>BOGOTA D.C.</v>
          </cell>
          <cell r="K378" t="str">
            <v>3387000</v>
          </cell>
          <cell r="L378" t="str">
            <v>CALLE 16 # 6-66 PISO 36</v>
          </cell>
          <cell r="M378">
            <v>5197</v>
          </cell>
          <cell r="N378">
            <v>40354</v>
          </cell>
          <cell r="O378">
            <v>40392</v>
          </cell>
          <cell r="P378">
            <v>40359</v>
          </cell>
          <cell r="U378" t="str">
            <v>2006</v>
          </cell>
          <cell r="V378" t="str">
            <v>ABRIL</v>
          </cell>
          <cell r="W378">
            <v>31450226</v>
          </cell>
          <cell r="X378">
            <v>53454171</v>
          </cell>
          <cell r="Y378">
            <v>87752111</v>
          </cell>
        </row>
        <row r="379">
          <cell r="D379" t="str">
            <v>--</v>
          </cell>
          <cell r="E379">
            <v>376</v>
          </cell>
          <cell r="J379" t="str">
            <v>BOGOTA D.C.</v>
          </cell>
          <cell r="U379" t="str">
            <v>2008</v>
          </cell>
          <cell r="V379" t="str">
            <v>OCTUBRE-NOVIEMBRE</v>
          </cell>
          <cell r="W379">
            <v>56301885</v>
          </cell>
          <cell r="X379">
            <v>27053089</v>
          </cell>
        </row>
        <row r="380">
          <cell r="B380" t="str">
            <v>No</v>
          </cell>
          <cell r="C380" t="str">
            <v>Si</v>
          </cell>
          <cell r="D380" t="str">
            <v>1518-40249-806001937</v>
          </cell>
          <cell r="E380">
            <v>377</v>
          </cell>
          <cell r="F380">
            <v>806001937</v>
          </cell>
          <cell r="G380">
            <v>4</v>
          </cell>
          <cell r="H380" t="str">
            <v>ALCALDIA MUNICIPAL DE ARENAL</v>
          </cell>
          <cell r="I380" t="str">
            <v>ARENAL</v>
          </cell>
          <cell r="J380" t="str">
            <v>BOLIVAR</v>
          </cell>
          <cell r="K380" t="str">
            <v>3008026622</v>
          </cell>
          <cell r="L380" t="str">
            <v>CARRERA 4 4-62</v>
          </cell>
          <cell r="M380">
            <v>1518</v>
          </cell>
          <cell r="N380">
            <v>40249</v>
          </cell>
          <cell r="O380">
            <v>40316</v>
          </cell>
          <cell r="P380">
            <v>40268</v>
          </cell>
          <cell r="U380" t="str">
            <v>2005</v>
          </cell>
          <cell r="V380" t="str">
            <v>ENERO-FEBRERO-MARZO-ABRIL-MAYO-JUNIO-JULIO-AGOSTO-SEPTIEMBRE-OCTUBRE-NOVIEMBRE-DICIEMBRE</v>
          </cell>
          <cell r="W380">
            <v>3462840</v>
          </cell>
          <cell r="X380">
            <v>5729100</v>
          </cell>
          <cell r="Y380">
            <v>7621108</v>
          </cell>
        </row>
        <row r="381">
          <cell r="D381" t="str">
            <v>--</v>
          </cell>
          <cell r="E381">
            <v>378</v>
          </cell>
          <cell r="J381" t="str">
            <v>BOLIVAR</v>
          </cell>
          <cell r="U381" t="str">
            <v>2006</v>
          </cell>
          <cell r="V381" t="str">
            <v>ENERO-FEBRERO-MARZO-ABRIL-MAYO-JUNIO-JULIO-AGOSTO-SEPTIEMBRE-OCTUBRE-NOVIEMBRE-DICIEMBRE</v>
          </cell>
          <cell r="W381">
            <v>3228816</v>
          </cell>
          <cell r="X381">
            <v>4844576</v>
          </cell>
        </row>
        <row r="382">
          <cell r="D382" t="str">
            <v>--</v>
          </cell>
          <cell r="E382">
            <v>379</v>
          </cell>
          <cell r="J382" t="str">
            <v>BOLIVAR</v>
          </cell>
          <cell r="U382" t="str">
            <v>2007</v>
          </cell>
          <cell r="V382" t="str">
            <v>ENERO-FEBRERO-MARZO-ABRIL</v>
          </cell>
          <cell r="W382">
            <v>929452</v>
          </cell>
          <cell r="X382">
            <v>1115400</v>
          </cell>
        </row>
        <row r="383">
          <cell r="B383" t="str">
            <v>Si</v>
          </cell>
          <cell r="C383" t="str">
            <v>Si</v>
          </cell>
          <cell r="D383" t="str">
            <v>9369-40144-806001937</v>
          </cell>
          <cell r="E383">
            <v>380</v>
          </cell>
          <cell r="F383">
            <v>806001937</v>
          </cell>
          <cell r="G383">
            <v>4</v>
          </cell>
          <cell r="H383" t="str">
            <v>ALCALDIA MUNICIPAL DE ARENAL</v>
          </cell>
          <cell r="I383" t="str">
            <v>ARENAL</v>
          </cell>
          <cell r="J383" t="str">
            <v>BOLIVAR</v>
          </cell>
          <cell r="K383" t="str">
            <v>095-6652242,5652245,6652245</v>
          </cell>
          <cell r="L383" t="str">
            <v>Carrera 4 4-62</v>
          </cell>
          <cell r="M383">
            <v>9369</v>
          </cell>
          <cell r="N383">
            <v>40144</v>
          </cell>
          <cell r="O383">
            <v>40178</v>
          </cell>
          <cell r="P383">
            <v>40178</v>
          </cell>
          <cell r="U383">
            <v>2005</v>
          </cell>
          <cell r="V383" t="str">
            <v>ENERO A DICIEMBRE</v>
          </cell>
          <cell r="W383">
            <v>3462840</v>
          </cell>
          <cell r="Y383">
            <v>7621108</v>
          </cell>
        </row>
        <row r="384">
          <cell r="D384" t="str">
            <v>--</v>
          </cell>
          <cell r="E384">
            <v>381</v>
          </cell>
          <cell r="J384" t="str">
            <v>BOLIVAR</v>
          </cell>
          <cell r="U384">
            <v>2006</v>
          </cell>
          <cell r="V384" t="str">
            <v>ENERO A DICIEMBRE</v>
          </cell>
          <cell r="W384">
            <v>3228816</v>
          </cell>
        </row>
        <row r="385">
          <cell r="D385" t="str">
            <v>--</v>
          </cell>
          <cell r="E385">
            <v>382</v>
          </cell>
          <cell r="J385" t="str">
            <v>BOLIVAR</v>
          </cell>
          <cell r="U385">
            <v>2007</v>
          </cell>
          <cell r="V385" t="str">
            <v xml:space="preserve">ENERO A ABRIL </v>
          </cell>
          <cell r="W385">
            <v>929452</v>
          </cell>
        </row>
        <row r="386">
          <cell r="D386" t="str">
            <v>--</v>
          </cell>
          <cell r="E386">
            <v>383</v>
          </cell>
          <cell r="J386" t="str">
            <v>BOLIVAR</v>
          </cell>
          <cell r="U386">
            <v>2008</v>
          </cell>
        </row>
        <row r="387">
          <cell r="D387" t="str">
            <v>--</v>
          </cell>
          <cell r="E387">
            <v>384</v>
          </cell>
          <cell r="J387" t="str">
            <v>BOLIVAR</v>
          </cell>
          <cell r="U387">
            <v>2009</v>
          </cell>
        </row>
        <row r="388">
          <cell r="B388" t="str">
            <v>No</v>
          </cell>
          <cell r="C388" t="str">
            <v>Si</v>
          </cell>
          <cell r="D388" t="str">
            <v>1520-40249-890480254</v>
          </cell>
          <cell r="E388">
            <v>385</v>
          </cell>
          <cell r="F388">
            <v>890480254</v>
          </cell>
          <cell r="G388">
            <v>1</v>
          </cell>
          <cell r="H388" t="str">
            <v>ALCALDIA MUNICIPAL DE ARJONA</v>
          </cell>
          <cell r="I388" t="str">
            <v>ARJONA</v>
          </cell>
          <cell r="J388" t="str">
            <v>BOLIVAR</v>
          </cell>
          <cell r="K388" t="str">
            <v>075-6294097,6292224,6294098</v>
          </cell>
          <cell r="L388" t="str">
            <v>ALCALDIA MUNICIPAL PLAZA PRINCIPAL</v>
          </cell>
          <cell r="M388">
            <v>1520</v>
          </cell>
          <cell r="N388">
            <v>40249</v>
          </cell>
          <cell r="O388">
            <v>40316</v>
          </cell>
          <cell r="P388">
            <v>40268</v>
          </cell>
          <cell r="Q388" t="str">
            <v>RESPUESTA SOLICITUD PRESCRIPCION</v>
          </cell>
          <cell r="U388" t="str">
            <v>2005</v>
          </cell>
          <cell r="V388" t="str">
            <v>ENERO-FEBRERO-MARZO-ABRIL-MAYO-JUNIO-JULIO-AGOSTO-SEPTIEMBRE-OCTUBRE-NOVIEMBRE-DICIEMBRE</v>
          </cell>
          <cell r="W388">
            <v>4522332</v>
          </cell>
          <cell r="X388">
            <v>7481974</v>
          </cell>
          <cell r="Y388">
            <v>12611626</v>
          </cell>
        </row>
        <row r="389">
          <cell r="D389" t="str">
            <v>--</v>
          </cell>
          <cell r="E389">
            <v>386</v>
          </cell>
          <cell r="J389" t="str">
            <v>BOLIVAR</v>
          </cell>
          <cell r="U389" t="str">
            <v>2007</v>
          </cell>
          <cell r="V389" t="str">
            <v>ENERO-FEBRERO-MARZO-ABRIL-MAYO-JUNIO-JULIO-AGOSTO-SEPTIEMBRE-OCTUBRE-NOVIEMBRE-DICIEMBRE</v>
          </cell>
          <cell r="W389">
            <v>5263896</v>
          </cell>
          <cell r="X389">
            <v>5431128</v>
          </cell>
        </row>
        <row r="390">
          <cell r="D390" t="str">
            <v>--</v>
          </cell>
          <cell r="E390">
            <v>387</v>
          </cell>
          <cell r="J390" t="str">
            <v>BOLIVAR</v>
          </cell>
          <cell r="U390" t="str">
            <v>2008</v>
          </cell>
          <cell r="V390" t="str">
            <v>ABRIL-MAYO-OCTUBRE-NOVIEMBRE</v>
          </cell>
          <cell r="W390">
            <v>1662048</v>
          </cell>
          <cell r="X390">
            <v>850990</v>
          </cell>
        </row>
        <row r="391">
          <cell r="D391" t="str">
            <v>--</v>
          </cell>
          <cell r="E391">
            <v>388</v>
          </cell>
          <cell r="J391" t="str">
            <v>BOLIVAR</v>
          </cell>
          <cell r="U391" t="str">
            <v>2009</v>
          </cell>
          <cell r="V391" t="str">
            <v>MAYO-JUNIO</v>
          </cell>
          <cell r="W391">
            <v>1163350</v>
          </cell>
          <cell r="X391">
            <v>236136</v>
          </cell>
        </row>
        <row r="392">
          <cell r="B392" t="str">
            <v>No</v>
          </cell>
          <cell r="C392" t="str">
            <v>Si</v>
          </cell>
          <cell r="D392" t="str">
            <v>2946-40291-806004900</v>
          </cell>
          <cell r="E392">
            <v>389</v>
          </cell>
          <cell r="F392">
            <v>806004900</v>
          </cell>
          <cell r="G392">
            <v>6</v>
          </cell>
          <cell r="H392" t="str">
            <v>ALCALDIA MUNICIPAL DE ARROYOHONDO</v>
          </cell>
          <cell r="I392" t="str">
            <v>ARROYOHONDO</v>
          </cell>
          <cell r="J392" t="str">
            <v>BOLIVAR</v>
          </cell>
          <cell r="K392" t="str">
            <v>095-6294644,3106117521,3116937623,5213311</v>
          </cell>
          <cell r="L392" t="str">
            <v>CALLE 7 # 4 - 81</v>
          </cell>
          <cell r="M392">
            <v>2946</v>
          </cell>
          <cell r="N392">
            <v>40291</v>
          </cell>
          <cell r="O392">
            <v>40329</v>
          </cell>
          <cell r="P392">
            <v>40268</v>
          </cell>
          <cell r="U392" t="str">
            <v>2005</v>
          </cell>
          <cell r="V392" t="str">
            <v>MARZO-ABRIL-MAYO-JUNIO-JULIO-AGOSTO-SEPTIEMBRE-OCTUBRE-NOVIEMBRE-DICIEMBRE</v>
          </cell>
          <cell r="W392">
            <v>1490820</v>
          </cell>
          <cell r="X392">
            <v>2452539</v>
          </cell>
          <cell r="Y392">
            <v>6184501</v>
          </cell>
        </row>
        <row r="393">
          <cell r="D393" t="str">
            <v>--</v>
          </cell>
          <cell r="E393">
            <v>390</v>
          </cell>
          <cell r="J393" t="str">
            <v>BOLIVAR</v>
          </cell>
          <cell r="U393" t="str">
            <v>2006</v>
          </cell>
          <cell r="V393" t="str">
            <v>ENERO-FEBRERO-MARZO-ABRIL-MAYO-JUNIO-JULIO-AGOSTO-SEPTIEMBRE-OCTUBRE-NOVIEMBRE-DICIEMBRE</v>
          </cell>
          <cell r="W393">
            <v>1553808</v>
          </cell>
          <cell r="X393">
            <v>2331359</v>
          </cell>
        </row>
        <row r="394">
          <cell r="D394" t="str">
            <v>--</v>
          </cell>
          <cell r="E394">
            <v>391</v>
          </cell>
          <cell r="J394" t="str">
            <v>BOLIVAR</v>
          </cell>
          <cell r="U394" t="str">
            <v>2007</v>
          </cell>
          <cell r="V394" t="str">
            <v>ENERO-FEBRERO-ABRIL-MAYO-JUNIO-JULIO-AGOSTO-SEPTIEMBRE-OCTUBRE-NOVIEMBRE-DICIEMBRE</v>
          </cell>
          <cell r="W394">
            <v>3139873</v>
          </cell>
          <cell r="X394">
            <v>3199679</v>
          </cell>
        </row>
        <row r="395">
          <cell r="B395" t="str">
            <v>Si</v>
          </cell>
          <cell r="C395" t="str">
            <v>Si</v>
          </cell>
          <cell r="D395" t="str">
            <v>9370-40144-800015991</v>
          </cell>
          <cell r="E395">
            <v>392</v>
          </cell>
          <cell r="F395">
            <v>800015991</v>
          </cell>
          <cell r="G395">
            <v>1</v>
          </cell>
          <cell r="H395" t="str">
            <v>ALCALDIA MUNICIPAL DE BARRANCO DE LOBA</v>
          </cell>
          <cell r="I395" t="str">
            <v>BARRANCO DE LOBA</v>
          </cell>
          <cell r="J395" t="str">
            <v>BOLIVAR</v>
          </cell>
          <cell r="K395" t="str">
            <v>095-4290816</v>
          </cell>
          <cell r="L395" t="str">
            <v>Calle 16 13-34</v>
          </cell>
          <cell r="M395">
            <v>9370</v>
          </cell>
          <cell r="N395">
            <v>40144</v>
          </cell>
          <cell r="O395">
            <v>40178</v>
          </cell>
          <cell r="P395">
            <v>40178</v>
          </cell>
          <cell r="U395">
            <v>2005</v>
          </cell>
          <cell r="V395" t="str">
            <v>ENERO A DICIEMBRE</v>
          </cell>
          <cell r="W395">
            <v>3557964</v>
          </cell>
          <cell r="Y395">
            <v>11292114</v>
          </cell>
        </row>
        <row r="396">
          <cell r="D396" t="str">
            <v>--</v>
          </cell>
          <cell r="E396">
            <v>393</v>
          </cell>
          <cell r="J396" t="str">
            <v>BOLIVAR</v>
          </cell>
          <cell r="U396">
            <v>2006</v>
          </cell>
          <cell r="V396" t="str">
            <v>ENERO A DICIEMBRE</v>
          </cell>
          <cell r="W396">
            <v>3134016</v>
          </cell>
        </row>
        <row r="397">
          <cell r="D397" t="str">
            <v>--</v>
          </cell>
          <cell r="E397">
            <v>394</v>
          </cell>
          <cell r="J397" t="str">
            <v>BOLIVAR</v>
          </cell>
          <cell r="U397">
            <v>2007</v>
          </cell>
          <cell r="V397" t="str">
            <v>ENRO A DICIEMBRE</v>
          </cell>
          <cell r="W397">
            <v>2463276</v>
          </cell>
        </row>
        <row r="398">
          <cell r="D398" t="str">
            <v>--</v>
          </cell>
          <cell r="E398">
            <v>395</v>
          </cell>
          <cell r="J398" t="str">
            <v>BOLIVAR</v>
          </cell>
          <cell r="U398">
            <v>2008</v>
          </cell>
          <cell r="V398" t="str">
            <v>ENERO A OCTUBRE</v>
          </cell>
          <cell r="W398">
            <v>1885660</v>
          </cell>
        </row>
        <row r="399">
          <cell r="D399" t="str">
            <v>--</v>
          </cell>
          <cell r="E399">
            <v>396</v>
          </cell>
          <cell r="J399" t="str">
            <v>BOLIVAR</v>
          </cell>
          <cell r="U399">
            <v>2009</v>
          </cell>
          <cell r="V399" t="str">
            <v>MAYO</v>
          </cell>
          <cell r="W399">
            <v>251198</v>
          </cell>
        </row>
        <row r="400">
          <cell r="B400" t="str">
            <v>No</v>
          </cell>
          <cell r="C400" t="str">
            <v>Si</v>
          </cell>
          <cell r="D400" t="str">
            <v>2955-40291-890481362</v>
          </cell>
          <cell r="E400">
            <v>397</v>
          </cell>
          <cell r="F400">
            <v>890481362</v>
          </cell>
          <cell r="G400">
            <v>3</v>
          </cell>
          <cell r="H400" t="str">
            <v>ALCALDIA MUNICIPAL DE CALAMAR (BOLIVAR)</v>
          </cell>
          <cell r="I400" t="str">
            <v>CALAMAR/BOLIVAR</v>
          </cell>
          <cell r="J400" t="str">
            <v>BOLIVAR</v>
          </cell>
          <cell r="K400" t="str">
            <v>095-6710124,6208116,6208398,3116703267</v>
          </cell>
          <cell r="L400" t="str">
            <v>CARRERA 2 # 21 - 06</v>
          </cell>
          <cell r="M400">
            <v>2955</v>
          </cell>
          <cell r="N400">
            <v>40291</v>
          </cell>
          <cell r="O400">
            <v>40329</v>
          </cell>
          <cell r="P400">
            <v>40268</v>
          </cell>
          <cell r="U400" t="str">
            <v>2005</v>
          </cell>
          <cell r="V400" t="str">
            <v>MARZO-ABRIL-MAYO-JUNIO-JULIO-AGOSTO-SEPTIEMBRE-OCTUBRE-NOVIEMBRE-DICIEMBRE</v>
          </cell>
          <cell r="W400">
            <v>1927330</v>
          </cell>
          <cell r="X400">
            <v>3170643</v>
          </cell>
          <cell r="Y400">
            <v>6479026</v>
          </cell>
        </row>
        <row r="401">
          <cell r="D401" t="str">
            <v>--</v>
          </cell>
          <cell r="E401">
            <v>398</v>
          </cell>
          <cell r="J401" t="str">
            <v>BOLIVAR</v>
          </cell>
          <cell r="U401" t="str">
            <v>2006</v>
          </cell>
          <cell r="V401" t="str">
            <v>ENERO-FEBRERO-MARZO-ABRIL-MAYO-JUNIO-JULIO-AGOSTO-SEPTIEMBRE-OCTUBRE-NOVIEMBRE-DICIEMBRE</v>
          </cell>
          <cell r="W401">
            <v>1656288</v>
          </cell>
          <cell r="X401">
            <v>2485126</v>
          </cell>
        </row>
        <row r="402">
          <cell r="D402" t="str">
            <v>--</v>
          </cell>
          <cell r="E402">
            <v>399</v>
          </cell>
          <cell r="J402" t="str">
            <v>BOLIVAR</v>
          </cell>
          <cell r="U402" t="str">
            <v>2007</v>
          </cell>
          <cell r="V402" t="str">
            <v>ENERO-FEBRERO-MARZO-ABRIL-MAYO-JUNIO-JULIO-AGOSTO-SEPTIEMBRE-OCTUBRE-NOVIEMBRE-DICIEMBRE</v>
          </cell>
          <cell r="W402">
            <v>2895408</v>
          </cell>
          <cell r="X402">
            <v>2987394</v>
          </cell>
        </row>
        <row r="403">
          <cell r="B403" t="str">
            <v>No</v>
          </cell>
          <cell r="C403" t="str">
            <v>Si</v>
          </cell>
          <cell r="D403" t="str">
            <v>1541-40249-800253526</v>
          </cell>
          <cell r="E403">
            <v>400</v>
          </cell>
          <cell r="F403">
            <v>800253526</v>
          </cell>
          <cell r="G403">
            <v>1</v>
          </cell>
          <cell r="H403" t="str">
            <v>ALCALDIA MUNICIPAL DE CANTAGALLO</v>
          </cell>
          <cell r="I403" t="str">
            <v>CANTAGALLO</v>
          </cell>
          <cell r="J403" t="str">
            <v>BOLIVAR</v>
          </cell>
          <cell r="K403" t="str">
            <v>077-6132286,6132285,6131286</v>
          </cell>
          <cell r="L403" t="str">
            <v>CALLE 1 # 4 - 50</v>
          </cell>
          <cell r="M403">
            <v>1541</v>
          </cell>
          <cell r="N403">
            <v>40249</v>
          </cell>
          <cell r="O403">
            <v>40316</v>
          </cell>
          <cell r="P403">
            <v>40209</v>
          </cell>
          <cell r="U403" t="str">
            <v>2005</v>
          </cell>
          <cell r="V403" t="str">
            <v>ENERO-FEBRERO-MARZO-ABRIL-MAYO-JUNIO-JULIO-AGOSTO-SEPTIEMBRE-OCTUBRE-NOVIEMBRE-DICIEMBRE</v>
          </cell>
          <cell r="W403">
            <v>3659700</v>
          </cell>
          <cell r="X403">
            <v>5726350</v>
          </cell>
          <cell r="Y403">
            <v>11229835</v>
          </cell>
        </row>
        <row r="404">
          <cell r="D404" t="str">
            <v>--</v>
          </cell>
          <cell r="E404">
            <v>401</v>
          </cell>
          <cell r="J404" t="str">
            <v>BOLIVAR</v>
          </cell>
          <cell r="U404" t="str">
            <v>2006</v>
          </cell>
          <cell r="V404" t="str">
            <v>ENERO-FEBRERO-MARZO-ABRIL-MAYO-JUNIO-JULIO-AGOSTO-SEPTIEMBRE-OCTUBRE-NOVIEMBRE-DICIEMBRE</v>
          </cell>
          <cell r="W404">
            <v>4067496</v>
          </cell>
          <cell r="X404">
            <v>5745732</v>
          </cell>
        </row>
        <row r="405">
          <cell r="D405" t="str">
            <v>--</v>
          </cell>
          <cell r="E405">
            <v>402</v>
          </cell>
          <cell r="J405" t="str">
            <v>BOLIVAR</v>
          </cell>
          <cell r="U405" t="str">
            <v>2007</v>
          </cell>
          <cell r="V405" t="str">
            <v>ENERO-FEBRERO-MARZO-ABRIL-MAYO-JUNIO-JULIO</v>
          </cell>
          <cell r="W405">
            <v>3502639</v>
          </cell>
          <cell r="X405">
            <v>3717329</v>
          </cell>
        </row>
        <row r="406">
          <cell r="B406" t="str">
            <v>Si</v>
          </cell>
          <cell r="C406" t="str">
            <v>Si</v>
          </cell>
          <cell r="D406" t="str">
            <v>9379-40144-800254481</v>
          </cell>
          <cell r="E406">
            <v>403</v>
          </cell>
          <cell r="F406">
            <v>800254481</v>
          </cell>
          <cell r="G406">
            <v>1</v>
          </cell>
          <cell r="H406" t="str">
            <v>ALCALDIA MUNICIPAL DE CICUCO</v>
          </cell>
          <cell r="I406" t="str">
            <v>CICUCO</v>
          </cell>
          <cell r="J406" t="str">
            <v>BOLIVAR</v>
          </cell>
          <cell r="K406" t="str">
            <v>095-956878731,</v>
          </cell>
          <cell r="L406" t="str">
            <v>Palacio Municipal Cra 12 Nº 14 - 19</v>
          </cell>
          <cell r="M406">
            <v>9379</v>
          </cell>
          <cell r="N406">
            <v>40144</v>
          </cell>
          <cell r="O406">
            <v>40178</v>
          </cell>
          <cell r="P406">
            <v>40178</v>
          </cell>
          <cell r="U406">
            <v>2005</v>
          </cell>
          <cell r="V406" t="str">
            <v>ENERO A DICIEMBRE</v>
          </cell>
          <cell r="W406">
            <v>1576608</v>
          </cell>
          <cell r="Y406">
            <v>10696044</v>
          </cell>
        </row>
        <row r="407">
          <cell r="D407" t="str">
            <v>--</v>
          </cell>
          <cell r="E407">
            <v>404</v>
          </cell>
          <cell r="J407" t="str">
            <v>BOLIVAR</v>
          </cell>
          <cell r="U407">
            <v>2006</v>
          </cell>
          <cell r="V407" t="str">
            <v>ENERO A DICIEMBRE</v>
          </cell>
          <cell r="W407">
            <v>2614296</v>
          </cell>
        </row>
        <row r="408">
          <cell r="D408" t="str">
            <v>--</v>
          </cell>
          <cell r="E408">
            <v>405</v>
          </cell>
          <cell r="J408" t="str">
            <v>BOLIVAR</v>
          </cell>
          <cell r="U408">
            <v>2007</v>
          </cell>
          <cell r="V408" t="str">
            <v>ENERO A DICIEMBRE</v>
          </cell>
          <cell r="W408">
            <v>3183552</v>
          </cell>
        </row>
        <row r="409">
          <cell r="D409" t="str">
            <v>--</v>
          </cell>
          <cell r="E409">
            <v>406</v>
          </cell>
          <cell r="J409" t="str">
            <v>BOLIVAR</v>
          </cell>
          <cell r="U409">
            <v>2008</v>
          </cell>
          <cell r="V409" t="str">
            <v xml:space="preserve">ENERO A DICIEMBRE </v>
          </cell>
          <cell r="W409">
            <v>3321588</v>
          </cell>
        </row>
        <row r="410">
          <cell r="D410" t="str">
            <v>--</v>
          </cell>
          <cell r="E410">
            <v>407</v>
          </cell>
          <cell r="J410" t="str">
            <v>BOLIVAR</v>
          </cell>
          <cell r="U410">
            <v>2009</v>
          </cell>
        </row>
        <row r="411">
          <cell r="B411" t="str">
            <v>No</v>
          </cell>
          <cell r="C411" t="str">
            <v>Si</v>
          </cell>
          <cell r="D411" t="str">
            <v>2967-40291-806000701</v>
          </cell>
          <cell r="E411">
            <v>408</v>
          </cell>
          <cell r="F411">
            <v>806000701</v>
          </cell>
          <cell r="G411">
            <v>9</v>
          </cell>
          <cell r="H411" t="str">
            <v>ALCALDIA MUNICIPAL DE CLEMENCIA</v>
          </cell>
          <cell r="I411" t="str">
            <v>CLEMENCIA</v>
          </cell>
          <cell r="J411" t="str">
            <v>BOLIVAR</v>
          </cell>
          <cell r="K411" t="str">
            <v>075-6298198,6299085,</v>
          </cell>
          <cell r="L411" t="str">
            <v>PLAZA PRINCIPAL</v>
          </cell>
          <cell r="M411">
            <v>2967</v>
          </cell>
          <cell r="N411">
            <v>40291</v>
          </cell>
          <cell r="O411">
            <v>40329</v>
          </cell>
          <cell r="P411">
            <v>40268</v>
          </cell>
          <cell r="U411" t="str">
            <v>2005</v>
          </cell>
          <cell r="V411" t="str">
            <v>MARZO-ABRIL-MAYO-JUNIO-JULIO-AGOSTO-SEPTIEMBRE-OCTUBRE-NOVIEMBRE-DICIEMBRE</v>
          </cell>
          <cell r="W411">
            <v>3513480</v>
          </cell>
          <cell r="X411">
            <v>5780009</v>
          </cell>
          <cell r="Y411">
            <v>12499056</v>
          </cell>
        </row>
        <row r="412">
          <cell r="D412" t="str">
            <v>--</v>
          </cell>
          <cell r="E412">
            <v>409</v>
          </cell>
          <cell r="J412" t="str">
            <v>BOLIVAR</v>
          </cell>
          <cell r="U412" t="str">
            <v>2006</v>
          </cell>
          <cell r="V412" t="str">
            <v>ENERO-FEBRERO-MARZO-ABRIL-MAYO-JUNIO-JULIO-AGOSTO-SEPTIEMBRE-OCTUBRE-NOVIEMBRE-DICIEMBRE</v>
          </cell>
          <cell r="W412">
            <v>3983040</v>
          </cell>
          <cell r="X412">
            <v>5976225</v>
          </cell>
        </row>
        <row r="413">
          <cell r="D413" t="str">
            <v>--</v>
          </cell>
          <cell r="E413">
            <v>410</v>
          </cell>
          <cell r="J413" t="str">
            <v>BOLIVAR</v>
          </cell>
          <cell r="U413" t="str">
            <v>2007</v>
          </cell>
          <cell r="V413" t="str">
            <v>ENERO-FEBRERO-MARZO-ABRIL-MAYO-JUNIO-JULIO-AGOSTO-SEPTIEMBRE-OCTUBRE-NOVIEMBRE-DICIEMBRE</v>
          </cell>
          <cell r="W413">
            <v>5002536</v>
          </cell>
          <cell r="X413">
            <v>5161464</v>
          </cell>
        </row>
        <row r="414">
          <cell r="B414" t="str">
            <v>No</v>
          </cell>
          <cell r="C414" t="str">
            <v>Si</v>
          </cell>
          <cell r="D414" t="str">
            <v>4174-40325-800038613</v>
          </cell>
          <cell r="E414">
            <v>411</v>
          </cell>
          <cell r="F414">
            <v>800038613</v>
          </cell>
          <cell r="G414">
            <v>1</v>
          </cell>
          <cell r="H414" t="str">
            <v>ALCALDIA MUNICIPAL DE CORDOBA (BOLIVAR)</v>
          </cell>
          <cell r="I414" t="str">
            <v>CORDOBA/BOLIVAR</v>
          </cell>
          <cell r="J414" t="str">
            <v>BOLIVAR</v>
          </cell>
          <cell r="K414" t="str">
            <v>095-4859087</v>
          </cell>
          <cell r="L414" t="str">
            <v>AVENIDA LUIS CARLOS LOPEZ PALACIO MUNICPAL</v>
          </cell>
          <cell r="M414">
            <v>4174</v>
          </cell>
          <cell r="N414">
            <v>40325</v>
          </cell>
          <cell r="O414">
            <v>40361</v>
          </cell>
          <cell r="P414">
            <v>40359</v>
          </cell>
          <cell r="U414" t="str">
            <v>2005</v>
          </cell>
          <cell r="V414" t="str">
            <v>MAYO-JUNIO-JULIO-AGOSTO-SEPTIEMBRE-OCTUBRE-NOVIEMBRE-DICIEMBRE</v>
          </cell>
          <cell r="W414">
            <v>3363904</v>
          </cell>
          <cell r="X414">
            <v>5952072</v>
          </cell>
          <cell r="Y414">
            <v>13398856</v>
          </cell>
        </row>
        <row r="415">
          <cell r="D415" t="str">
            <v>--</v>
          </cell>
          <cell r="E415">
            <v>412</v>
          </cell>
          <cell r="J415" t="str">
            <v>BOLIVAR</v>
          </cell>
          <cell r="U415" t="str">
            <v>2006</v>
          </cell>
          <cell r="V415" t="str">
            <v>ENERO-FEBRERO-MARZO-ABRIL-MAYO-JUNIO-JULIO-AGOSTO-SEPTIEMBRE-OCTUBRE-NOVIEMBRE-DICIEMBRE</v>
          </cell>
          <cell r="W415">
            <v>3359892</v>
          </cell>
          <cell r="X415">
            <v>5480506</v>
          </cell>
        </row>
        <row r="416">
          <cell r="D416" t="str">
            <v>--</v>
          </cell>
          <cell r="E416">
            <v>413</v>
          </cell>
          <cell r="J416" t="str">
            <v>BOLIVAR</v>
          </cell>
          <cell r="U416" t="str">
            <v>2007</v>
          </cell>
          <cell r="V416" t="str">
            <v>ENERO-FEBRERO-MARZO-ABRIL-MAYO-JUNIO-JULIO-AGOSTO-SEPTIEMBRE-OCTUBRE-NOVIEMBRE-DICIEMBRE</v>
          </cell>
          <cell r="W416">
            <v>2199636</v>
          </cell>
          <cell r="X416">
            <v>2504700</v>
          </cell>
        </row>
        <row r="417">
          <cell r="D417" t="str">
            <v>--</v>
          </cell>
          <cell r="E417">
            <v>414</v>
          </cell>
          <cell r="J417" t="str">
            <v>BOLIVAR</v>
          </cell>
          <cell r="U417" t="str">
            <v>2008</v>
          </cell>
          <cell r="V417" t="str">
            <v>ENERO-FEBRERO-MARZO-ABRIL-MAYO-JUNIO-JULIO-AGOSTO-SEPTIEMBRE-OCTUBRE-NOVIEMBRE-DICIEMBRE</v>
          </cell>
          <cell r="W417">
            <v>4475424</v>
          </cell>
          <cell r="X417">
            <v>2821619</v>
          </cell>
        </row>
        <row r="418">
          <cell r="B418" t="str">
            <v>No</v>
          </cell>
          <cell r="C418" t="str">
            <v>Si</v>
          </cell>
          <cell r="D418" t="str">
            <v>4173-40325-890480022</v>
          </cell>
          <cell r="E418">
            <v>415</v>
          </cell>
          <cell r="F418">
            <v>890480022</v>
          </cell>
          <cell r="G418">
            <v>1</v>
          </cell>
          <cell r="H418" t="str">
            <v>ALCALDIA MUNICIPAL DE CARMEN DE BOLIVAR</v>
          </cell>
          <cell r="I418" t="str">
            <v>EL CARMEN DE BOLIVAR</v>
          </cell>
          <cell r="J418" t="str">
            <v>BOLIVAR</v>
          </cell>
          <cell r="K418" t="str">
            <v>6860086/6862414</v>
          </cell>
          <cell r="L418" t="str">
            <v>CALLE 24 # 48-88 PLAZA PRINCIPAL</v>
          </cell>
          <cell r="M418">
            <v>4173</v>
          </cell>
          <cell r="N418">
            <v>40325</v>
          </cell>
          <cell r="O418">
            <v>40361</v>
          </cell>
          <cell r="P418">
            <v>40359</v>
          </cell>
          <cell r="U418" t="str">
            <v>2005</v>
          </cell>
          <cell r="V418" t="str">
            <v>ABRIL-MAYO-JUNIO-JULIO-AGOSTO-SEPTIEMBRE-OCTUBRE-NOVIEMBRE</v>
          </cell>
          <cell r="W418">
            <v>2259400</v>
          </cell>
          <cell r="X418">
            <v>4018778</v>
          </cell>
          <cell r="Y418">
            <v>5965336</v>
          </cell>
        </row>
        <row r="419">
          <cell r="D419" t="str">
            <v>--</v>
          </cell>
          <cell r="E419">
            <v>416</v>
          </cell>
          <cell r="J419" t="str">
            <v>BOLIVAR</v>
          </cell>
          <cell r="U419" t="str">
            <v>2006</v>
          </cell>
          <cell r="V419" t="str">
            <v>ENERO-FEBRERO-MARZO-ABRIL-MAYO-JUNIO-JULIO-AGOSTO-SEPTIEMBRE-OCTUBRE-NOVIEMBRE-DICIEMBRE</v>
          </cell>
          <cell r="W419">
            <v>3705936</v>
          </cell>
          <cell r="X419">
            <v>6044959</v>
          </cell>
        </row>
        <row r="420">
          <cell r="B420" t="str">
            <v>No</v>
          </cell>
          <cell r="C420" t="str">
            <v>Si</v>
          </cell>
          <cell r="D420" t="str">
            <v>1574-40249-899999460</v>
          </cell>
          <cell r="E420">
            <v>417</v>
          </cell>
          <cell r="F420">
            <v>899999460</v>
          </cell>
          <cell r="G420">
            <v>4</v>
          </cell>
          <cell r="H420" t="str">
            <v>ALCALDIA MUNICIPAL DE EL PE?ON (CUNDINAMARCA)</v>
          </cell>
          <cell r="I420" t="str">
            <v>EL PEÑON/BOLIVAR</v>
          </cell>
          <cell r="J420" t="str">
            <v>BOLIVAR</v>
          </cell>
          <cell r="K420" t="str">
            <v>091-5209406,8549559,8549560</v>
          </cell>
          <cell r="L420" t="str">
            <v>CALLE 4 # 2 - 19</v>
          </cell>
          <cell r="M420">
            <v>1574</v>
          </cell>
          <cell r="N420">
            <v>40249</v>
          </cell>
          <cell r="O420">
            <v>40316</v>
          </cell>
          <cell r="P420">
            <v>40268</v>
          </cell>
          <cell r="U420" t="str">
            <v>2005</v>
          </cell>
          <cell r="V420" t="str">
            <v>ENERO-FEBRERO-MARZO-ABRIL-MAYO-JUNIO-JULIO-AGOSTO-SEPTIEMBRE-OCTUBRE-NOVIEMBRE-DICIEMBRE</v>
          </cell>
          <cell r="W420">
            <v>2067168</v>
          </cell>
          <cell r="X420">
            <v>3420028</v>
          </cell>
          <cell r="Y420">
            <v>7248920</v>
          </cell>
        </row>
        <row r="421">
          <cell r="D421" t="str">
            <v>--</v>
          </cell>
          <cell r="E421">
            <v>418</v>
          </cell>
          <cell r="J421" t="str">
            <v>BOLIVAR</v>
          </cell>
          <cell r="U421" t="str">
            <v>2006</v>
          </cell>
          <cell r="V421" t="str">
            <v>ENERO-FEBRERO-MARZO-ABRIL-MAYO-JUNIO-JULIO-AGOSTO-SEPTIEMBRE-OCTUBRE-NOVIEMBRE-DICIEMBRE</v>
          </cell>
          <cell r="W421">
            <v>4558860</v>
          </cell>
          <cell r="X421">
            <v>6840198</v>
          </cell>
        </row>
        <row r="422">
          <cell r="D422" t="str">
            <v>--</v>
          </cell>
          <cell r="E422">
            <v>419</v>
          </cell>
          <cell r="J422" t="str">
            <v>BOLIVAR</v>
          </cell>
          <cell r="U422" t="str">
            <v>2007</v>
          </cell>
          <cell r="V422" t="str">
            <v>ENERO-FEBRERO-MARZO-ABRIL</v>
          </cell>
          <cell r="W422">
            <v>622892</v>
          </cell>
          <cell r="X422">
            <v>747509</v>
          </cell>
        </row>
        <row r="423">
          <cell r="B423" t="str">
            <v>No</v>
          </cell>
          <cell r="C423" t="str">
            <v>Si</v>
          </cell>
          <cell r="D423" t="str">
            <v>4178-40325-800255214</v>
          </cell>
          <cell r="E423">
            <v>420</v>
          </cell>
          <cell r="F423">
            <v>800255214</v>
          </cell>
          <cell r="G423">
            <v>6</v>
          </cell>
          <cell r="H423" t="str">
            <v>ALCALDIA MUNICIPAL DE HATILLO DE LOBA</v>
          </cell>
          <cell r="I423" t="str">
            <v>HATILLO DE LOBA</v>
          </cell>
          <cell r="J423" t="str">
            <v>BOLIVAR</v>
          </cell>
          <cell r="K423" t="str">
            <v>4294733- 3116780888</v>
          </cell>
          <cell r="L423" t="str">
            <v>CALLE 6 # 4-13 B  PALACIO MUNICIPAL</v>
          </cell>
          <cell r="M423">
            <v>4178</v>
          </cell>
          <cell r="N423">
            <v>40325</v>
          </cell>
          <cell r="O423">
            <v>40361</v>
          </cell>
          <cell r="P423">
            <v>40359</v>
          </cell>
          <cell r="U423" t="str">
            <v>2005</v>
          </cell>
          <cell r="V423" t="str">
            <v>ABRIL-MAYO-JUNIO-JULIO-AGOSTO-SEPTIEMBRE-OCTUBRE-NOVIEMBRE-DICIEMBRE</v>
          </cell>
          <cell r="W423">
            <v>1619172</v>
          </cell>
          <cell r="X423">
            <v>2872485</v>
          </cell>
          <cell r="Y423">
            <v>6778200</v>
          </cell>
        </row>
        <row r="424">
          <cell r="D424" t="str">
            <v>--</v>
          </cell>
          <cell r="E424">
            <v>421</v>
          </cell>
          <cell r="J424" t="str">
            <v>BOLIVAR</v>
          </cell>
          <cell r="U424" t="str">
            <v>2006</v>
          </cell>
          <cell r="V424" t="str">
            <v>ENERO-FEBRERO-MARZO-ABRIL-MAYO-JUNIO-JULIO-AGOSTO-SEPTIEMBRE-OCTUBRE-NOVIEMBRE-DICIEMBRE</v>
          </cell>
          <cell r="W424">
            <v>1888368</v>
          </cell>
          <cell r="X424">
            <v>3080118</v>
          </cell>
        </row>
        <row r="425">
          <cell r="D425" t="str">
            <v>--</v>
          </cell>
          <cell r="E425">
            <v>422</v>
          </cell>
          <cell r="J425" t="str">
            <v>BOLIVAR</v>
          </cell>
          <cell r="U425" t="str">
            <v>2007</v>
          </cell>
          <cell r="V425" t="str">
            <v>ENERO-FEBRERO-MARZO-ABRIL-MAYO-JUNIO-JULIO-AGOSTO-SEPTIEMBRE-OCTUBRE-NOVIEMBRE-DICIEMBRE</v>
          </cell>
          <cell r="W425">
            <v>1453644</v>
          </cell>
          <cell r="X425">
            <v>1655247</v>
          </cell>
        </row>
        <row r="426">
          <cell r="D426" t="str">
            <v>--</v>
          </cell>
          <cell r="E426">
            <v>423</v>
          </cell>
          <cell r="J426" t="str">
            <v>BOLIVAR</v>
          </cell>
          <cell r="U426" t="str">
            <v>2008</v>
          </cell>
          <cell r="V426" t="str">
            <v>ENERO-FEBRERO-MARZO-ABRIL-MAYO-JUNIO-JULIO-AGOSTO-SEPTIEMBRE-OCTUBRE-NOVIEMBRE-DICIEMBRE</v>
          </cell>
          <cell r="W426">
            <v>1817016</v>
          </cell>
          <cell r="X426">
            <v>1145574</v>
          </cell>
        </row>
        <row r="427">
          <cell r="B427" t="str">
            <v>No</v>
          </cell>
          <cell r="C427" t="str">
            <v>Si</v>
          </cell>
          <cell r="D427" t="str">
            <v>4180-40325-800095466</v>
          </cell>
          <cell r="E427">
            <v>424</v>
          </cell>
          <cell r="F427">
            <v>800095466</v>
          </cell>
          <cell r="G427">
            <v>8</v>
          </cell>
          <cell r="H427" t="str">
            <v>ALCALDIA MUNICIPAL DE MARIA LA BAJA</v>
          </cell>
          <cell r="I427" t="str">
            <v>MARIA LA BAJA</v>
          </cell>
          <cell r="J427" t="str">
            <v>BOLIVAR</v>
          </cell>
          <cell r="K427" t="str">
            <v>075-6261259,6262070,6262111,6296202</v>
          </cell>
          <cell r="L427" t="str">
            <v>CARRERA  14 # 20 26</v>
          </cell>
          <cell r="M427">
            <v>4180</v>
          </cell>
          <cell r="N427">
            <v>40325</v>
          </cell>
          <cell r="O427">
            <v>40361</v>
          </cell>
          <cell r="P427">
            <v>40359</v>
          </cell>
          <cell r="U427" t="str">
            <v>2005</v>
          </cell>
          <cell r="V427" t="str">
            <v>ABRIL-MAYO-JUNIO-JULIO-AGOSTO-SEPTIEMBRE-OCTUBRE-NOVIEMBRE-DICIEMBRE</v>
          </cell>
          <cell r="W427">
            <v>1708956</v>
          </cell>
          <cell r="X427">
            <v>3031761</v>
          </cell>
          <cell r="Y427">
            <v>7214805</v>
          </cell>
        </row>
        <row r="428">
          <cell r="D428" t="str">
            <v>--</v>
          </cell>
          <cell r="E428">
            <v>425</v>
          </cell>
          <cell r="J428" t="str">
            <v>BOLIVAR</v>
          </cell>
          <cell r="U428" t="str">
            <v>2006</v>
          </cell>
          <cell r="V428" t="str">
            <v>ENERO-FEBRERO-MARZO</v>
          </cell>
          <cell r="W428">
            <v>777363</v>
          </cell>
          <cell r="X428">
            <v>1335866</v>
          </cell>
        </row>
        <row r="429">
          <cell r="D429" t="str">
            <v>--</v>
          </cell>
          <cell r="E429">
            <v>426</v>
          </cell>
          <cell r="J429" t="str">
            <v>BOLIVAR</v>
          </cell>
          <cell r="U429" t="str">
            <v>2007</v>
          </cell>
          <cell r="V429" t="str">
            <v>JUNIO-JULIO-AGOSTO-SEPTIEMBRE-OCTUBRE-NOVIEMBRE-DICIEMBRE</v>
          </cell>
          <cell r="W429">
            <v>4728486</v>
          </cell>
          <cell r="X429">
            <v>4862479</v>
          </cell>
        </row>
        <row r="430">
          <cell r="B430" t="str">
            <v>No</v>
          </cell>
          <cell r="C430" t="str">
            <v>Si</v>
          </cell>
          <cell r="D430" t="str">
            <v>4181-40325-890480643</v>
          </cell>
          <cell r="E430">
            <v>427</v>
          </cell>
          <cell r="F430">
            <v>890480643</v>
          </cell>
          <cell r="G430">
            <v>3</v>
          </cell>
          <cell r="H430" t="str">
            <v>ALCALDIA MUNICIPAL DE MOMPOS</v>
          </cell>
          <cell r="I430" t="str">
            <v>MOMPOS</v>
          </cell>
          <cell r="J430" t="str">
            <v>BOLIVAR</v>
          </cell>
          <cell r="K430" t="str">
            <v>075-6855738,6855908,6856363,31166650340</v>
          </cell>
          <cell r="L430" t="str">
            <v>CRA  2DA  PALACIO DE SAN CARLOS</v>
          </cell>
          <cell r="M430">
            <v>4181</v>
          </cell>
          <cell r="N430">
            <v>40325</v>
          </cell>
          <cell r="O430">
            <v>40361</v>
          </cell>
          <cell r="P430">
            <v>40359</v>
          </cell>
          <cell r="U430" t="str">
            <v>2005</v>
          </cell>
          <cell r="V430" t="str">
            <v>ABRIL-MAYO-JUNIO-JULIO-AGOSTO-SEPTIEMBRE-OCTUBRE-NOVIEMBRE-DICIEMBRE</v>
          </cell>
          <cell r="W430">
            <v>3310155</v>
          </cell>
          <cell r="X430">
            <v>5872358</v>
          </cell>
          <cell r="Y430">
            <v>16091003</v>
          </cell>
        </row>
        <row r="431">
          <cell r="D431" t="str">
            <v>--</v>
          </cell>
          <cell r="E431">
            <v>428</v>
          </cell>
          <cell r="J431" t="str">
            <v>BOLIVAR</v>
          </cell>
          <cell r="U431" t="str">
            <v>2006</v>
          </cell>
          <cell r="V431" t="str">
            <v>ENERO-FEBRERO-MARZO-ABRIL-MAYO-JUNIO-JULIO-AGOSTO-SEPTIEMBRE-OCTUBRE-NOVIEMBRE-DICIEMBRE</v>
          </cell>
          <cell r="W431">
            <v>5133732</v>
          </cell>
          <cell r="X431">
            <v>8373909</v>
          </cell>
        </row>
        <row r="432">
          <cell r="D432" t="str">
            <v>--</v>
          </cell>
          <cell r="E432">
            <v>429</v>
          </cell>
          <cell r="J432" t="str">
            <v>BOLIVAR</v>
          </cell>
          <cell r="U432" t="str">
            <v>2007</v>
          </cell>
          <cell r="V432" t="str">
            <v>ENERO-FEBRERO-MARZO-ABRIL-MAYO-JUNIO-JULIO-AGOSTO-SEPTIEMBRE-OCTUBRE-NOVIEMBRE-DICIEMBRE</v>
          </cell>
          <cell r="W432">
            <v>5590836</v>
          </cell>
          <cell r="X432">
            <v>6366217</v>
          </cell>
        </row>
        <row r="433">
          <cell r="D433" t="str">
            <v>--</v>
          </cell>
          <cell r="E433">
            <v>430</v>
          </cell>
          <cell r="J433" t="str">
            <v>BOLIVAR</v>
          </cell>
          <cell r="U433" t="str">
            <v>2008</v>
          </cell>
          <cell r="V433" t="str">
            <v>MARZO-ABRIL-MAYO-NOVIEMBRE-DICIEMBRE</v>
          </cell>
          <cell r="W433">
            <v>2056280</v>
          </cell>
          <cell r="X433">
            <v>1260008</v>
          </cell>
        </row>
        <row r="434">
          <cell r="B434" t="str">
            <v>No</v>
          </cell>
          <cell r="C434" t="str">
            <v>Si</v>
          </cell>
          <cell r="D434" t="str">
            <v>1917-40260-890480431</v>
          </cell>
          <cell r="E434">
            <v>431</v>
          </cell>
          <cell r="F434">
            <v>890480431</v>
          </cell>
          <cell r="G434">
            <v>9</v>
          </cell>
          <cell r="H434" t="str">
            <v>ALCALDIA MUNICIPAL DE MORALES</v>
          </cell>
          <cell r="I434" t="str">
            <v>MORALES/BOLIVAR</v>
          </cell>
          <cell r="J434" t="str">
            <v>BOLIVAR</v>
          </cell>
          <cell r="K434" t="str">
            <v>075-569809,5698144,5698042</v>
          </cell>
          <cell r="L434" t="str">
            <v>CARRERA 2 # 15B - 19</v>
          </cell>
          <cell r="M434">
            <v>1917</v>
          </cell>
          <cell r="N434">
            <v>40260</v>
          </cell>
          <cell r="O434">
            <v>40297</v>
          </cell>
          <cell r="P434">
            <v>40268</v>
          </cell>
          <cell r="U434" t="str">
            <v>2005</v>
          </cell>
          <cell r="V434" t="str">
            <v>ENERO-FEBRERO-MARZO-ABRIL-MAYO-JUNIO-JULIO-AGOSTO-SEPTIEMBRE-OCTUBRE-NOVIEMBRE</v>
          </cell>
          <cell r="W434">
            <v>2677521</v>
          </cell>
          <cell r="X434">
            <v>4442283</v>
          </cell>
          <cell r="Y434">
            <v>6321121</v>
          </cell>
        </row>
        <row r="435">
          <cell r="D435" t="str">
            <v>--</v>
          </cell>
          <cell r="E435">
            <v>432</v>
          </cell>
          <cell r="J435" t="str">
            <v>BOLIVAR</v>
          </cell>
          <cell r="U435" t="str">
            <v>2006</v>
          </cell>
          <cell r="V435" t="str">
            <v>ENERO-FEBRERO-MARZO-ABRIL-MAYO-JUNIO-JULIO-AGOSTO-SEPTIEMBRE-OCTUBRE-NOVIEMBRE-DICIEMBRE</v>
          </cell>
          <cell r="W435">
            <v>3146208</v>
          </cell>
          <cell r="X435">
            <v>4720630</v>
          </cell>
        </row>
        <row r="436">
          <cell r="D436" t="str">
            <v>--</v>
          </cell>
          <cell r="E436">
            <v>433</v>
          </cell>
          <cell r="J436" t="str">
            <v>BOLIVAR</v>
          </cell>
          <cell r="U436" t="str">
            <v>2008</v>
          </cell>
          <cell r="V436" t="str">
            <v>MARZO-JUNIO</v>
          </cell>
          <cell r="W436">
            <v>497392</v>
          </cell>
          <cell r="X436">
            <v>307644</v>
          </cell>
        </row>
        <row r="437">
          <cell r="B437" t="str">
            <v>No</v>
          </cell>
          <cell r="C437" t="str">
            <v>Si</v>
          </cell>
          <cell r="D437" t="str">
            <v>1931-40260-800042974</v>
          </cell>
          <cell r="E437">
            <v>434</v>
          </cell>
          <cell r="F437">
            <v>800042974</v>
          </cell>
          <cell r="G437">
            <v>0</v>
          </cell>
          <cell r="H437" t="str">
            <v>ALCALDIA MUNICIPAL DE PINILLOS</v>
          </cell>
          <cell r="I437" t="str">
            <v>PINILLOS</v>
          </cell>
          <cell r="J437" t="str">
            <v>BOLIVAR</v>
          </cell>
          <cell r="K437" t="str">
            <v>075-2877388,6826044,2877095,6826011</v>
          </cell>
          <cell r="L437" t="str">
            <v>CRA 4 # 10 - 60</v>
          </cell>
          <cell r="M437">
            <v>1931</v>
          </cell>
          <cell r="N437">
            <v>40260</v>
          </cell>
          <cell r="O437">
            <v>40297</v>
          </cell>
          <cell r="P437">
            <v>40268</v>
          </cell>
          <cell r="U437" t="str">
            <v>2005</v>
          </cell>
          <cell r="V437" t="str">
            <v>ENERO-FEBRERO-MARZO-ABRIL-MAYO-JUNIO-JULIO-AGOSTO-SEPTIEMBRE-OCTUBRE-NOVIEMBRE-DICIEMBRE</v>
          </cell>
          <cell r="W437">
            <v>4423656</v>
          </cell>
          <cell r="X437">
            <v>7318710</v>
          </cell>
          <cell r="Y437">
            <v>14055498</v>
          </cell>
        </row>
        <row r="438">
          <cell r="D438" t="str">
            <v>--</v>
          </cell>
          <cell r="E438">
            <v>435</v>
          </cell>
          <cell r="J438" t="str">
            <v>BOLIVAR</v>
          </cell>
          <cell r="U438" t="str">
            <v>2006</v>
          </cell>
          <cell r="V438" t="str">
            <v>ENERO-FEBRERO-MARZO-ABRIL-MAYO-JUNIO-JULIO-AGOSTO-SEPTIEMBRE-OCTUBRE-NOVIEMBRE-DICIEMBRE</v>
          </cell>
          <cell r="W438">
            <v>4371456</v>
          </cell>
          <cell r="X438">
            <v>6559014</v>
          </cell>
        </row>
        <row r="439">
          <cell r="D439" t="str">
            <v>--</v>
          </cell>
          <cell r="E439">
            <v>436</v>
          </cell>
          <cell r="J439" t="str">
            <v>BOLIVAR</v>
          </cell>
          <cell r="U439" t="str">
            <v>2007</v>
          </cell>
          <cell r="V439" t="str">
            <v>ENERO-FEBRERO-MARZO-ABRIL-MAYO-JUNIO-JULIO-AGOSTO-SEPTIEMBRE-OCTUBRE-NOVIEMBRE-DICIEMBRE</v>
          </cell>
          <cell r="W439">
            <v>3958728</v>
          </cell>
          <cell r="X439">
            <v>4084496</v>
          </cell>
        </row>
        <row r="440">
          <cell r="D440" t="str">
            <v>--</v>
          </cell>
          <cell r="E440">
            <v>437</v>
          </cell>
          <cell r="J440" t="str">
            <v>BOLIVAR</v>
          </cell>
          <cell r="U440" t="str">
            <v>2009</v>
          </cell>
          <cell r="V440" t="str">
            <v>ENERO-FEBRERO-MARZO-ABRIL-MAYO-JUNIO</v>
          </cell>
          <cell r="W440">
            <v>1301658</v>
          </cell>
          <cell r="X440">
            <v>336349</v>
          </cell>
        </row>
        <row r="441">
          <cell r="B441" t="str">
            <v>No</v>
          </cell>
          <cell r="C441" t="str">
            <v>Si</v>
          </cell>
          <cell r="D441" t="str">
            <v>4184-40325-806001274</v>
          </cell>
          <cell r="E441">
            <v>438</v>
          </cell>
          <cell r="F441">
            <v>806001274</v>
          </cell>
          <cell r="G441">
            <v>1</v>
          </cell>
          <cell r="H441" t="str">
            <v>ALCALDIA MUNICIPAL DE REGIDOR</v>
          </cell>
          <cell r="I441" t="str">
            <v>REGIDOR</v>
          </cell>
          <cell r="J441" t="str">
            <v>BOLIVAR</v>
          </cell>
          <cell r="K441" t="str">
            <v>075-5683242</v>
          </cell>
          <cell r="L441" t="str">
            <v>ALCALDIA MUNICIPAL</v>
          </cell>
          <cell r="M441">
            <v>4184</v>
          </cell>
          <cell r="N441">
            <v>40325</v>
          </cell>
          <cell r="O441">
            <v>40361</v>
          </cell>
          <cell r="P441">
            <v>40359</v>
          </cell>
          <cell r="U441" t="str">
            <v>2005</v>
          </cell>
          <cell r="V441" t="str">
            <v>ABRIL-MAYO-JUNIO-JULIO-AGOSTO-SEPTIEMBRE-OCTUBRE-NOVIEMBRE-DICIEMBRE</v>
          </cell>
          <cell r="W441">
            <v>1704942</v>
          </cell>
          <cell r="X441">
            <v>3024639</v>
          </cell>
          <cell r="Y441">
            <v>5182329</v>
          </cell>
        </row>
        <row r="442">
          <cell r="D442" t="str">
            <v>--</v>
          </cell>
          <cell r="E442">
            <v>439</v>
          </cell>
          <cell r="J442" t="str">
            <v>BOLIVAR</v>
          </cell>
          <cell r="U442" t="str">
            <v>2006</v>
          </cell>
          <cell r="V442" t="str">
            <v>ENERO-FEBRERO-MARZO-ABRIL-MAYO-JUNIO-JULIO-AGOSTO-SEPTIEMBRE-OCTUBRE-NOVIEMBRE-DICIEMBRE</v>
          </cell>
          <cell r="W442">
            <v>3185472</v>
          </cell>
          <cell r="X442">
            <v>5195999</v>
          </cell>
        </row>
        <row r="443">
          <cell r="D443" t="str">
            <v>--</v>
          </cell>
          <cell r="E443">
            <v>440</v>
          </cell>
          <cell r="J443" t="str">
            <v>BOLIVAR</v>
          </cell>
          <cell r="U443" t="str">
            <v>2008</v>
          </cell>
          <cell r="V443" t="str">
            <v>MAYO</v>
          </cell>
          <cell r="W443">
            <v>291915</v>
          </cell>
          <cell r="X443">
            <v>199250</v>
          </cell>
        </row>
        <row r="444">
          <cell r="B444" t="str">
            <v>Si</v>
          </cell>
          <cell r="C444" t="str">
            <v>Si</v>
          </cell>
          <cell r="D444" t="str">
            <v>9377-40144-890481447</v>
          </cell>
          <cell r="E444">
            <v>441</v>
          </cell>
          <cell r="F444">
            <v>890481447</v>
          </cell>
          <cell r="G444">
            <v>0</v>
          </cell>
          <cell r="H444" t="str">
            <v>ALCALDIA MUNICIPAL DE RIO VIEJO</v>
          </cell>
          <cell r="I444" t="str">
            <v>RIO VIEJO</v>
          </cell>
          <cell r="J444" t="str">
            <v>BOLIVAR</v>
          </cell>
          <cell r="K444" t="str">
            <v>095-5652357,5652363,5652357</v>
          </cell>
          <cell r="L444" t="str">
            <v>Calle 1  9 - 01</v>
          </cell>
          <cell r="M444">
            <v>9377</v>
          </cell>
          <cell r="N444">
            <v>40144</v>
          </cell>
          <cell r="O444">
            <v>40178</v>
          </cell>
          <cell r="P444">
            <v>40178</v>
          </cell>
          <cell r="U444">
            <v>2005</v>
          </cell>
          <cell r="V444" t="str">
            <v>DE MARZO A DICIEMBRE</v>
          </cell>
          <cell r="W444">
            <v>3519330</v>
          </cell>
          <cell r="Y444">
            <v>3986204</v>
          </cell>
        </row>
        <row r="445">
          <cell r="D445" t="str">
            <v>--</v>
          </cell>
          <cell r="E445">
            <v>442</v>
          </cell>
          <cell r="J445" t="str">
            <v>BOLIVAR</v>
          </cell>
          <cell r="U445">
            <v>2006</v>
          </cell>
          <cell r="V445" t="str">
            <v>ENERO- FEBRERO(NO HAY INFORMACION EN CONTADURIA</v>
          </cell>
          <cell r="W445">
            <v>0</v>
          </cell>
        </row>
        <row r="446">
          <cell r="D446" t="str">
            <v>--</v>
          </cell>
          <cell r="E446">
            <v>443</v>
          </cell>
          <cell r="J446" t="str">
            <v>BOLIVAR</v>
          </cell>
          <cell r="U446">
            <v>2007</v>
          </cell>
          <cell r="V446" t="str">
            <v>FEBRERO</v>
          </cell>
          <cell r="W446">
            <v>237533</v>
          </cell>
        </row>
        <row r="447">
          <cell r="D447" t="str">
            <v>--</v>
          </cell>
          <cell r="E447">
            <v>444</v>
          </cell>
          <cell r="J447" t="str">
            <v>BOLIVAR</v>
          </cell>
          <cell r="U447">
            <v>2008</v>
          </cell>
          <cell r="V447" t="str">
            <v>MAYO</v>
          </cell>
          <cell r="W447">
            <v>229341</v>
          </cell>
        </row>
        <row r="448">
          <cell r="D448" t="str">
            <v>--</v>
          </cell>
          <cell r="E448">
            <v>445</v>
          </cell>
          <cell r="J448" t="str">
            <v>BOLIVAR</v>
          </cell>
          <cell r="U448">
            <v>2009</v>
          </cell>
        </row>
        <row r="449">
          <cell r="B449" t="str">
            <v>Si</v>
          </cell>
          <cell r="C449" t="str">
            <v>Si</v>
          </cell>
          <cell r="D449" t="str">
            <v>9373-40144-806001278</v>
          </cell>
          <cell r="E449">
            <v>446</v>
          </cell>
          <cell r="F449">
            <v>806001278</v>
          </cell>
          <cell r="G449">
            <v>9</v>
          </cell>
          <cell r="H449" t="str">
            <v>ALCALDIA MUNICIPAL DE SAN CRISTOBAL</v>
          </cell>
          <cell r="I449" t="str">
            <v>SAN CRISTOBAL</v>
          </cell>
          <cell r="J449" t="str">
            <v>BOLIVAR</v>
          </cell>
          <cell r="K449" t="str">
            <v>311-4069433</v>
          </cell>
          <cell r="L449" t="str">
            <v>Edificio Plaza Principal Cra 4 No 19-43</v>
          </cell>
          <cell r="M449">
            <v>9373</v>
          </cell>
          <cell r="N449">
            <v>40144</v>
          </cell>
          <cell r="O449">
            <v>40178</v>
          </cell>
          <cell r="P449">
            <v>40178</v>
          </cell>
          <cell r="U449">
            <v>2005</v>
          </cell>
          <cell r="V449" t="str">
            <v>DE MAYO A DICIEMBRE</v>
          </cell>
          <cell r="W449">
            <v>769904</v>
          </cell>
          <cell r="Y449">
            <v>2949265</v>
          </cell>
        </row>
        <row r="450">
          <cell r="D450" t="str">
            <v>--</v>
          </cell>
          <cell r="E450">
            <v>447</v>
          </cell>
          <cell r="J450" t="str">
            <v>BOLIVAR</v>
          </cell>
          <cell r="U450">
            <v>2006</v>
          </cell>
          <cell r="V450" t="str">
            <v>ENERO A DICIEMBRE</v>
          </cell>
          <cell r="W450">
            <v>1354188</v>
          </cell>
        </row>
        <row r="451">
          <cell r="D451" t="str">
            <v>--</v>
          </cell>
          <cell r="E451">
            <v>448</v>
          </cell>
          <cell r="J451" t="str">
            <v>BOLIVAR</v>
          </cell>
          <cell r="U451">
            <v>2007</v>
          </cell>
          <cell r="V451" t="str">
            <v>NOVIEMBRE Y DICIEMBRE</v>
          </cell>
          <cell r="W451">
            <v>252688</v>
          </cell>
        </row>
        <row r="452">
          <cell r="D452" t="str">
            <v>--</v>
          </cell>
          <cell r="E452">
            <v>449</v>
          </cell>
          <cell r="J452" t="str">
            <v>BOLIVAR</v>
          </cell>
          <cell r="U452">
            <v>2008</v>
          </cell>
          <cell r="V452" t="str">
            <v>ENERO A DICIEMBRE (NO HAY INFORMACION EN CONTADURIA)</v>
          </cell>
          <cell r="W452">
            <v>0</v>
          </cell>
        </row>
        <row r="453">
          <cell r="D453" t="str">
            <v>--</v>
          </cell>
          <cell r="E453">
            <v>450</v>
          </cell>
          <cell r="J453" t="str">
            <v>BOLIVAR</v>
          </cell>
          <cell r="U453">
            <v>2009</v>
          </cell>
          <cell r="V453" t="str">
            <v>ENERO A MAYO</v>
          </cell>
          <cell r="W453">
            <v>572485</v>
          </cell>
        </row>
        <row r="454">
          <cell r="B454" t="str">
            <v>Si</v>
          </cell>
          <cell r="C454" t="str">
            <v>Si</v>
          </cell>
          <cell r="D454" t="str">
            <v>8664-40123-890481310</v>
          </cell>
          <cell r="E454">
            <v>451</v>
          </cell>
          <cell r="F454">
            <v>890481310</v>
          </cell>
          <cell r="G454">
            <v>0</v>
          </cell>
          <cell r="H454" t="str">
            <v>ALCALDIA MUNICIPAL DE SAN ESTANISLAO</v>
          </cell>
          <cell r="I454" t="str">
            <v>SAN ESTANISLAO</v>
          </cell>
          <cell r="J454" t="str">
            <v>BOLIVAR</v>
          </cell>
          <cell r="K454" t="str">
            <v>095-6299085</v>
          </cell>
          <cell r="L454" t="str">
            <v>Calle Bolivar  15 - 56</v>
          </cell>
          <cell r="M454">
            <v>8664</v>
          </cell>
          <cell r="N454">
            <v>40123</v>
          </cell>
          <cell r="O454">
            <v>40156</v>
          </cell>
          <cell r="P454">
            <v>40178</v>
          </cell>
          <cell r="Q454" t="str">
            <v>OFICIO FACILIDAD PAGO</v>
          </cell>
          <cell r="U454">
            <v>2005</v>
          </cell>
          <cell r="V454" t="str">
            <v>ABRIL-MAYO-AGOSTO-SEPTIEMBRE-NOVIEMBRE</v>
          </cell>
          <cell r="W454">
            <v>1071546</v>
          </cell>
          <cell r="Y454">
            <v>2028520</v>
          </cell>
        </row>
        <row r="455">
          <cell r="D455" t="str">
            <v>--</v>
          </cell>
          <cell r="E455">
            <v>452</v>
          </cell>
          <cell r="J455" t="str">
            <v>BOLIVAR</v>
          </cell>
          <cell r="U455">
            <v>2006</v>
          </cell>
          <cell r="V455" t="str">
            <v>ENERO-FEBRERO-MARZO-</v>
          </cell>
          <cell r="W455">
            <v>624815</v>
          </cell>
        </row>
        <row r="456">
          <cell r="D456" t="str">
            <v>--</v>
          </cell>
          <cell r="E456">
            <v>453</v>
          </cell>
          <cell r="J456" t="str">
            <v>BOLIVAR</v>
          </cell>
          <cell r="U456">
            <v>2007</v>
          </cell>
          <cell r="V456" t="str">
            <v>JUNIO</v>
          </cell>
          <cell r="W456">
            <v>332159</v>
          </cell>
        </row>
        <row r="457">
          <cell r="D457" t="str">
            <v>--</v>
          </cell>
          <cell r="E457">
            <v>454</v>
          </cell>
          <cell r="J457" t="str">
            <v>BOLIVAR</v>
          </cell>
          <cell r="U457">
            <v>2008</v>
          </cell>
        </row>
        <row r="458">
          <cell r="D458" t="str">
            <v>--</v>
          </cell>
          <cell r="E458">
            <v>455</v>
          </cell>
          <cell r="J458" t="str">
            <v>BOLIVAR</v>
          </cell>
          <cell r="U458">
            <v>2009</v>
          </cell>
        </row>
        <row r="459">
          <cell r="B459" t="str">
            <v>Si</v>
          </cell>
          <cell r="C459" t="str">
            <v>Si</v>
          </cell>
          <cell r="D459" t="str">
            <v>9367-40144-800037166</v>
          </cell>
          <cell r="E459">
            <v>456</v>
          </cell>
          <cell r="F459">
            <v>800037166</v>
          </cell>
          <cell r="G459">
            <v>6</v>
          </cell>
          <cell r="H459" t="str">
            <v>ALCALDIA MUNICIPAL DE SAN FERNANDO</v>
          </cell>
          <cell r="I459" t="str">
            <v>SAN FERNANDO</v>
          </cell>
          <cell r="J459" t="str">
            <v>BOLIVAR</v>
          </cell>
          <cell r="K459" t="str">
            <v>095-6898574,952858574,952858573</v>
          </cell>
          <cell r="L459" t="str">
            <v>Calle Principal, Palacio Municipal</v>
          </cell>
          <cell r="M459">
            <v>9367</v>
          </cell>
          <cell r="N459">
            <v>40144</v>
          </cell>
          <cell r="O459">
            <v>40178</v>
          </cell>
          <cell r="P459">
            <v>40178</v>
          </cell>
          <cell r="U459">
            <v>2005</v>
          </cell>
          <cell r="V459" t="str">
            <v>ENERO A DICIEMBRE</v>
          </cell>
          <cell r="W459">
            <v>1669680</v>
          </cell>
          <cell r="Y459">
            <v>6335016</v>
          </cell>
        </row>
        <row r="460">
          <cell r="D460" t="str">
            <v>--</v>
          </cell>
          <cell r="E460">
            <v>457</v>
          </cell>
          <cell r="J460" t="str">
            <v>BOLIVAR</v>
          </cell>
          <cell r="U460">
            <v>2006</v>
          </cell>
          <cell r="V460" t="str">
            <v>ENERO A DICIEMBRE NO HAY INF. EN BASE CONTADURIA</v>
          </cell>
          <cell r="W460">
            <v>0</v>
          </cell>
        </row>
        <row r="461">
          <cell r="D461" t="str">
            <v>--</v>
          </cell>
          <cell r="E461">
            <v>458</v>
          </cell>
          <cell r="J461" t="str">
            <v>BOLIVAR</v>
          </cell>
          <cell r="U461">
            <v>2007</v>
          </cell>
          <cell r="V461" t="str">
            <v>ENERO A DICIEMBRE</v>
          </cell>
          <cell r="W461">
            <v>4665336</v>
          </cell>
        </row>
        <row r="462">
          <cell r="D462" t="str">
            <v>--</v>
          </cell>
          <cell r="E462">
            <v>459</v>
          </cell>
          <cell r="J462" t="str">
            <v>BOLIVAR</v>
          </cell>
          <cell r="U462">
            <v>2008</v>
          </cell>
          <cell r="V462" t="str">
            <v>ENERO A SEPTIEMBRE (NO HAY INFORMACION EN BSE CONTADURIA</v>
          </cell>
          <cell r="W462">
            <v>0</v>
          </cell>
        </row>
        <row r="463">
          <cell r="D463" t="str">
            <v>--</v>
          </cell>
          <cell r="E463">
            <v>460</v>
          </cell>
          <cell r="J463" t="str">
            <v>BOLIVAR</v>
          </cell>
          <cell r="U463">
            <v>2009</v>
          </cell>
        </row>
        <row r="464">
          <cell r="B464" t="str">
            <v>No</v>
          </cell>
          <cell r="C464" t="str">
            <v>Si</v>
          </cell>
          <cell r="D464" t="str">
            <v>4187-40325-800043486</v>
          </cell>
          <cell r="E464">
            <v>461</v>
          </cell>
          <cell r="F464">
            <v>800043486</v>
          </cell>
          <cell r="G464">
            <v>2</v>
          </cell>
          <cell r="H464" t="str">
            <v>ALCALDIA MUNICIPAL DE SAN MARTIN DE LOBA</v>
          </cell>
          <cell r="I464" t="str">
            <v>SAN MARTIN DE LOBA</v>
          </cell>
          <cell r="J464" t="str">
            <v>BOLIVAR</v>
          </cell>
          <cell r="K464" t="str">
            <v>311-4182717,4182856</v>
          </cell>
          <cell r="L464" t="str">
            <v>ALCALDIA MUNICIPAL</v>
          </cell>
          <cell r="M464">
            <v>4187</v>
          </cell>
          <cell r="N464">
            <v>40325</v>
          </cell>
          <cell r="O464">
            <v>40361</v>
          </cell>
          <cell r="P464">
            <v>40359</v>
          </cell>
          <cell r="U464" t="str">
            <v>2005</v>
          </cell>
          <cell r="V464" t="str">
            <v>ABRIL-MAYO-JUNIO-JULIO-AGOSTO-SEPTIEMBRE-OCTUBRE-NOVIEMBRE-DICIEMBRE</v>
          </cell>
          <cell r="W464">
            <v>1138014</v>
          </cell>
          <cell r="X464">
            <v>2018889</v>
          </cell>
          <cell r="Y464">
            <v>4005282</v>
          </cell>
        </row>
        <row r="465">
          <cell r="D465" t="str">
            <v>--</v>
          </cell>
          <cell r="E465">
            <v>462</v>
          </cell>
          <cell r="J465" t="str">
            <v>BOLIVAR</v>
          </cell>
          <cell r="U465" t="str">
            <v>2006</v>
          </cell>
          <cell r="V465" t="str">
            <v>ENERO-FEBRERO-MARZO-ABRIL-MAYO-JUNIO-JULIO-AGOSTO-SEPTIEMBRE-OCTUBRE-NOVIEMBRE-DICIEMBRE</v>
          </cell>
          <cell r="W465">
            <v>1495140</v>
          </cell>
          <cell r="X465">
            <v>2438804</v>
          </cell>
        </row>
        <row r="466">
          <cell r="D466" t="str">
            <v>--</v>
          </cell>
          <cell r="E466">
            <v>463</v>
          </cell>
          <cell r="J466" t="str">
            <v>BOLIVAR</v>
          </cell>
          <cell r="U466" t="str">
            <v>2007</v>
          </cell>
          <cell r="V466" t="str">
            <v>ENERO-FEBRERO-MARZO-ABRIL-MAYO-JUNIO-JULIO-AGOSTO-SEPTIEMBRE-OCTUBRE-NOVIEMBRE-DICIEMBRE</v>
          </cell>
          <cell r="W466">
            <v>1372128</v>
          </cell>
          <cell r="X466">
            <v>1562426</v>
          </cell>
        </row>
        <row r="467">
          <cell r="B467" t="str">
            <v>No</v>
          </cell>
          <cell r="C467" t="str">
            <v>Si</v>
          </cell>
          <cell r="D467" t="str">
            <v>1970-40260-890480203</v>
          </cell>
          <cell r="E467">
            <v>464</v>
          </cell>
          <cell r="F467">
            <v>890480203</v>
          </cell>
          <cell r="G467">
            <v>6</v>
          </cell>
          <cell r="H467" t="str">
            <v>ALCALDIA MUNICIPAL DE SAN PABLO (BOLIVAR)</v>
          </cell>
          <cell r="I467" t="str">
            <v>SAN PABLO/BOLIVAR</v>
          </cell>
          <cell r="J467" t="str">
            <v>BOLIVAR</v>
          </cell>
          <cell r="K467" t="str">
            <v>095-6236030,6236029,6236028,6236238</v>
          </cell>
          <cell r="L467" t="str">
            <v>CARRERA 7 # 17 - 73</v>
          </cell>
          <cell r="M467">
            <v>1970</v>
          </cell>
          <cell r="N467">
            <v>40260</v>
          </cell>
          <cell r="O467">
            <v>40297</v>
          </cell>
          <cell r="P467">
            <v>40268</v>
          </cell>
          <cell r="U467" t="str">
            <v>2005</v>
          </cell>
          <cell r="V467" t="str">
            <v>ENERO-FEBRERO-MARZO-ABRIL-MAYO-JUNIO-JULIO-AGOSTO-SEPTIEMBRE-OCTUBRE-NOVIEMBRE-DICIEMBRE</v>
          </cell>
          <cell r="W467">
            <v>3981948</v>
          </cell>
          <cell r="X467">
            <v>6587928</v>
          </cell>
          <cell r="Y467">
            <v>10630280</v>
          </cell>
        </row>
        <row r="468">
          <cell r="D468" t="str">
            <v>--</v>
          </cell>
          <cell r="E468">
            <v>465</v>
          </cell>
          <cell r="J468" t="str">
            <v>BOLIVAR</v>
          </cell>
          <cell r="U468" t="str">
            <v>2006</v>
          </cell>
          <cell r="V468" t="str">
            <v>ENERO-FEBRERO-MARZO-ABRIL-MAYO-JUNIO-JULIO-AGOSTO-SEPTIEMBRE-OCTUBRE-NOVIEMBRE-DICIEMBRE</v>
          </cell>
          <cell r="W468">
            <v>6096384</v>
          </cell>
          <cell r="X468">
            <v>9147124</v>
          </cell>
        </row>
        <row r="469">
          <cell r="D469" t="str">
            <v>--</v>
          </cell>
          <cell r="E469">
            <v>466</v>
          </cell>
          <cell r="J469" t="str">
            <v>BOLIVAR</v>
          </cell>
          <cell r="U469" t="str">
            <v>2007</v>
          </cell>
          <cell r="V469" t="str">
            <v>ENERO</v>
          </cell>
          <cell r="W469">
            <v>551948</v>
          </cell>
          <cell r="X469">
            <v>703384</v>
          </cell>
        </row>
        <row r="470">
          <cell r="B470" t="str">
            <v>Si</v>
          </cell>
          <cell r="C470" t="str">
            <v>Si</v>
          </cell>
          <cell r="D470" t="str">
            <v>10015-40158-890480069</v>
          </cell>
          <cell r="E470">
            <v>467</v>
          </cell>
          <cell r="F470">
            <v>890480069</v>
          </cell>
          <cell r="G470">
            <v>5</v>
          </cell>
          <cell r="H470" t="str">
            <v>ALCALDIA MUNICIPAL DE SANTA CATALINA</v>
          </cell>
          <cell r="I470" t="str">
            <v>SANTA CATALINA</v>
          </cell>
          <cell r="J470" t="str">
            <v>BOLIVAR</v>
          </cell>
          <cell r="K470" t="str">
            <v>095-6639589</v>
          </cell>
          <cell r="L470" t="str">
            <v xml:space="preserve">Alcaldia Municpal- Plaza Principal </v>
          </cell>
          <cell r="M470">
            <v>10015</v>
          </cell>
          <cell r="N470">
            <v>40158</v>
          </cell>
          <cell r="O470">
            <v>40193</v>
          </cell>
          <cell r="P470">
            <v>40178</v>
          </cell>
          <cell r="U470">
            <v>2005</v>
          </cell>
          <cell r="V470" t="str">
            <v>DE ENERO A DICIEMBRE</v>
          </cell>
          <cell r="W470">
            <v>2158500</v>
          </cell>
          <cell r="Y470">
            <v>7381564</v>
          </cell>
        </row>
        <row r="471">
          <cell r="D471" t="str">
            <v>--</v>
          </cell>
          <cell r="E471">
            <v>468</v>
          </cell>
          <cell r="J471" t="str">
            <v>BOLIVAR</v>
          </cell>
          <cell r="U471">
            <v>2006</v>
          </cell>
          <cell r="V471" t="str">
            <v>DE ENERO A DICIEMBRE</v>
          </cell>
          <cell r="W471">
            <v>1675908</v>
          </cell>
        </row>
        <row r="472">
          <cell r="D472" t="str">
            <v>--</v>
          </cell>
          <cell r="E472">
            <v>469</v>
          </cell>
          <cell r="J472" t="str">
            <v>BOLIVAR</v>
          </cell>
          <cell r="U472">
            <v>2007</v>
          </cell>
          <cell r="V472" t="str">
            <v>DE ENERO A DICIEMBRE</v>
          </cell>
          <cell r="W472">
            <v>1781484</v>
          </cell>
        </row>
        <row r="473">
          <cell r="D473" t="str">
            <v>--</v>
          </cell>
          <cell r="E473">
            <v>470</v>
          </cell>
          <cell r="J473" t="str">
            <v>BOLIVAR</v>
          </cell>
          <cell r="U473">
            <v>2008</v>
          </cell>
          <cell r="V473" t="str">
            <v>DE ENERO A SEPTIEMBRE Y NOVIEMBRE</v>
          </cell>
          <cell r="W473">
            <v>1270350</v>
          </cell>
        </row>
        <row r="474">
          <cell r="D474" t="str">
            <v>--</v>
          </cell>
          <cell r="E474">
            <v>471</v>
          </cell>
          <cell r="J474" t="str">
            <v>BOLIVAR</v>
          </cell>
          <cell r="U474">
            <v>2009</v>
          </cell>
          <cell r="V474" t="str">
            <v>MAYO</v>
          </cell>
          <cell r="W474">
            <v>495322</v>
          </cell>
        </row>
        <row r="475">
          <cell r="B475" t="str">
            <v>No</v>
          </cell>
          <cell r="C475" t="str">
            <v>Si</v>
          </cell>
          <cell r="D475" t="str">
            <v>3280-40298-890481343</v>
          </cell>
          <cell r="E475">
            <v>472</v>
          </cell>
          <cell r="F475">
            <v>890481343</v>
          </cell>
          <cell r="G475">
            <v>3</v>
          </cell>
          <cell r="H475" t="str">
            <v>ALCALDIA MUNICIPAL DE SANTA ROSA (BOLIVAR)</v>
          </cell>
          <cell r="I475" t="str">
            <v>SANTA ROSA/BOLIVAR</v>
          </cell>
          <cell r="J475" t="str">
            <v>BOLIVAR</v>
          </cell>
          <cell r="K475" t="str">
            <v>095-6297108</v>
          </cell>
          <cell r="L475" t="str">
            <v>PLAZA PRICIPAL, BARRIO LA CEREZA L</v>
          </cell>
          <cell r="M475">
            <v>3280</v>
          </cell>
          <cell r="N475">
            <v>40298</v>
          </cell>
          <cell r="O475">
            <v>40337</v>
          </cell>
          <cell r="P475">
            <v>40268</v>
          </cell>
          <cell r="U475" t="str">
            <v>2005</v>
          </cell>
          <cell r="V475" t="str">
            <v>MARZO-ABRIL-MAYO-JUNIO-JULIO-AGOSTO-SEPTIEMBRE-OCTUBRE-NOVIEMBRE-DICIEMBRE</v>
          </cell>
          <cell r="W475">
            <v>1048650</v>
          </cell>
          <cell r="X475">
            <v>1725133</v>
          </cell>
          <cell r="Y475">
            <v>5532822</v>
          </cell>
        </row>
        <row r="476">
          <cell r="D476" t="str">
            <v>--</v>
          </cell>
          <cell r="E476">
            <v>473</v>
          </cell>
          <cell r="J476" t="str">
            <v>BOLIVAR</v>
          </cell>
          <cell r="U476" t="str">
            <v>2006</v>
          </cell>
          <cell r="V476" t="str">
            <v>ENERO-FEBRERO-MARZO-ABRIL-MAYO-JUNIO-JULIO-AGOSTO-SEPTIEMBRE-OCTUBRE-NOVIEMBRE-DICIEMBRE</v>
          </cell>
          <cell r="W476">
            <v>1528692</v>
          </cell>
          <cell r="X476">
            <v>2293677</v>
          </cell>
        </row>
        <row r="477">
          <cell r="D477" t="str">
            <v>--</v>
          </cell>
          <cell r="E477">
            <v>474</v>
          </cell>
          <cell r="J477" t="str">
            <v>BOLIVAR</v>
          </cell>
          <cell r="U477" t="str">
            <v>2007</v>
          </cell>
          <cell r="V477" t="str">
            <v>ENERO-FEBRERO-MARZO-ABRIL-MAYO-JUNIO-JULIO-AGOSTO-SEPTIEMBRE-OCTUBRE</v>
          </cell>
          <cell r="W477">
            <v>2955480</v>
          </cell>
          <cell r="X477">
            <v>3174269</v>
          </cell>
        </row>
        <row r="478">
          <cell r="B478" t="str">
            <v>Si</v>
          </cell>
          <cell r="C478" t="str">
            <v>Si</v>
          </cell>
          <cell r="D478" t="str">
            <v>10020-40158-890480006</v>
          </cell>
          <cell r="E478">
            <v>475</v>
          </cell>
          <cell r="F478">
            <v>890480006</v>
          </cell>
          <cell r="G478">
            <v>1</v>
          </cell>
          <cell r="H478" t="str">
            <v>ALCALDIA MUNICIPAL DE SIMITI</v>
          </cell>
          <cell r="I478" t="str">
            <v>SIMITI</v>
          </cell>
          <cell r="J478" t="str">
            <v>BOLIVAR</v>
          </cell>
          <cell r="K478" t="str">
            <v>095-6798740,6659076,6659337</v>
          </cell>
          <cell r="L478" t="str">
            <v xml:space="preserve">Calle 12 No. 5 - 31 </v>
          </cell>
          <cell r="M478">
            <v>10020</v>
          </cell>
          <cell r="N478">
            <v>40158</v>
          </cell>
          <cell r="O478">
            <v>40193</v>
          </cell>
          <cell r="P478">
            <v>40178</v>
          </cell>
          <cell r="U478">
            <v>2005</v>
          </cell>
          <cell r="V478" t="str">
            <v>DE AGOSTO A DICIEMBRE</v>
          </cell>
          <cell r="W478">
            <v>1028705</v>
          </cell>
          <cell r="Y478">
            <v>24701561</v>
          </cell>
        </row>
        <row r="479">
          <cell r="D479" t="str">
            <v>--</v>
          </cell>
          <cell r="E479">
            <v>476</v>
          </cell>
          <cell r="J479" t="str">
            <v>BOLIVAR</v>
          </cell>
          <cell r="U479">
            <v>2006</v>
          </cell>
          <cell r="V479" t="str">
            <v>DE ENERO A DICIEMBRE</v>
          </cell>
          <cell r="W479">
            <v>2418228</v>
          </cell>
        </row>
        <row r="480">
          <cell r="D480" t="str">
            <v>--</v>
          </cell>
          <cell r="E480">
            <v>477</v>
          </cell>
          <cell r="J480" t="str">
            <v>BOLIVAR</v>
          </cell>
          <cell r="U480">
            <v>2007</v>
          </cell>
          <cell r="V480" t="str">
            <v>DE ENERO A DICIEMBRE</v>
          </cell>
          <cell r="W480">
            <v>15243504</v>
          </cell>
        </row>
        <row r="481">
          <cell r="D481" t="str">
            <v>--</v>
          </cell>
          <cell r="E481">
            <v>478</v>
          </cell>
          <cell r="J481" t="str">
            <v>BOLIVAR</v>
          </cell>
          <cell r="U481">
            <v>2008</v>
          </cell>
          <cell r="V481" t="str">
            <v>DE ENERO A DICIEMBRE</v>
          </cell>
          <cell r="W481">
            <v>4714536</v>
          </cell>
        </row>
        <row r="482">
          <cell r="D482" t="str">
            <v>--</v>
          </cell>
          <cell r="E482">
            <v>479</v>
          </cell>
          <cell r="J482" t="str">
            <v>BOLIVAR</v>
          </cell>
          <cell r="U482">
            <v>2009</v>
          </cell>
          <cell r="V482" t="str">
            <v>ENERO- FEBRERO- ABRIL Y MAYO</v>
          </cell>
          <cell r="W482">
            <v>1296588</v>
          </cell>
        </row>
        <row r="483">
          <cell r="B483" t="str">
            <v>Si</v>
          </cell>
          <cell r="C483" t="str">
            <v>Si</v>
          </cell>
          <cell r="D483" t="str">
            <v>9366-40144-800035677</v>
          </cell>
          <cell r="E483">
            <v>480</v>
          </cell>
          <cell r="F483">
            <v>800035677</v>
          </cell>
          <cell r="G483">
            <v>9</v>
          </cell>
          <cell r="H483" t="str">
            <v>ALCALDIA MUNICIPAL DE SOPLAVIENTO</v>
          </cell>
          <cell r="I483" t="str">
            <v>SOPLAVIENTO</v>
          </cell>
          <cell r="J483" t="str">
            <v>BOLIVAR</v>
          </cell>
          <cell r="K483" t="str">
            <v>311-6511299</v>
          </cell>
          <cell r="L483" t="str">
            <v>Calle de la Iglesia</v>
          </cell>
          <cell r="M483">
            <v>9366</v>
          </cell>
          <cell r="N483">
            <v>40144</v>
          </cell>
          <cell r="O483">
            <v>40178</v>
          </cell>
          <cell r="P483">
            <v>40178</v>
          </cell>
          <cell r="Q483" t="str">
            <v>OFICIO FACILIDAD PAGO</v>
          </cell>
          <cell r="U483">
            <v>2005</v>
          </cell>
          <cell r="V483" t="str">
            <v>ENERO A DICIEMBRE</v>
          </cell>
          <cell r="W483">
            <v>1849944</v>
          </cell>
          <cell r="Y483">
            <v>5796588</v>
          </cell>
        </row>
        <row r="484">
          <cell r="D484" t="str">
            <v>--</v>
          </cell>
          <cell r="E484">
            <v>481</v>
          </cell>
          <cell r="J484" t="str">
            <v>BOLIVAR</v>
          </cell>
          <cell r="U484">
            <v>2006</v>
          </cell>
          <cell r="V484" t="str">
            <v>ENERO A DICIEMBRE</v>
          </cell>
          <cell r="W484">
            <v>2170668</v>
          </cell>
        </row>
        <row r="485">
          <cell r="D485" t="str">
            <v>--</v>
          </cell>
          <cell r="E485">
            <v>482</v>
          </cell>
          <cell r="J485" t="str">
            <v>BOLIVAR</v>
          </cell>
          <cell r="U485">
            <v>2007</v>
          </cell>
          <cell r="V485" t="str">
            <v>ENERO A DICIEMBRE</v>
          </cell>
          <cell r="W485">
            <v>1775976</v>
          </cell>
        </row>
        <row r="486">
          <cell r="D486" t="str">
            <v>--</v>
          </cell>
          <cell r="E486">
            <v>483</v>
          </cell>
          <cell r="J486" t="str">
            <v>BOLIVAR</v>
          </cell>
          <cell r="U486">
            <v>2008</v>
          </cell>
          <cell r="V486" t="str">
            <v>ENERO A MAYO (NO HAY INFORM. EN BASE CONTADURIA</v>
          </cell>
          <cell r="W486">
            <v>0</v>
          </cell>
        </row>
        <row r="487">
          <cell r="D487" t="str">
            <v>--</v>
          </cell>
          <cell r="E487">
            <v>484</v>
          </cell>
          <cell r="J487" t="str">
            <v>BOLIVAR</v>
          </cell>
          <cell r="U487">
            <v>2009</v>
          </cell>
        </row>
        <row r="488">
          <cell r="B488" t="str">
            <v>No</v>
          </cell>
          <cell r="C488" t="str">
            <v>Si</v>
          </cell>
          <cell r="D488" t="str">
            <v>3300-40298-800095530</v>
          </cell>
          <cell r="E488">
            <v>485</v>
          </cell>
          <cell r="F488">
            <v>800095530</v>
          </cell>
          <cell r="G488">
            <v>1</v>
          </cell>
          <cell r="H488" t="str">
            <v>ALCALDIA MUNICIPAL DE TALAIGUA NUEVO</v>
          </cell>
          <cell r="I488" t="str">
            <v>TALAIGUA NUEVO</v>
          </cell>
          <cell r="J488" t="str">
            <v>BOLIVAR</v>
          </cell>
          <cell r="K488" t="str">
            <v>095-6837742,2857671  CEL: 3106460543</v>
          </cell>
          <cell r="L488" t="str">
            <v>CALLE 14 # 6-22 (ESQUINA)</v>
          </cell>
          <cell r="M488">
            <v>3300</v>
          </cell>
          <cell r="N488">
            <v>40298</v>
          </cell>
          <cell r="O488">
            <v>40337</v>
          </cell>
          <cell r="P488">
            <v>40268</v>
          </cell>
          <cell r="U488" t="str">
            <v>2005</v>
          </cell>
          <cell r="V488" t="str">
            <v>MARZO-ABRIL-MAYO-JUNIO-JULIO-AGOSTO-SEPTIEMBRE-OCTUBRE-NOVIEMBRE</v>
          </cell>
          <cell r="W488">
            <v>1859463</v>
          </cell>
          <cell r="X488">
            <v>3067644</v>
          </cell>
          <cell r="Y488">
            <v>9455612</v>
          </cell>
        </row>
        <row r="489">
          <cell r="D489" t="str">
            <v>--</v>
          </cell>
          <cell r="E489">
            <v>486</v>
          </cell>
          <cell r="J489" t="str">
            <v>BOLIVAR</v>
          </cell>
          <cell r="U489" t="str">
            <v>2006</v>
          </cell>
          <cell r="V489" t="str">
            <v>FEBRERO-MARZO-ABRIL-MAYO-JUNIO-JULIO-AGOSTO-SEPTIEMBRE-OCTUBRE-NOVIEMBRE-DICIEMBRE</v>
          </cell>
          <cell r="W489">
            <v>3211868</v>
          </cell>
          <cell r="X489">
            <v>4791835</v>
          </cell>
        </row>
        <row r="490">
          <cell r="D490" t="str">
            <v>--</v>
          </cell>
          <cell r="E490">
            <v>487</v>
          </cell>
          <cell r="J490" t="str">
            <v>BOLIVAR</v>
          </cell>
          <cell r="U490" t="str">
            <v>2007</v>
          </cell>
          <cell r="V490" t="str">
            <v>ENERO-FEBRERO-MARZO-MAYO-JUNIO-JULIO-AGOSTO-SEPTIEMBRE-OCTUBRE-NOVIEMBRE-DICIEMBRE</v>
          </cell>
          <cell r="W490">
            <v>4384281</v>
          </cell>
          <cell r="X490">
            <v>4483735</v>
          </cell>
        </row>
        <row r="491">
          <cell r="B491" t="str">
            <v>Si</v>
          </cell>
          <cell r="C491" t="str">
            <v>Si</v>
          </cell>
          <cell r="D491" t="str">
            <v>9383-40144-800255213</v>
          </cell>
          <cell r="E491">
            <v>488</v>
          </cell>
          <cell r="F491">
            <v>800255213</v>
          </cell>
          <cell r="G491">
            <v>9</v>
          </cell>
          <cell r="H491" t="str">
            <v>ALCALDIA MUNICIPAL DE TIQUISIO</v>
          </cell>
          <cell r="I491" t="str">
            <v>TIQUISIO</v>
          </cell>
          <cell r="J491" t="str">
            <v>BOLIVAR</v>
          </cell>
          <cell r="K491" t="str">
            <v>999-876165,952879243,952879291</v>
          </cell>
          <cell r="L491" t="str">
            <v>Alcaldia Municipal</v>
          </cell>
          <cell r="M491">
            <v>9383</v>
          </cell>
          <cell r="N491">
            <v>40144</v>
          </cell>
          <cell r="O491">
            <v>40178</v>
          </cell>
          <cell r="P491">
            <v>40178</v>
          </cell>
          <cell r="U491">
            <v>2005</v>
          </cell>
          <cell r="V491" t="str">
            <v>ENERO A DICIEMBRE</v>
          </cell>
          <cell r="W491">
            <v>2710584</v>
          </cell>
          <cell r="Y491">
            <v>6034279</v>
          </cell>
        </row>
        <row r="492">
          <cell r="D492" t="str">
            <v>--</v>
          </cell>
          <cell r="E492">
            <v>489</v>
          </cell>
          <cell r="J492" t="str">
            <v>BOLIVAR</v>
          </cell>
          <cell r="U492">
            <v>2006</v>
          </cell>
          <cell r="V492" t="str">
            <v>ENERO A DICIEMBRE</v>
          </cell>
          <cell r="W492">
            <v>487596</v>
          </cell>
        </row>
        <row r="493">
          <cell r="D493" t="str">
            <v>--</v>
          </cell>
          <cell r="E493">
            <v>490</v>
          </cell>
          <cell r="J493" t="str">
            <v>BOLIVAR</v>
          </cell>
          <cell r="U493">
            <v>2007</v>
          </cell>
          <cell r="V493" t="str">
            <v>ENERO A DICIEMBRE</v>
          </cell>
          <cell r="W493">
            <v>2297700</v>
          </cell>
        </row>
        <row r="494">
          <cell r="D494" t="str">
            <v>--</v>
          </cell>
          <cell r="E494">
            <v>491</v>
          </cell>
          <cell r="J494" t="str">
            <v>BOLIVAR</v>
          </cell>
          <cell r="U494">
            <v>2008</v>
          </cell>
          <cell r="V494" t="str">
            <v>MAYO</v>
          </cell>
          <cell r="W494">
            <v>284992</v>
          </cell>
        </row>
        <row r="495">
          <cell r="D495" t="str">
            <v>--</v>
          </cell>
          <cell r="E495">
            <v>492</v>
          </cell>
          <cell r="J495" t="str">
            <v>BOLIVAR</v>
          </cell>
          <cell r="U495">
            <v>2009</v>
          </cell>
          <cell r="V495" t="str">
            <v>ENERO</v>
          </cell>
          <cell r="W495">
            <v>253407</v>
          </cell>
        </row>
        <row r="496">
          <cell r="B496" t="str">
            <v>Si</v>
          </cell>
          <cell r="C496" t="str">
            <v>Si</v>
          </cell>
          <cell r="D496" t="str">
            <v>9280-40144-890481149</v>
          </cell>
          <cell r="E496">
            <v>493</v>
          </cell>
          <cell r="F496">
            <v>890481149</v>
          </cell>
          <cell r="G496">
            <v>0</v>
          </cell>
          <cell r="H496" t="str">
            <v>ALCALDIA MUNICIPAL DE TURBACO</v>
          </cell>
          <cell r="I496" t="str">
            <v>TURBACO</v>
          </cell>
          <cell r="J496" t="str">
            <v>BOLIVAR</v>
          </cell>
          <cell r="K496" t="str">
            <v>313-4752998</v>
          </cell>
          <cell r="L496" t="str">
            <v>Plaza principal</v>
          </cell>
          <cell r="M496">
            <v>9280</v>
          </cell>
          <cell r="N496">
            <v>40144</v>
          </cell>
          <cell r="O496">
            <v>40178</v>
          </cell>
          <cell r="P496">
            <v>40178</v>
          </cell>
          <cell r="U496">
            <v>2005</v>
          </cell>
          <cell r="Y496">
            <v>2496740</v>
          </cell>
        </row>
        <row r="497">
          <cell r="D497" t="str">
            <v>--</v>
          </cell>
          <cell r="E497">
            <v>494</v>
          </cell>
          <cell r="J497" t="str">
            <v>BOLIVAR</v>
          </cell>
          <cell r="U497">
            <v>2006</v>
          </cell>
        </row>
        <row r="498">
          <cell r="D498" t="str">
            <v>--</v>
          </cell>
          <cell r="E498">
            <v>495</v>
          </cell>
          <cell r="J498" t="str">
            <v>BOLIVAR</v>
          </cell>
          <cell r="U498">
            <v>2007</v>
          </cell>
          <cell r="V498" t="str">
            <v>JULIO-AGOSTO-SEPTIEMBRE</v>
          </cell>
          <cell r="W498">
            <v>2496740</v>
          </cell>
        </row>
        <row r="499">
          <cell r="D499" t="str">
            <v>--</v>
          </cell>
          <cell r="E499">
            <v>496</v>
          </cell>
          <cell r="J499" t="str">
            <v>BOLIVAR</v>
          </cell>
          <cell r="U499">
            <v>2008</v>
          </cell>
        </row>
        <row r="500">
          <cell r="D500" t="str">
            <v>--</v>
          </cell>
          <cell r="E500">
            <v>497</v>
          </cell>
          <cell r="J500" t="str">
            <v>BOLIVAR</v>
          </cell>
          <cell r="U500">
            <v>2009</v>
          </cell>
        </row>
        <row r="501">
          <cell r="B501" t="str">
            <v>Si</v>
          </cell>
          <cell r="C501" t="str">
            <v>Si</v>
          </cell>
          <cell r="D501" t="str">
            <v>9970-40158-890481324</v>
          </cell>
          <cell r="E501">
            <v>498</v>
          </cell>
          <cell r="F501">
            <v>890481324</v>
          </cell>
          <cell r="G501">
            <v>3</v>
          </cell>
          <cell r="H501" t="str">
            <v>ALCALDIA MUNICIPAL DE TURBANA</v>
          </cell>
          <cell r="I501" t="str">
            <v>TURBANA</v>
          </cell>
          <cell r="J501" t="str">
            <v>BOLIVAR</v>
          </cell>
          <cell r="K501" t="str">
            <v>095-6275030,6295030,295030</v>
          </cell>
          <cell r="L501" t="str">
            <v>Alcaldia Municipal -Plaza Principal</v>
          </cell>
          <cell r="M501">
            <v>9970</v>
          </cell>
          <cell r="N501">
            <v>40158</v>
          </cell>
          <cell r="O501">
            <v>40193</v>
          </cell>
          <cell r="P501">
            <v>40178</v>
          </cell>
          <cell r="U501">
            <v>2005</v>
          </cell>
          <cell r="V501" t="str">
            <v>DE ENERO A MAYO Y DE JULIO A DICIEMBRE</v>
          </cell>
          <cell r="W501">
            <v>2393996</v>
          </cell>
          <cell r="Y501">
            <v>9106680</v>
          </cell>
        </row>
        <row r="502">
          <cell r="D502" t="str">
            <v>--</v>
          </cell>
          <cell r="E502">
            <v>499</v>
          </cell>
          <cell r="J502" t="str">
            <v>BOLIVAR</v>
          </cell>
          <cell r="U502">
            <v>2006</v>
          </cell>
          <cell r="V502" t="str">
            <v>DE ENERO A DICIEMBRE</v>
          </cell>
          <cell r="W502">
            <v>2049948</v>
          </cell>
        </row>
        <row r="503">
          <cell r="D503" t="str">
            <v>--</v>
          </cell>
          <cell r="E503">
            <v>500</v>
          </cell>
          <cell r="J503" t="str">
            <v>BOLIVAR</v>
          </cell>
          <cell r="U503">
            <v>2007</v>
          </cell>
          <cell r="V503" t="str">
            <v>DE ENERO A DICIEMBRE</v>
          </cell>
          <cell r="W503">
            <v>3536556</v>
          </cell>
        </row>
        <row r="504">
          <cell r="D504" t="str">
            <v>--</v>
          </cell>
          <cell r="E504">
            <v>501</v>
          </cell>
          <cell r="J504" t="str">
            <v>BOLIVAR</v>
          </cell>
          <cell r="U504">
            <v>2008</v>
          </cell>
          <cell r="V504" t="str">
            <v>DE ENERO A ABRIL</v>
          </cell>
          <cell r="W504">
            <v>1126180</v>
          </cell>
        </row>
        <row r="505">
          <cell r="D505" t="str">
            <v>--</v>
          </cell>
          <cell r="E505">
            <v>502</v>
          </cell>
          <cell r="J505" t="str">
            <v>BOLIVAR</v>
          </cell>
          <cell r="U505">
            <v>2009</v>
          </cell>
        </row>
        <row r="506">
          <cell r="B506" t="str">
            <v>No</v>
          </cell>
          <cell r="C506" t="str">
            <v>Si</v>
          </cell>
          <cell r="D506" t="str">
            <v>9267-40144-890481192</v>
          </cell>
          <cell r="E506">
            <v>503</v>
          </cell>
          <cell r="F506">
            <v>890481192</v>
          </cell>
          <cell r="G506">
            <v>8</v>
          </cell>
          <cell r="H506" t="str">
            <v>ALCALDIA MUNICIPAL DE VILLANUEVA (BOLIVAR)</v>
          </cell>
          <cell r="I506" t="str">
            <v>VILLANUEVA (BOLIVAR)</v>
          </cell>
          <cell r="J506" t="str">
            <v>BOLIVAR</v>
          </cell>
          <cell r="K506" t="str">
            <v>095-6267595</v>
          </cell>
          <cell r="L506" t="str">
            <v>Palacio Municipal Plaza Principal Villanueva</v>
          </cell>
          <cell r="M506">
            <v>9267</v>
          </cell>
          <cell r="N506">
            <v>40144</v>
          </cell>
          <cell r="O506" t="str">
            <v>Recurso Reposición</v>
          </cell>
          <cell r="P506">
            <v>40178</v>
          </cell>
          <cell r="Q506" t="str">
            <v>MODIFICA</v>
          </cell>
          <cell r="R506">
            <v>755</v>
          </cell>
          <cell r="S506">
            <v>40221</v>
          </cell>
          <cell r="T506">
            <v>40254</v>
          </cell>
          <cell r="U506">
            <v>2005</v>
          </cell>
          <cell r="Y506">
            <v>416270</v>
          </cell>
        </row>
        <row r="507">
          <cell r="D507" t="str">
            <v>--</v>
          </cell>
          <cell r="E507">
            <v>504</v>
          </cell>
          <cell r="J507" t="str">
            <v>BOLIVAR</v>
          </cell>
          <cell r="U507">
            <v>2006</v>
          </cell>
        </row>
        <row r="508">
          <cell r="D508" t="str">
            <v>--</v>
          </cell>
          <cell r="E508">
            <v>505</v>
          </cell>
          <cell r="J508" t="str">
            <v>BOLIVAR</v>
          </cell>
          <cell r="U508">
            <v>2007</v>
          </cell>
          <cell r="V508" t="str">
            <v>FEBRERO</v>
          </cell>
          <cell r="W508">
            <v>416270</v>
          </cell>
          <cell r="X508">
            <v>460251</v>
          </cell>
        </row>
        <row r="509">
          <cell r="D509" t="str">
            <v>--</v>
          </cell>
          <cell r="E509">
            <v>506</v>
          </cell>
          <cell r="J509" t="str">
            <v>BOLIVAR</v>
          </cell>
          <cell r="U509">
            <v>2008</v>
          </cell>
        </row>
        <row r="510">
          <cell r="D510" t="str">
            <v>--</v>
          </cell>
          <cell r="E510">
            <v>507</v>
          </cell>
          <cell r="J510" t="str">
            <v>BOLIVAR</v>
          </cell>
          <cell r="U510">
            <v>2009</v>
          </cell>
        </row>
        <row r="511">
          <cell r="B511" t="str">
            <v>No</v>
          </cell>
          <cell r="C511" t="str">
            <v>Si</v>
          </cell>
          <cell r="D511" t="str">
            <v>2941-40291-800077545</v>
          </cell>
          <cell r="E511">
            <v>508</v>
          </cell>
          <cell r="F511">
            <v>800077545</v>
          </cell>
          <cell r="G511">
            <v>5</v>
          </cell>
          <cell r="H511" t="str">
            <v>ALCALDIA MUNICIPAL DE AQUITANIA</v>
          </cell>
          <cell r="I511" t="str">
            <v>AQUITANIA</v>
          </cell>
          <cell r="J511" t="str">
            <v>BOYACA</v>
          </cell>
          <cell r="K511" t="str">
            <v>098-7794118,7794758</v>
          </cell>
          <cell r="L511" t="str">
            <v>CALLE 6 # 6 - 43</v>
          </cell>
          <cell r="M511">
            <v>2941</v>
          </cell>
          <cell r="N511">
            <v>40291</v>
          </cell>
          <cell r="O511">
            <v>40329</v>
          </cell>
          <cell r="P511">
            <v>40268</v>
          </cell>
          <cell r="U511" t="str">
            <v>2006</v>
          </cell>
          <cell r="V511" t="str">
            <v>OCTUBRE</v>
          </cell>
          <cell r="W511">
            <v>181225</v>
          </cell>
          <cell r="X511">
            <v>255246</v>
          </cell>
          <cell r="Y511">
            <v>761420</v>
          </cell>
        </row>
        <row r="512">
          <cell r="D512" t="str">
            <v>--</v>
          </cell>
          <cell r="E512">
            <v>509</v>
          </cell>
          <cell r="J512" t="str">
            <v>BOYACA</v>
          </cell>
          <cell r="U512" t="str">
            <v>2007</v>
          </cell>
          <cell r="V512" t="str">
            <v>JUNIO-JULIO-AGOSTO</v>
          </cell>
          <cell r="W512">
            <v>580195</v>
          </cell>
          <cell r="X512">
            <v>583945</v>
          </cell>
        </row>
        <row r="513">
          <cell r="B513" t="str">
            <v>No</v>
          </cell>
          <cell r="C513" t="str">
            <v>Si</v>
          </cell>
          <cell r="D513" t="str">
            <v>8662-40123-800099199</v>
          </cell>
          <cell r="E513">
            <v>510</v>
          </cell>
          <cell r="F513">
            <v>800099199</v>
          </cell>
          <cell r="G513">
            <v>4</v>
          </cell>
          <cell r="H513" t="str">
            <v>ALCALDIA MUNICIPAL DE BELEN (BOYACA)</v>
          </cell>
          <cell r="I513" t="str">
            <v>BELEN</v>
          </cell>
          <cell r="J513" t="str">
            <v>BOYACA</v>
          </cell>
          <cell r="K513" t="str">
            <v>098-870020,7870581,7870020</v>
          </cell>
          <cell r="L513" t="str">
            <v>Carrera  6  7 - 07</v>
          </cell>
          <cell r="M513">
            <v>8662</v>
          </cell>
          <cell r="N513">
            <v>40123</v>
          </cell>
          <cell r="O513" t="str">
            <v>Recurso Reposición</v>
          </cell>
          <cell r="P513">
            <v>40178</v>
          </cell>
          <cell r="Q513" t="str">
            <v>MODIFICA</v>
          </cell>
          <cell r="R513">
            <v>618</v>
          </cell>
          <cell r="S513">
            <v>40214</v>
          </cell>
          <cell r="T513">
            <v>40241</v>
          </cell>
          <cell r="U513">
            <v>2005</v>
          </cell>
          <cell r="Y513">
            <v>2654241</v>
          </cell>
        </row>
        <row r="514">
          <cell r="D514" t="str">
            <v>--</v>
          </cell>
          <cell r="E514">
            <v>511</v>
          </cell>
          <cell r="J514" t="str">
            <v>BOYACA</v>
          </cell>
          <cell r="U514">
            <v>2006</v>
          </cell>
        </row>
        <row r="515">
          <cell r="D515" t="str">
            <v>--</v>
          </cell>
          <cell r="E515">
            <v>512</v>
          </cell>
          <cell r="J515" t="str">
            <v>BOYACA</v>
          </cell>
          <cell r="U515">
            <v>2007</v>
          </cell>
          <cell r="V515" t="str">
            <v>MARZO-ABRIL-MAYO-JUNIO-NOVIEMBRE-DICIEMBRE</v>
          </cell>
          <cell r="W515">
            <v>1852030</v>
          </cell>
          <cell r="X515">
            <v>1683902</v>
          </cell>
        </row>
        <row r="516">
          <cell r="D516" t="str">
            <v>--</v>
          </cell>
          <cell r="E516">
            <v>513</v>
          </cell>
          <cell r="J516" t="str">
            <v>BOYACA</v>
          </cell>
          <cell r="U516">
            <v>2008</v>
          </cell>
          <cell r="V516" t="str">
            <v>ENERO-FEBRERO</v>
          </cell>
          <cell r="W516">
            <v>520496</v>
          </cell>
          <cell r="X516">
            <v>335973</v>
          </cell>
        </row>
        <row r="517">
          <cell r="D517" t="str">
            <v>--</v>
          </cell>
          <cell r="E517">
            <v>514</v>
          </cell>
          <cell r="J517" t="str">
            <v>BOYACA</v>
          </cell>
          <cell r="U517">
            <v>2009</v>
          </cell>
          <cell r="V517" t="str">
            <v>FEBRERO</v>
          </cell>
          <cell r="W517">
            <v>281715</v>
          </cell>
          <cell r="X517">
            <v>65284</v>
          </cell>
        </row>
        <row r="518">
          <cell r="B518" t="str">
            <v>No</v>
          </cell>
          <cell r="C518" t="str">
            <v>Si</v>
          </cell>
          <cell r="D518" t="str">
            <v>2947-40291-800099390</v>
          </cell>
          <cell r="E518">
            <v>515</v>
          </cell>
          <cell r="F518">
            <v>800099390</v>
          </cell>
          <cell r="G518">
            <v>5</v>
          </cell>
          <cell r="H518" t="str">
            <v>ALCALDIA MUNICIPAL DE BERBEO</v>
          </cell>
          <cell r="I518" t="str">
            <v>BERBEO</v>
          </cell>
          <cell r="J518" t="str">
            <v>BOYACA</v>
          </cell>
          <cell r="K518" t="str">
            <v>098-7408888</v>
          </cell>
          <cell r="L518" t="str">
            <v>CARRERA 3 # 5-23</v>
          </cell>
          <cell r="M518">
            <v>2947</v>
          </cell>
          <cell r="N518">
            <v>40291</v>
          </cell>
          <cell r="P518">
            <v>40268</v>
          </cell>
          <cell r="Q518" t="str">
            <v>CONFIRMA</v>
          </cell>
          <cell r="U518" t="str">
            <v>2007</v>
          </cell>
          <cell r="V518" t="str">
            <v>ENERO-FEBRERO-JULIO-AGOSTO-SEPTIEMBRE-OCTUBRE-NOVIEMBRE-DICIEMBRE</v>
          </cell>
          <cell r="W518">
            <v>1060146</v>
          </cell>
          <cell r="X518">
            <v>1045617</v>
          </cell>
          <cell r="Y518">
            <v>1238848</v>
          </cell>
        </row>
        <row r="519">
          <cell r="D519" t="str">
            <v>--</v>
          </cell>
          <cell r="E519">
            <v>516</v>
          </cell>
          <cell r="J519" t="str">
            <v>BOYACA</v>
          </cell>
          <cell r="U519" t="str">
            <v>2008</v>
          </cell>
          <cell r="V519" t="str">
            <v>ENERO</v>
          </cell>
          <cell r="W519">
            <v>178702</v>
          </cell>
          <cell r="X519">
            <v>135336</v>
          </cell>
        </row>
        <row r="520">
          <cell r="B520" t="str">
            <v>Si</v>
          </cell>
          <cell r="C520" t="str">
            <v>Si</v>
          </cell>
          <cell r="D520" t="str">
            <v>9395-40144-800017288</v>
          </cell>
          <cell r="E520">
            <v>517</v>
          </cell>
          <cell r="F520">
            <v>800017288</v>
          </cell>
          <cell r="G520">
            <v>0</v>
          </cell>
          <cell r="H520" t="str">
            <v>ALCALDIA MUNICIPAL DE BETEITIVA</v>
          </cell>
          <cell r="I520" t="str">
            <v>BETEITIVA</v>
          </cell>
          <cell r="J520" t="str">
            <v>BOYACA</v>
          </cell>
          <cell r="K520" t="str">
            <v>098-7705606</v>
          </cell>
          <cell r="L520" t="str">
            <v>Parque principal</v>
          </cell>
          <cell r="M520">
            <v>9395</v>
          </cell>
          <cell r="N520">
            <v>40144</v>
          </cell>
          <cell r="O520">
            <v>40178</v>
          </cell>
          <cell r="P520">
            <v>40178</v>
          </cell>
          <cell r="U520">
            <v>2005</v>
          </cell>
          <cell r="Y520">
            <v>1341401</v>
          </cell>
        </row>
        <row r="521">
          <cell r="D521" t="str">
            <v>--</v>
          </cell>
          <cell r="E521">
            <v>518</v>
          </cell>
          <cell r="J521" t="str">
            <v>BOYACA</v>
          </cell>
          <cell r="U521">
            <v>2006</v>
          </cell>
          <cell r="V521" t="str">
            <v>OCTUBRE</v>
          </cell>
          <cell r="W521">
            <v>89084</v>
          </cell>
        </row>
        <row r="522">
          <cell r="D522" t="str">
            <v>--</v>
          </cell>
          <cell r="E522">
            <v>519</v>
          </cell>
          <cell r="J522" t="str">
            <v>BOYACA</v>
          </cell>
          <cell r="U522">
            <v>2007</v>
          </cell>
          <cell r="V522" t="str">
            <v>DE JUNIO A DICIEMBRE</v>
          </cell>
          <cell r="W522">
            <v>955787</v>
          </cell>
        </row>
        <row r="523">
          <cell r="D523" t="str">
            <v>--</v>
          </cell>
          <cell r="E523">
            <v>520</v>
          </cell>
          <cell r="J523" t="str">
            <v>BOYACA</v>
          </cell>
          <cell r="U523">
            <v>2008</v>
          </cell>
          <cell r="V523" t="str">
            <v>ENERO Y FEBRERO</v>
          </cell>
          <cell r="W523">
            <v>296530</v>
          </cell>
        </row>
        <row r="524">
          <cell r="D524" t="str">
            <v>--</v>
          </cell>
          <cell r="E524">
            <v>521</v>
          </cell>
          <cell r="J524" t="str">
            <v>BOYACA</v>
          </cell>
          <cell r="U524">
            <v>2009</v>
          </cell>
        </row>
        <row r="525">
          <cell r="B525" t="str">
            <v>No</v>
          </cell>
          <cell r="C525" t="str">
            <v>Si</v>
          </cell>
          <cell r="D525" t="str">
            <v>2949-40291-891856294</v>
          </cell>
          <cell r="E525">
            <v>522</v>
          </cell>
          <cell r="F525">
            <v>891856294</v>
          </cell>
          <cell r="G525">
            <v>5</v>
          </cell>
          <cell r="H525" t="str">
            <v>ALCALDIA MUNICIPAL DE BOAVITA</v>
          </cell>
          <cell r="I525" t="str">
            <v>BOAVITA</v>
          </cell>
          <cell r="J525" t="str">
            <v>BOYACA</v>
          </cell>
          <cell r="K525" t="str">
            <v>098-7885289/ 7885420 /CEL. 3115219162/3102915622</v>
          </cell>
          <cell r="L525" t="str">
            <v>CALLE 5 # 7-02</v>
          </cell>
          <cell r="M525">
            <v>2949</v>
          </cell>
          <cell r="N525">
            <v>40291</v>
          </cell>
          <cell r="O525">
            <v>40329</v>
          </cell>
          <cell r="P525">
            <v>40268</v>
          </cell>
          <cell r="Q525" t="str">
            <v>pendiente</v>
          </cell>
          <cell r="U525" t="str">
            <v>2006</v>
          </cell>
          <cell r="V525" t="str">
            <v>SEPTIEMBRE-OCTUBRE</v>
          </cell>
          <cell r="W525">
            <v>344078</v>
          </cell>
          <cell r="X525">
            <v>491760</v>
          </cell>
          <cell r="Y525">
            <v>727788</v>
          </cell>
        </row>
        <row r="526">
          <cell r="E526">
            <v>523</v>
          </cell>
          <cell r="J526" t="str">
            <v>BOYACA</v>
          </cell>
          <cell r="U526" t="str">
            <v>2007</v>
          </cell>
          <cell r="V526" t="str">
            <v>JUNIO-JULIO</v>
          </cell>
          <cell r="W526">
            <v>383710</v>
          </cell>
          <cell r="X526">
            <v>396203</v>
          </cell>
        </row>
        <row r="527">
          <cell r="B527" t="str">
            <v>No</v>
          </cell>
          <cell r="C527" t="str">
            <v>Si</v>
          </cell>
          <cell r="D527" t="str">
            <v>9297-40144-800023383</v>
          </cell>
          <cell r="E527">
            <v>524</v>
          </cell>
          <cell r="F527">
            <v>800023383</v>
          </cell>
          <cell r="G527">
            <v>7</v>
          </cell>
          <cell r="H527" t="str">
            <v>ALCALDIA MUNICIPAL DE BOYACA</v>
          </cell>
          <cell r="I527" t="str">
            <v>BOYACA</v>
          </cell>
          <cell r="J527" t="str">
            <v>BOYACA</v>
          </cell>
          <cell r="K527" t="str">
            <v>098-7375113,7375005</v>
          </cell>
          <cell r="L527" t="str">
            <v>Parque principal Edificio Municipal</v>
          </cell>
          <cell r="M527">
            <v>9297</v>
          </cell>
          <cell r="N527">
            <v>40144</v>
          </cell>
          <cell r="O527" t="str">
            <v>Recurso Reposición</v>
          </cell>
          <cell r="P527">
            <v>40178</v>
          </cell>
          <cell r="Q527" t="str">
            <v xml:space="preserve">CONFIRMA </v>
          </cell>
          <cell r="R527">
            <v>1135</v>
          </cell>
          <cell r="S527">
            <v>40235</v>
          </cell>
          <cell r="T527">
            <v>40261</v>
          </cell>
          <cell r="U527">
            <v>2005</v>
          </cell>
          <cell r="Y527">
            <v>214268</v>
          </cell>
        </row>
        <row r="528">
          <cell r="D528" t="str">
            <v>--</v>
          </cell>
          <cell r="E528">
            <v>525</v>
          </cell>
          <cell r="J528" t="str">
            <v>BOYACA</v>
          </cell>
          <cell r="U528">
            <v>2006</v>
          </cell>
          <cell r="V528" t="str">
            <v>OCTUBRE</v>
          </cell>
          <cell r="W528">
            <v>214268</v>
          </cell>
        </row>
        <row r="529">
          <cell r="D529" t="str">
            <v>--</v>
          </cell>
          <cell r="E529">
            <v>526</v>
          </cell>
          <cell r="J529" t="str">
            <v>BOYACA</v>
          </cell>
          <cell r="U529">
            <v>2007</v>
          </cell>
        </row>
        <row r="530">
          <cell r="D530" t="str">
            <v>--</v>
          </cell>
          <cell r="E530">
            <v>527</v>
          </cell>
          <cell r="J530" t="str">
            <v>BOYACA</v>
          </cell>
          <cell r="U530">
            <v>2008</v>
          </cell>
        </row>
        <row r="531">
          <cell r="D531" t="str">
            <v>--</v>
          </cell>
          <cell r="E531">
            <v>528</v>
          </cell>
          <cell r="J531" t="str">
            <v>BOYACA</v>
          </cell>
          <cell r="U531">
            <v>2009</v>
          </cell>
        </row>
        <row r="532">
          <cell r="B532" t="str">
            <v>No</v>
          </cell>
          <cell r="C532" t="str">
            <v>No</v>
          </cell>
          <cell r="D532" t="str">
            <v>5190-40354-800099721</v>
          </cell>
          <cell r="E532">
            <v>529</v>
          </cell>
          <cell r="F532">
            <v>800099721</v>
          </cell>
          <cell r="G532">
            <v>1</v>
          </cell>
          <cell r="H532" t="str">
            <v>ALCALDIA MUNICIPAL DE BRICE?O (BOYACA)</v>
          </cell>
          <cell r="I532" t="str">
            <v>BRICEÑO/BOYACA</v>
          </cell>
          <cell r="J532" t="str">
            <v>BOYACA</v>
          </cell>
          <cell r="K532" t="str">
            <v>098-7265431,7265132</v>
          </cell>
          <cell r="L532" t="str">
            <v>CARRERA 4 # 4-53</v>
          </cell>
          <cell r="M532">
            <v>5190</v>
          </cell>
          <cell r="N532">
            <v>40354</v>
          </cell>
          <cell r="O532">
            <v>40392</v>
          </cell>
          <cell r="P532">
            <v>40359</v>
          </cell>
          <cell r="U532" t="str">
            <v>2005</v>
          </cell>
          <cell r="V532" t="str">
            <v>OCTUBRE</v>
          </cell>
          <cell r="W532">
            <v>120764</v>
          </cell>
          <cell r="X532">
            <v>211994</v>
          </cell>
          <cell r="Y532">
            <v>552291</v>
          </cell>
        </row>
        <row r="533">
          <cell r="D533" t="str">
            <v>--</v>
          </cell>
          <cell r="E533">
            <v>530</v>
          </cell>
          <cell r="J533" t="str">
            <v>BOYACA</v>
          </cell>
          <cell r="U533" t="str">
            <v>2006</v>
          </cell>
          <cell r="V533" t="str">
            <v>ENERO</v>
          </cell>
          <cell r="W533">
            <v>127554</v>
          </cell>
          <cell r="X533">
            <v>220355</v>
          </cell>
        </row>
        <row r="534">
          <cell r="D534" t="str">
            <v>--</v>
          </cell>
          <cell r="E534">
            <v>531</v>
          </cell>
          <cell r="J534" t="str">
            <v>BOYACA</v>
          </cell>
          <cell r="U534" t="str">
            <v>2008</v>
          </cell>
          <cell r="V534" t="str">
            <v>NOVIEMBRE</v>
          </cell>
          <cell r="W534">
            <v>145476</v>
          </cell>
          <cell r="X534">
            <v>67437</v>
          </cell>
        </row>
        <row r="535">
          <cell r="D535" t="str">
            <v>--</v>
          </cell>
          <cell r="E535">
            <v>532</v>
          </cell>
          <cell r="J535" t="str">
            <v>BOYACA</v>
          </cell>
          <cell r="U535" t="str">
            <v>2009</v>
          </cell>
          <cell r="V535" t="str">
            <v>MAYO</v>
          </cell>
          <cell r="W535">
            <v>158497</v>
          </cell>
          <cell r="X535">
            <v>44432</v>
          </cell>
        </row>
        <row r="536">
          <cell r="B536" t="str">
            <v>No</v>
          </cell>
          <cell r="C536" t="str">
            <v>Si</v>
          </cell>
          <cell r="D536" t="str">
            <v>9396-40144-891808260</v>
          </cell>
          <cell r="E536">
            <v>533</v>
          </cell>
          <cell r="F536">
            <v>891808260</v>
          </cell>
          <cell r="G536">
            <v>0</v>
          </cell>
          <cell r="H536" t="str">
            <v>ALCALDIA MUNICIPAL DE BUENAVISTA (BOYACA)</v>
          </cell>
          <cell r="I536" t="str">
            <v>BUENAVISTA (BOYACA)</v>
          </cell>
          <cell r="J536" t="str">
            <v>BOYACA</v>
          </cell>
          <cell r="K536" t="str">
            <v>098-7265631</v>
          </cell>
          <cell r="L536" t="str">
            <v>Calle 4 Nº 4-44</v>
          </cell>
          <cell r="M536">
            <v>9396</v>
          </cell>
          <cell r="N536">
            <v>40144</v>
          </cell>
          <cell r="O536">
            <v>40178</v>
          </cell>
          <cell r="P536">
            <v>40178</v>
          </cell>
          <cell r="Q536" t="str">
            <v>REVOCATORIA DIRECTA PARCIAL</v>
          </cell>
          <cell r="R536">
            <v>4718</v>
          </cell>
          <cell r="S536">
            <v>40340</v>
          </cell>
          <cell r="T536">
            <v>40368</v>
          </cell>
          <cell r="U536">
            <v>2005</v>
          </cell>
          <cell r="V536" t="str">
            <v>SEPTIEMBRE</v>
          </cell>
          <cell r="W536">
            <v>197346</v>
          </cell>
          <cell r="X536">
            <v>295571</v>
          </cell>
          <cell r="Y536">
            <v>874495</v>
          </cell>
        </row>
        <row r="537">
          <cell r="E537">
            <v>534</v>
          </cell>
          <cell r="J537" t="str">
            <v>BOYACA</v>
          </cell>
          <cell r="U537">
            <v>2006</v>
          </cell>
        </row>
        <row r="538">
          <cell r="E538">
            <v>535</v>
          </cell>
          <cell r="J538" t="str">
            <v>BOYACA</v>
          </cell>
          <cell r="U538">
            <v>2007</v>
          </cell>
          <cell r="V538" t="str">
            <v>ENERO Y FEBRERO</v>
          </cell>
          <cell r="W538">
            <v>430886</v>
          </cell>
          <cell r="X538">
            <v>487009</v>
          </cell>
        </row>
        <row r="539">
          <cell r="E539">
            <v>536</v>
          </cell>
          <cell r="J539" t="str">
            <v>BOYACA</v>
          </cell>
          <cell r="U539">
            <v>2008</v>
          </cell>
          <cell r="V539" t="str">
            <v>OCTUBRE</v>
          </cell>
          <cell r="W539">
            <v>246263</v>
          </cell>
          <cell r="X539">
            <v>85624</v>
          </cell>
        </row>
        <row r="540">
          <cell r="E540">
            <v>537</v>
          </cell>
          <cell r="J540" t="str">
            <v>BOYACA</v>
          </cell>
          <cell r="U540">
            <v>2009</v>
          </cell>
        </row>
        <row r="541">
          <cell r="B541" t="str">
            <v>Si</v>
          </cell>
          <cell r="C541" t="str">
            <v>Si</v>
          </cell>
          <cell r="D541" t="str">
            <v>9397-40144-800099714</v>
          </cell>
          <cell r="E541">
            <v>538</v>
          </cell>
          <cell r="F541">
            <v>800099714</v>
          </cell>
          <cell r="G541">
            <v>8</v>
          </cell>
          <cell r="H541" t="str">
            <v>ALCALDIA MUNICIPAL DE BUSBANZA</v>
          </cell>
          <cell r="I541" t="str">
            <v>BUSBANZA</v>
          </cell>
          <cell r="J541" t="str">
            <v>BOYACA</v>
          </cell>
          <cell r="K541" t="str">
            <v>098-7718488,7707407,707111</v>
          </cell>
          <cell r="L541" t="str">
            <v>Calle 3 3-32</v>
          </cell>
          <cell r="M541">
            <v>9397</v>
          </cell>
          <cell r="N541">
            <v>40144</v>
          </cell>
          <cell r="O541">
            <v>40178</v>
          </cell>
          <cell r="P541">
            <v>40178</v>
          </cell>
          <cell r="U541">
            <v>2005</v>
          </cell>
          <cell r="Y541">
            <v>513550</v>
          </cell>
        </row>
        <row r="542">
          <cell r="D542" t="str">
            <v>--</v>
          </cell>
          <cell r="E542">
            <v>539</v>
          </cell>
          <cell r="J542" t="str">
            <v>BOYACA</v>
          </cell>
          <cell r="U542">
            <v>2006</v>
          </cell>
          <cell r="V542" t="str">
            <v>OCTUBRE</v>
          </cell>
          <cell r="W542">
            <v>82571</v>
          </cell>
        </row>
        <row r="543">
          <cell r="D543" t="str">
            <v>--</v>
          </cell>
          <cell r="E543">
            <v>540</v>
          </cell>
          <cell r="J543" t="str">
            <v>BOYACA</v>
          </cell>
          <cell r="U543">
            <v>2007</v>
          </cell>
          <cell r="V543" t="str">
            <v>JUNIO-JULIO Y DICIEMBRE</v>
          </cell>
          <cell r="W543">
            <v>313623</v>
          </cell>
        </row>
        <row r="544">
          <cell r="D544" t="str">
            <v>--</v>
          </cell>
          <cell r="E544">
            <v>541</v>
          </cell>
          <cell r="J544" t="str">
            <v>BOYACA</v>
          </cell>
          <cell r="U544">
            <v>2008</v>
          </cell>
          <cell r="V544" t="str">
            <v>DICIEMBRE</v>
          </cell>
          <cell r="W544">
            <v>117356</v>
          </cell>
        </row>
        <row r="545">
          <cell r="D545" t="str">
            <v>--</v>
          </cell>
          <cell r="E545">
            <v>542</v>
          </cell>
          <cell r="J545" t="str">
            <v>BOYACA</v>
          </cell>
          <cell r="U545">
            <v>2009</v>
          </cell>
        </row>
        <row r="546">
          <cell r="B546" t="str">
            <v>No</v>
          </cell>
          <cell r="C546" t="str">
            <v>Si</v>
          </cell>
          <cell r="D546" t="str">
            <v>4172-40325-891801796</v>
          </cell>
          <cell r="E546">
            <v>543</v>
          </cell>
          <cell r="F546">
            <v>891801796</v>
          </cell>
          <cell r="G546">
            <v>4</v>
          </cell>
          <cell r="H546" t="str">
            <v>ALCALDIA MUNICIPAL DE CALDAS (BOYACA)</v>
          </cell>
          <cell r="I546" t="str">
            <v>CALDAS/BOYACA</v>
          </cell>
          <cell r="J546" t="str">
            <v>BOYACA</v>
          </cell>
          <cell r="K546" t="str">
            <v>098-7265831</v>
          </cell>
          <cell r="L546" t="str">
            <v>CRA 3 # 2  09</v>
          </cell>
          <cell r="M546">
            <v>4172</v>
          </cell>
          <cell r="N546">
            <v>40325</v>
          </cell>
          <cell r="O546" t="e">
            <v>#VALUE!</v>
          </cell>
          <cell r="P546">
            <v>40359</v>
          </cell>
          <cell r="Q546" t="str">
            <v>pendiente</v>
          </cell>
          <cell r="U546" t="str">
            <v>2006</v>
          </cell>
          <cell r="V546" t="str">
            <v>OCTUBRE</v>
          </cell>
          <cell r="W546">
            <v>164166</v>
          </cell>
          <cell r="X546">
            <v>252026</v>
          </cell>
          <cell r="Y546">
            <v>3366175</v>
          </cell>
        </row>
        <row r="547">
          <cell r="E547">
            <v>544</v>
          </cell>
          <cell r="J547" t="str">
            <v>BOYACA</v>
          </cell>
          <cell r="U547" t="str">
            <v>2007</v>
          </cell>
          <cell r="V547" t="str">
            <v>JUNIO</v>
          </cell>
          <cell r="W547">
            <v>161861</v>
          </cell>
          <cell r="X547">
            <v>188078</v>
          </cell>
        </row>
        <row r="548">
          <cell r="E548">
            <v>545</v>
          </cell>
          <cell r="J548" t="str">
            <v>BOYACA</v>
          </cell>
          <cell r="U548" t="str">
            <v>2008</v>
          </cell>
          <cell r="V548" t="str">
            <v>ENERO-FEBRERO-MARZO-MAYO-JUNIO-JULIO-AGOSTO-SEPTIEMBRE-OCTUBRE-NOVIEMBRE-DICIEMBRE</v>
          </cell>
          <cell r="W548">
            <v>1951730</v>
          </cell>
          <cell r="X548">
            <v>1214107</v>
          </cell>
        </row>
        <row r="549">
          <cell r="E549">
            <v>546</v>
          </cell>
          <cell r="J549" t="str">
            <v>BOYACA</v>
          </cell>
          <cell r="U549" t="str">
            <v>2009</v>
          </cell>
          <cell r="V549" t="str">
            <v>ENERO-FEBRERO-MARZO-ABRIL-MAYO-JUNIO</v>
          </cell>
          <cell r="W549">
            <v>1088418</v>
          </cell>
          <cell r="X549">
            <v>353323</v>
          </cell>
        </row>
        <row r="550">
          <cell r="B550" t="str">
            <v>Si</v>
          </cell>
          <cell r="C550" t="str">
            <v>Si</v>
          </cell>
          <cell r="D550" t="str">
            <v>9398-40144-800028393</v>
          </cell>
          <cell r="E550">
            <v>547</v>
          </cell>
          <cell r="F550">
            <v>800028393</v>
          </cell>
          <cell r="G550">
            <v>3</v>
          </cell>
          <cell r="H550" t="str">
            <v>ALCALDIA MUNICIPAL DE CAMPOHERMOSO</v>
          </cell>
          <cell r="I550" t="str">
            <v>CAMPOHERMOSO</v>
          </cell>
          <cell r="J550" t="str">
            <v>BOYACA</v>
          </cell>
          <cell r="K550" t="str">
            <v>098-7500813</v>
          </cell>
          <cell r="L550" t="str">
            <v>Carrera 5  2 - 23</v>
          </cell>
          <cell r="M550">
            <v>9398</v>
          </cell>
          <cell r="N550">
            <v>40144</v>
          </cell>
          <cell r="O550">
            <v>40178</v>
          </cell>
          <cell r="P550">
            <v>40178</v>
          </cell>
          <cell r="U550">
            <v>2005</v>
          </cell>
          <cell r="Y550">
            <v>466327</v>
          </cell>
        </row>
        <row r="551">
          <cell r="D551" t="str">
            <v>--</v>
          </cell>
          <cell r="E551">
            <v>548</v>
          </cell>
          <cell r="J551" t="str">
            <v>BOYACA</v>
          </cell>
          <cell r="U551">
            <v>2006</v>
          </cell>
          <cell r="V551" t="str">
            <v>OCTUBRE</v>
          </cell>
          <cell r="W551">
            <v>123840</v>
          </cell>
        </row>
        <row r="552">
          <cell r="D552" t="str">
            <v>--</v>
          </cell>
          <cell r="E552">
            <v>549</v>
          </cell>
          <cell r="J552" t="str">
            <v>BOYACA</v>
          </cell>
          <cell r="U552">
            <v>2007</v>
          </cell>
          <cell r="V552" t="str">
            <v>DICIEMBRE</v>
          </cell>
          <cell r="W552">
            <v>155723</v>
          </cell>
        </row>
        <row r="553">
          <cell r="D553" t="str">
            <v>--</v>
          </cell>
          <cell r="E553">
            <v>550</v>
          </cell>
          <cell r="J553" t="str">
            <v>BOYACA</v>
          </cell>
          <cell r="U553">
            <v>2008</v>
          </cell>
          <cell r="V553" t="str">
            <v>DICIEMBRE</v>
          </cell>
          <cell r="W553">
            <v>186764</v>
          </cell>
        </row>
        <row r="554">
          <cell r="D554" t="str">
            <v>--</v>
          </cell>
          <cell r="E554">
            <v>551</v>
          </cell>
          <cell r="J554" t="str">
            <v>BOYACA</v>
          </cell>
          <cell r="U554">
            <v>2009</v>
          </cell>
        </row>
        <row r="555">
          <cell r="B555" t="str">
            <v>No</v>
          </cell>
          <cell r="C555" t="str">
            <v>Si</v>
          </cell>
          <cell r="D555" t="str">
            <v>1549-40249-891857805</v>
          </cell>
          <cell r="E555">
            <v>552</v>
          </cell>
          <cell r="F555">
            <v>891857805</v>
          </cell>
          <cell r="G555">
            <v>3</v>
          </cell>
          <cell r="H555" t="str">
            <v>ALCALDIA MUNICIPAL DE CERINZA</v>
          </cell>
          <cell r="I555" t="str">
            <v>CERINZA</v>
          </cell>
          <cell r="J555" t="str">
            <v>BOYACA</v>
          </cell>
          <cell r="K555" t="str">
            <v>098-7877304,7877287</v>
          </cell>
          <cell r="L555" t="str">
            <v>CALLE 7 # 5 - 73</v>
          </cell>
          <cell r="M555">
            <v>1549</v>
          </cell>
          <cell r="N555">
            <v>40249</v>
          </cell>
          <cell r="O555">
            <v>40316</v>
          </cell>
          <cell r="P555">
            <v>40268</v>
          </cell>
          <cell r="U555" t="str">
            <v>2005</v>
          </cell>
          <cell r="V555" t="str">
            <v>FEBRERO-MARZO-ABRIL-MAYO-JUNIO</v>
          </cell>
          <cell r="W555">
            <v>704390</v>
          </cell>
          <cell r="X555">
            <v>1181807</v>
          </cell>
          <cell r="Y555">
            <v>1100382</v>
          </cell>
        </row>
        <row r="556">
          <cell r="D556" t="str">
            <v>--</v>
          </cell>
          <cell r="E556">
            <v>553</v>
          </cell>
          <cell r="J556" t="str">
            <v>BOYACA</v>
          </cell>
          <cell r="U556" t="str">
            <v>2006</v>
          </cell>
          <cell r="V556" t="str">
            <v>OCTUBRE</v>
          </cell>
          <cell r="W556">
            <v>119352</v>
          </cell>
          <cell r="X556">
            <v>168101</v>
          </cell>
        </row>
        <row r="557">
          <cell r="D557" t="str">
            <v>--</v>
          </cell>
          <cell r="E557">
            <v>554</v>
          </cell>
          <cell r="J557" t="str">
            <v>BOYACA</v>
          </cell>
          <cell r="U557" t="str">
            <v>2007</v>
          </cell>
          <cell r="V557" t="str">
            <v>JUNIO-JULIO</v>
          </cell>
          <cell r="W557">
            <v>276640</v>
          </cell>
          <cell r="X557">
            <v>285647</v>
          </cell>
        </row>
        <row r="558">
          <cell r="B558" t="str">
            <v>No</v>
          </cell>
          <cell r="C558" t="str">
            <v>Si</v>
          </cell>
          <cell r="D558" t="str">
            <v>9286-40144-891801357</v>
          </cell>
          <cell r="E558">
            <v>555</v>
          </cell>
          <cell r="F558">
            <v>891801357</v>
          </cell>
          <cell r="G558">
            <v>4</v>
          </cell>
          <cell r="H558" t="str">
            <v>ALCALDIA MUNICIPAL DE CHINAVITA</v>
          </cell>
          <cell r="I558" t="str">
            <v>CHINAVITA</v>
          </cell>
          <cell r="J558" t="str">
            <v>BOYACA</v>
          </cell>
          <cell r="K558" t="str">
            <v>098-7524372</v>
          </cell>
          <cell r="L558" t="str">
            <v>Alcaldia municipal  Calle 4  3 - 28</v>
          </cell>
          <cell r="M558">
            <v>9286</v>
          </cell>
          <cell r="N558">
            <v>40144</v>
          </cell>
          <cell r="O558" t="str">
            <v>Recurso Reposición</v>
          </cell>
          <cell r="P558">
            <v>40178</v>
          </cell>
          <cell r="Q558" t="str">
            <v>MODIFICA</v>
          </cell>
          <cell r="R558">
            <v>916</v>
          </cell>
          <cell r="S558">
            <v>40227</v>
          </cell>
          <cell r="T558">
            <v>40249</v>
          </cell>
          <cell r="U558">
            <v>2005</v>
          </cell>
          <cell r="Y558">
            <v>287107</v>
          </cell>
        </row>
        <row r="559">
          <cell r="D559" t="str">
            <v>--</v>
          </cell>
          <cell r="E559">
            <v>556</v>
          </cell>
          <cell r="J559" t="str">
            <v>BOYACA</v>
          </cell>
          <cell r="U559">
            <v>2006</v>
          </cell>
        </row>
        <row r="560">
          <cell r="D560" t="str">
            <v>--</v>
          </cell>
          <cell r="E560">
            <v>557</v>
          </cell>
          <cell r="J560" t="str">
            <v>BOYACA</v>
          </cell>
          <cell r="U560">
            <v>2007</v>
          </cell>
          <cell r="V560" t="str">
            <v>ENERO-FEBRERO</v>
          </cell>
          <cell r="W560">
            <v>287107</v>
          </cell>
          <cell r="X560">
            <v>324501</v>
          </cell>
        </row>
        <row r="561">
          <cell r="D561" t="str">
            <v>--</v>
          </cell>
          <cell r="E561">
            <v>558</v>
          </cell>
          <cell r="J561" t="str">
            <v>BOYACA</v>
          </cell>
          <cell r="U561">
            <v>2008</v>
          </cell>
        </row>
        <row r="562">
          <cell r="D562" t="str">
            <v>--</v>
          </cell>
          <cell r="E562">
            <v>559</v>
          </cell>
          <cell r="J562" t="str">
            <v>BOYACA</v>
          </cell>
          <cell r="U562">
            <v>2009</v>
          </cell>
        </row>
        <row r="563">
          <cell r="B563" t="str">
            <v>No</v>
          </cell>
          <cell r="C563" t="str">
            <v>Si</v>
          </cell>
          <cell r="D563" t="str">
            <v>9327-40144-800074859</v>
          </cell>
          <cell r="E563">
            <v>560</v>
          </cell>
          <cell r="F563">
            <v>800074859</v>
          </cell>
          <cell r="G563">
            <v>9</v>
          </cell>
          <cell r="H563" t="str">
            <v>ALCALDIA MUNICIPAL DE CHISCAS</v>
          </cell>
          <cell r="I563" t="str">
            <v>CHISCAS</v>
          </cell>
          <cell r="J563" t="str">
            <v>BOYACA</v>
          </cell>
          <cell r="K563" t="str">
            <v>098-7888226,78882256,7888301</v>
          </cell>
          <cell r="L563" t="str">
            <v>Calle 4 4-41 Parque Principal</v>
          </cell>
          <cell r="M563">
            <v>9327</v>
          </cell>
          <cell r="N563">
            <v>40144</v>
          </cell>
          <cell r="O563">
            <v>40178</v>
          </cell>
          <cell r="P563">
            <v>40178</v>
          </cell>
          <cell r="Q563" t="str">
            <v>REVOCATORIA DIRECTA PARCIAL</v>
          </cell>
          <cell r="R563">
            <v>6339</v>
          </cell>
          <cell r="S563" t="str">
            <v>22 de Julio de 2010</v>
          </cell>
          <cell r="T563">
            <v>0</v>
          </cell>
          <cell r="U563">
            <v>2005</v>
          </cell>
          <cell r="V563" t="str">
            <v>PAGO TODO</v>
          </cell>
          <cell r="Y563">
            <v>97156</v>
          </cell>
        </row>
        <row r="564">
          <cell r="D564" t="str">
            <v>--</v>
          </cell>
          <cell r="E564">
            <v>561</v>
          </cell>
          <cell r="J564" t="str">
            <v>BOYACA</v>
          </cell>
          <cell r="U564">
            <v>2006</v>
          </cell>
          <cell r="V564" t="str">
            <v>OCTUBRE</v>
          </cell>
          <cell r="W564">
            <v>97156</v>
          </cell>
          <cell r="X564">
            <v>161881</v>
          </cell>
        </row>
        <row r="565">
          <cell r="D565" t="str">
            <v>--</v>
          </cell>
          <cell r="E565">
            <v>562</v>
          </cell>
          <cell r="J565" t="str">
            <v>BOYACA</v>
          </cell>
          <cell r="U565">
            <v>2007</v>
          </cell>
          <cell r="V565" t="str">
            <v>PAGO TODO</v>
          </cell>
        </row>
        <row r="566">
          <cell r="D566" t="str">
            <v>--</v>
          </cell>
          <cell r="E566">
            <v>563</v>
          </cell>
          <cell r="J566" t="str">
            <v>BOYACA</v>
          </cell>
          <cell r="U566">
            <v>2008</v>
          </cell>
          <cell r="V566" t="str">
            <v>PAGO TODO</v>
          </cell>
        </row>
        <row r="567">
          <cell r="D567" t="str">
            <v>--</v>
          </cell>
          <cell r="E567">
            <v>564</v>
          </cell>
          <cell r="J567" t="str">
            <v>BOYACA</v>
          </cell>
          <cell r="U567">
            <v>2009</v>
          </cell>
          <cell r="V567" t="str">
            <v>PAGO HASTA MAYO</v>
          </cell>
        </row>
        <row r="568">
          <cell r="B568" t="str">
            <v>Si</v>
          </cell>
          <cell r="C568" t="str">
            <v>Si</v>
          </cell>
          <cell r="D568" t="str">
            <v>10037-40158-891801962</v>
          </cell>
          <cell r="E568">
            <v>565</v>
          </cell>
          <cell r="F568">
            <v>891801962</v>
          </cell>
          <cell r="G568">
            <v>0</v>
          </cell>
          <cell r="H568" t="str">
            <v>ALCALDIA MUNICIPAL DE CHITA</v>
          </cell>
          <cell r="I568" t="str">
            <v>CHITA</v>
          </cell>
          <cell r="J568" t="str">
            <v>BOYACA</v>
          </cell>
          <cell r="K568" t="str">
            <v>098-7892158</v>
          </cell>
          <cell r="L568" t="str">
            <v xml:space="preserve">Alcaldía Municipal </v>
          </cell>
          <cell r="M568">
            <v>10037</v>
          </cell>
          <cell r="N568">
            <v>40158</v>
          </cell>
          <cell r="O568">
            <v>40193</v>
          </cell>
          <cell r="P568">
            <v>40178</v>
          </cell>
          <cell r="U568">
            <v>2005</v>
          </cell>
          <cell r="Y568">
            <v>766862</v>
          </cell>
        </row>
        <row r="569">
          <cell r="D569" t="str">
            <v>--</v>
          </cell>
          <cell r="E569">
            <v>566</v>
          </cell>
          <cell r="J569" t="str">
            <v>BOYACA</v>
          </cell>
          <cell r="U569">
            <v>2006</v>
          </cell>
          <cell r="V569" t="str">
            <v>OCTUBRE</v>
          </cell>
          <cell r="W569">
            <v>160792</v>
          </cell>
        </row>
        <row r="570">
          <cell r="D570" t="str">
            <v>--</v>
          </cell>
          <cell r="E570">
            <v>567</v>
          </cell>
          <cell r="J570" t="str">
            <v>BOYACA</v>
          </cell>
          <cell r="U570">
            <v>2007</v>
          </cell>
          <cell r="V570" t="str">
            <v>SEPTIEMBRE- DICIEMBRE</v>
          </cell>
          <cell r="W570">
            <v>385360</v>
          </cell>
        </row>
        <row r="571">
          <cell r="D571" t="str">
            <v>--</v>
          </cell>
          <cell r="E571">
            <v>568</v>
          </cell>
          <cell r="J571" t="str">
            <v>BOYACA</v>
          </cell>
          <cell r="U571">
            <v>2008</v>
          </cell>
          <cell r="V571" t="str">
            <v>DICIEMBRE</v>
          </cell>
          <cell r="W571">
            <v>220710</v>
          </cell>
        </row>
        <row r="572">
          <cell r="D572" t="str">
            <v>--</v>
          </cell>
          <cell r="E572">
            <v>569</v>
          </cell>
          <cell r="J572" t="str">
            <v>BOYACA</v>
          </cell>
          <cell r="U572">
            <v>2009</v>
          </cell>
        </row>
        <row r="573">
          <cell r="B573" t="str">
            <v>Si</v>
          </cell>
          <cell r="C573" t="str">
            <v>Si</v>
          </cell>
          <cell r="D573" t="str">
            <v>9272-40144-800014989</v>
          </cell>
          <cell r="E573">
            <v>570</v>
          </cell>
          <cell r="F573">
            <v>800014989</v>
          </cell>
          <cell r="G573">
            <v>1</v>
          </cell>
          <cell r="H573" t="str">
            <v>ALCALDIA MUNICIPAL DE CHIVATA</v>
          </cell>
          <cell r="I573" t="str">
            <v>CHIVATA</v>
          </cell>
          <cell r="J573" t="str">
            <v>BOYACA</v>
          </cell>
          <cell r="K573" t="str">
            <v>095-7404315,7425859,404315</v>
          </cell>
          <cell r="L573" t="str">
            <v>Palacio municipal</v>
          </cell>
          <cell r="M573">
            <v>9272</v>
          </cell>
          <cell r="N573">
            <v>40144</v>
          </cell>
          <cell r="O573">
            <v>40178</v>
          </cell>
          <cell r="P573">
            <v>40178</v>
          </cell>
          <cell r="U573">
            <v>2005</v>
          </cell>
          <cell r="Y573">
            <v>468625</v>
          </cell>
        </row>
        <row r="574">
          <cell r="D574" t="str">
            <v>--</v>
          </cell>
          <cell r="E574">
            <v>571</v>
          </cell>
          <cell r="J574" t="str">
            <v>BOYACA</v>
          </cell>
          <cell r="U574">
            <v>2006</v>
          </cell>
        </row>
        <row r="575">
          <cell r="D575" t="str">
            <v>--</v>
          </cell>
          <cell r="E575">
            <v>572</v>
          </cell>
          <cell r="J575" t="str">
            <v>BOYACA</v>
          </cell>
          <cell r="U575">
            <v>2007</v>
          </cell>
          <cell r="V575" t="str">
            <v>MAYO-JUNIO-JULIO</v>
          </cell>
          <cell r="W575">
            <v>468625</v>
          </cell>
        </row>
        <row r="576">
          <cell r="D576" t="str">
            <v>--</v>
          </cell>
          <cell r="E576">
            <v>573</v>
          </cell>
          <cell r="J576" t="str">
            <v>BOYACA</v>
          </cell>
          <cell r="U576">
            <v>2008</v>
          </cell>
        </row>
        <row r="577">
          <cell r="D577" t="str">
            <v>--</v>
          </cell>
          <cell r="E577">
            <v>574</v>
          </cell>
          <cell r="J577" t="str">
            <v>BOYACA</v>
          </cell>
          <cell r="U577">
            <v>2009</v>
          </cell>
        </row>
        <row r="578">
          <cell r="B578" t="str">
            <v>No</v>
          </cell>
          <cell r="C578" t="str">
            <v>Si</v>
          </cell>
          <cell r="D578" t="str">
            <v>10038-40158-800131177</v>
          </cell>
          <cell r="E578">
            <v>575</v>
          </cell>
          <cell r="F578">
            <v>800131177</v>
          </cell>
          <cell r="G578">
            <v>9</v>
          </cell>
          <cell r="H578" t="str">
            <v>ALCALDIA MUNICIPAL DE CHIVOR</v>
          </cell>
          <cell r="I578" t="str">
            <v>CHIVOR</v>
          </cell>
          <cell r="J578" t="str">
            <v>BOYACA</v>
          </cell>
          <cell r="K578" t="str">
            <v>095-7533038</v>
          </cell>
          <cell r="L578" t="str">
            <v>Carrera 4 No. 5-26 Palacio Municipal</v>
          </cell>
          <cell r="M578">
            <v>10038</v>
          </cell>
          <cell r="N578">
            <v>40158</v>
          </cell>
          <cell r="O578" t="str">
            <v>Recurso Reposición</v>
          </cell>
          <cell r="P578">
            <v>40178</v>
          </cell>
          <cell r="Q578" t="str">
            <v>MODIFICA</v>
          </cell>
          <cell r="R578">
            <v>1137</v>
          </cell>
          <cell r="S578">
            <v>40235</v>
          </cell>
          <cell r="T578">
            <v>40261</v>
          </cell>
          <cell r="U578">
            <v>2005</v>
          </cell>
          <cell r="Y578">
            <v>435966</v>
          </cell>
        </row>
        <row r="579">
          <cell r="D579" t="str">
            <v>--</v>
          </cell>
          <cell r="E579">
            <v>576</v>
          </cell>
          <cell r="J579" t="str">
            <v>BOYACA</v>
          </cell>
          <cell r="U579">
            <v>2006</v>
          </cell>
        </row>
        <row r="580">
          <cell r="D580" t="str">
            <v>--</v>
          </cell>
          <cell r="E580">
            <v>577</v>
          </cell>
          <cell r="J580" t="str">
            <v>BOYACA</v>
          </cell>
          <cell r="U580">
            <v>2007</v>
          </cell>
          <cell r="V580" t="str">
            <v>ENERO - FEBRERO</v>
          </cell>
          <cell r="W580">
            <v>435966</v>
          </cell>
          <cell r="X580">
            <v>492750</v>
          </cell>
        </row>
        <row r="581">
          <cell r="D581" t="str">
            <v>--</v>
          </cell>
          <cell r="E581">
            <v>578</v>
          </cell>
          <cell r="J581" t="str">
            <v>BOYACA</v>
          </cell>
          <cell r="U581">
            <v>2008</v>
          </cell>
        </row>
        <row r="582">
          <cell r="D582" t="str">
            <v>--</v>
          </cell>
          <cell r="E582">
            <v>579</v>
          </cell>
          <cell r="J582" t="str">
            <v>BOYACA</v>
          </cell>
          <cell r="U582">
            <v>2009</v>
          </cell>
        </row>
        <row r="583">
          <cell r="B583" t="str">
            <v>Si</v>
          </cell>
          <cell r="C583" t="str">
            <v>Si</v>
          </cell>
          <cell r="D583" t="str">
            <v>9399-40144-891801988</v>
          </cell>
          <cell r="E583">
            <v>580</v>
          </cell>
          <cell r="F583">
            <v>891801988</v>
          </cell>
          <cell r="G583">
            <v>1</v>
          </cell>
          <cell r="H583" t="str">
            <v>ALCALDIA MUNICIPAL DE CIENEGA (BOYACA)</v>
          </cell>
          <cell r="I583" t="str">
            <v>CIENEGA</v>
          </cell>
          <cell r="J583" t="str">
            <v>BOYACA</v>
          </cell>
          <cell r="K583" t="str">
            <v>098-379006</v>
          </cell>
          <cell r="L583" t="str">
            <v>Calle 7  7 - 13</v>
          </cell>
          <cell r="M583">
            <v>9399</v>
          </cell>
          <cell r="N583">
            <v>40144</v>
          </cell>
          <cell r="O583">
            <v>40178</v>
          </cell>
          <cell r="P583">
            <v>40178</v>
          </cell>
          <cell r="U583">
            <v>2005</v>
          </cell>
          <cell r="Y583">
            <v>319906</v>
          </cell>
        </row>
        <row r="584">
          <cell r="D584" t="str">
            <v>--</v>
          </cell>
          <cell r="E584">
            <v>581</v>
          </cell>
          <cell r="J584" t="str">
            <v>BOYACA</v>
          </cell>
          <cell r="U584">
            <v>2006</v>
          </cell>
          <cell r="V584" t="str">
            <v>OCTUBRE</v>
          </cell>
          <cell r="W584">
            <v>119713</v>
          </cell>
        </row>
        <row r="585">
          <cell r="D585" t="str">
            <v>--</v>
          </cell>
          <cell r="E585">
            <v>582</v>
          </cell>
          <cell r="J585" t="str">
            <v>BOYACA</v>
          </cell>
          <cell r="U585">
            <v>2007</v>
          </cell>
        </row>
        <row r="586">
          <cell r="D586" t="str">
            <v>--</v>
          </cell>
          <cell r="E586">
            <v>583</v>
          </cell>
          <cell r="J586" t="str">
            <v>BOYACA</v>
          </cell>
          <cell r="U586">
            <v>2008</v>
          </cell>
          <cell r="V586" t="str">
            <v>DICIEMBRE</v>
          </cell>
          <cell r="W586">
            <v>200193</v>
          </cell>
        </row>
        <row r="587">
          <cell r="D587" t="str">
            <v>--</v>
          </cell>
          <cell r="E587">
            <v>584</v>
          </cell>
          <cell r="J587" t="str">
            <v>BOYACA</v>
          </cell>
          <cell r="U587">
            <v>2009</v>
          </cell>
        </row>
        <row r="588">
          <cell r="B588" t="str">
            <v>Si</v>
          </cell>
          <cell r="C588" t="str">
            <v>Si</v>
          </cell>
          <cell r="D588" t="str">
            <v>10039-40158-891801363</v>
          </cell>
          <cell r="E588">
            <v>585</v>
          </cell>
          <cell r="F588">
            <v>891801363</v>
          </cell>
          <cell r="G588">
            <v>9</v>
          </cell>
          <cell r="H588" t="str">
            <v>ALCALDIA MUNICIPAL DE COPER</v>
          </cell>
          <cell r="I588" t="str">
            <v>COPER</v>
          </cell>
          <cell r="J588" t="str">
            <v>BOYACA</v>
          </cell>
          <cell r="K588" t="str">
            <v>098-7266246,7265646,</v>
          </cell>
          <cell r="L588" t="str">
            <v>Carrera 2  # 4 - 61 Parque Central</v>
          </cell>
          <cell r="M588">
            <v>10039</v>
          </cell>
          <cell r="N588">
            <v>40158</v>
          </cell>
          <cell r="O588">
            <v>40193</v>
          </cell>
          <cell r="P588">
            <v>40178</v>
          </cell>
          <cell r="Q588" t="str">
            <v>RESPUESTA CON OFICIO</v>
          </cell>
          <cell r="U588">
            <v>2005</v>
          </cell>
          <cell r="V588" t="str">
            <v>PAGO TODO</v>
          </cell>
          <cell r="Y588">
            <v>3085771</v>
          </cell>
        </row>
        <row r="589">
          <cell r="D589" t="str">
            <v>--</v>
          </cell>
          <cell r="E589">
            <v>586</v>
          </cell>
          <cell r="J589" t="str">
            <v>BOYACA</v>
          </cell>
          <cell r="U589">
            <v>2006</v>
          </cell>
          <cell r="V589" t="str">
            <v>OCTBURE</v>
          </cell>
          <cell r="W589">
            <v>157663</v>
          </cell>
        </row>
        <row r="590">
          <cell r="D590" t="str">
            <v>--</v>
          </cell>
          <cell r="E590">
            <v>587</v>
          </cell>
          <cell r="J590" t="str">
            <v>BOYACA</v>
          </cell>
          <cell r="U590">
            <v>2007</v>
          </cell>
          <cell r="V590" t="str">
            <v>DE JUNIO A DICIEMBRE</v>
          </cell>
          <cell r="W590">
            <v>1436148</v>
          </cell>
        </row>
        <row r="591">
          <cell r="D591" t="str">
            <v>--</v>
          </cell>
          <cell r="E591">
            <v>588</v>
          </cell>
          <cell r="J591" t="str">
            <v>BOYACA</v>
          </cell>
          <cell r="U591">
            <v>2008</v>
          </cell>
          <cell r="V591" t="str">
            <v>ENERO HASTA AGOSTO</v>
          </cell>
          <cell r="W591">
            <v>1491960</v>
          </cell>
        </row>
        <row r="592">
          <cell r="D592" t="str">
            <v>--</v>
          </cell>
          <cell r="E592">
            <v>589</v>
          </cell>
          <cell r="J592" t="str">
            <v>BOYACA</v>
          </cell>
          <cell r="U592">
            <v>2009</v>
          </cell>
          <cell r="V592" t="str">
            <v>PAGO TODO</v>
          </cell>
        </row>
        <row r="593">
          <cell r="B593" t="str">
            <v>No</v>
          </cell>
          <cell r="C593" t="str">
            <v>Si</v>
          </cell>
          <cell r="D593" t="str">
            <v>9277-40144-891857920</v>
          </cell>
          <cell r="E593">
            <v>590</v>
          </cell>
          <cell r="F593">
            <v>891857920</v>
          </cell>
          <cell r="G593">
            <v>2</v>
          </cell>
          <cell r="H593" t="str">
            <v>ALCALDIA MUNICIPAL DE COVARACHIA</v>
          </cell>
          <cell r="I593" t="str">
            <v>COVARACHIA</v>
          </cell>
          <cell r="J593" t="str">
            <v>BOYACA</v>
          </cell>
          <cell r="K593" t="str">
            <v>097-6615181</v>
          </cell>
          <cell r="L593" t="str">
            <v>Alcaldia municipal</v>
          </cell>
          <cell r="M593">
            <v>9277</v>
          </cell>
          <cell r="N593">
            <v>40144</v>
          </cell>
          <cell r="O593" t="str">
            <v>Recurso Reposición</v>
          </cell>
          <cell r="P593">
            <v>40178</v>
          </cell>
          <cell r="Q593" t="str">
            <v>MODIFICA</v>
          </cell>
          <cell r="R593">
            <v>1136</v>
          </cell>
          <cell r="S593">
            <v>40235</v>
          </cell>
          <cell r="T593">
            <v>40261</v>
          </cell>
          <cell r="U593">
            <v>2005</v>
          </cell>
          <cell r="Y593">
            <v>285390</v>
          </cell>
        </row>
        <row r="594">
          <cell r="D594" t="str">
            <v>--</v>
          </cell>
          <cell r="E594">
            <v>591</v>
          </cell>
          <cell r="J594" t="str">
            <v>BOYACA</v>
          </cell>
          <cell r="U594">
            <v>2006</v>
          </cell>
          <cell r="V594" t="str">
            <v>SEPTIEMBRE</v>
          </cell>
          <cell r="W594">
            <v>133818</v>
          </cell>
          <cell r="X594">
            <v>176803</v>
          </cell>
        </row>
        <row r="595">
          <cell r="D595" t="str">
            <v>--</v>
          </cell>
          <cell r="E595">
            <v>592</v>
          </cell>
          <cell r="J595" t="str">
            <v>BOYACA</v>
          </cell>
          <cell r="U595">
            <v>2007</v>
          </cell>
          <cell r="V595" t="str">
            <v xml:space="preserve"> FEBRERO</v>
          </cell>
          <cell r="W595">
            <v>151572</v>
          </cell>
          <cell r="X595">
            <v>167586</v>
          </cell>
        </row>
        <row r="596">
          <cell r="D596" t="str">
            <v>--</v>
          </cell>
          <cell r="E596">
            <v>593</v>
          </cell>
          <cell r="J596" t="str">
            <v>BOYACA</v>
          </cell>
          <cell r="U596">
            <v>2008</v>
          </cell>
        </row>
        <row r="597">
          <cell r="D597" t="str">
            <v>--</v>
          </cell>
          <cell r="E597">
            <v>594</v>
          </cell>
          <cell r="J597" t="str">
            <v>BOYACA</v>
          </cell>
          <cell r="U597">
            <v>2009</v>
          </cell>
        </row>
        <row r="598">
          <cell r="B598" t="str">
            <v>Si</v>
          </cell>
          <cell r="C598" t="str">
            <v>Si</v>
          </cell>
          <cell r="D598" t="str">
            <v>8683-40123-800099196</v>
          </cell>
          <cell r="E598">
            <v>595</v>
          </cell>
          <cell r="F598">
            <v>800099196</v>
          </cell>
          <cell r="G598">
            <v>2</v>
          </cell>
          <cell r="H598" t="str">
            <v>ALCALDIA MUNICIPAL DE CUBARA</v>
          </cell>
          <cell r="I598" t="str">
            <v>CUBARA</v>
          </cell>
          <cell r="J598" t="str">
            <v>BOYACA</v>
          </cell>
          <cell r="K598" t="str">
            <v>098-8838050,7838050</v>
          </cell>
          <cell r="L598" t="str">
            <v>Calle 4  4 - 43 Palacio Municipal</v>
          </cell>
          <cell r="M598">
            <v>8683</v>
          </cell>
          <cell r="N598">
            <v>40123</v>
          </cell>
          <cell r="O598">
            <v>40156</v>
          </cell>
          <cell r="P598">
            <v>40178</v>
          </cell>
          <cell r="U598">
            <v>2005</v>
          </cell>
          <cell r="Y598">
            <v>1317963</v>
          </cell>
        </row>
        <row r="599">
          <cell r="D599" t="str">
            <v>--</v>
          </cell>
          <cell r="E599">
            <v>596</v>
          </cell>
          <cell r="J599" t="str">
            <v>BOYACA</v>
          </cell>
          <cell r="U599">
            <v>2006</v>
          </cell>
        </row>
        <row r="600">
          <cell r="D600" t="str">
            <v>--</v>
          </cell>
          <cell r="E600">
            <v>597</v>
          </cell>
          <cell r="J600" t="str">
            <v>BOYACA</v>
          </cell>
          <cell r="U600">
            <v>2007</v>
          </cell>
          <cell r="V600" t="str">
            <v>JULIO-SEPTIEMBRE-OCTUBRE-NOVIEMBRE Y DICIEMBRE</v>
          </cell>
          <cell r="W600">
            <v>1317963</v>
          </cell>
        </row>
        <row r="601">
          <cell r="D601" t="str">
            <v>--</v>
          </cell>
          <cell r="E601">
            <v>598</v>
          </cell>
          <cell r="J601" t="str">
            <v>BOYACA</v>
          </cell>
          <cell r="U601">
            <v>2008</v>
          </cell>
        </row>
        <row r="602">
          <cell r="D602" t="str">
            <v>--</v>
          </cell>
          <cell r="E602">
            <v>599</v>
          </cell>
          <cell r="J602" t="str">
            <v>BOYACA</v>
          </cell>
          <cell r="U602">
            <v>2009</v>
          </cell>
        </row>
        <row r="603">
          <cell r="B603" t="str">
            <v>Si</v>
          </cell>
          <cell r="C603" t="str">
            <v>Si</v>
          </cell>
          <cell r="D603" t="str">
            <v>10040-40158-891855769</v>
          </cell>
          <cell r="E603">
            <v>600</v>
          </cell>
          <cell r="F603">
            <v>891855769</v>
          </cell>
          <cell r="G603">
            <v>7</v>
          </cell>
          <cell r="H603" t="str">
            <v>ALCALDIA MUNICIPAL DE CUITIVA</v>
          </cell>
          <cell r="I603" t="str">
            <v>CUITIVA</v>
          </cell>
          <cell r="J603" t="str">
            <v>BOYACA</v>
          </cell>
          <cell r="K603" t="str">
            <v>098-7700944</v>
          </cell>
          <cell r="L603" t="str">
            <v>Carrera 4  No. 4 - 45</v>
          </cell>
          <cell r="M603">
            <v>10040</v>
          </cell>
          <cell r="N603">
            <v>40158</v>
          </cell>
          <cell r="O603">
            <v>40193</v>
          </cell>
          <cell r="P603">
            <v>40178</v>
          </cell>
          <cell r="U603">
            <v>2005</v>
          </cell>
          <cell r="Y603">
            <v>1066611</v>
          </cell>
        </row>
        <row r="604">
          <cell r="D604" t="str">
            <v>--</v>
          </cell>
          <cell r="E604">
            <v>601</v>
          </cell>
          <cell r="J604" t="str">
            <v>BOYACA</v>
          </cell>
          <cell r="U604">
            <v>2006</v>
          </cell>
          <cell r="V604" t="str">
            <v>OCTUBRE</v>
          </cell>
          <cell r="W604">
            <v>65509</v>
          </cell>
        </row>
        <row r="605">
          <cell r="D605" t="str">
            <v>--</v>
          </cell>
          <cell r="E605">
            <v>602</v>
          </cell>
          <cell r="J605" t="str">
            <v>BOYACA</v>
          </cell>
          <cell r="U605">
            <v>2007</v>
          </cell>
          <cell r="V605" t="str">
            <v>ABRIL-JUNIO-OCTUBRE NOVIEMBRE Y DICIEMBRE</v>
          </cell>
          <cell r="W605">
            <v>475230</v>
          </cell>
        </row>
        <row r="606">
          <cell r="D606" t="str">
            <v>--</v>
          </cell>
          <cell r="E606">
            <v>603</v>
          </cell>
          <cell r="J606" t="str">
            <v>BOYACA</v>
          </cell>
          <cell r="U606">
            <v>2008</v>
          </cell>
          <cell r="V606" t="str">
            <v>ENERO A ABRIL</v>
          </cell>
          <cell r="W606">
            <v>525872</v>
          </cell>
        </row>
        <row r="607">
          <cell r="D607" t="str">
            <v>--</v>
          </cell>
          <cell r="E607">
            <v>604</v>
          </cell>
          <cell r="J607" t="str">
            <v>BOYACA</v>
          </cell>
          <cell r="U607">
            <v>2009</v>
          </cell>
        </row>
        <row r="608">
          <cell r="B608" t="str">
            <v>No</v>
          </cell>
          <cell r="C608" t="str">
            <v>No</v>
          </cell>
          <cell r="D608" t="str">
            <v>5191-40354-891857844</v>
          </cell>
          <cell r="E608">
            <v>605</v>
          </cell>
          <cell r="F608">
            <v>891857844</v>
          </cell>
          <cell r="G608">
            <v>0</v>
          </cell>
          <cell r="H608" t="str">
            <v>ALCALDIA MUNICIPAL DE EL COCUY</v>
          </cell>
          <cell r="I608" t="str">
            <v>EL COCUY</v>
          </cell>
          <cell r="J608" t="str">
            <v>BOYACA</v>
          </cell>
          <cell r="K608" t="str">
            <v>098-7890024,3112375162,7890405</v>
          </cell>
          <cell r="L608" t="str">
            <v>CARRERA 3 # 8 - 36</v>
          </cell>
          <cell r="M608">
            <v>5191</v>
          </cell>
          <cell r="N608">
            <v>40354</v>
          </cell>
          <cell r="O608">
            <v>40392</v>
          </cell>
          <cell r="P608">
            <v>40359</v>
          </cell>
          <cell r="U608" t="str">
            <v>2006</v>
          </cell>
          <cell r="V608" t="str">
            <v>ENERO-FEBRERO-MARZO-ABRIL-MAYO-JUNIO-JULIO-SEPTIEMBRE-DICIEMBRE</v>
          </cell>
          <cell r="W608">
            <v>1652292</v>
          </cell>
          <cell r="X608">
            <v>2739581</v>
          </cell>
          <cell r="Y608">
            <v>2558936</v>
          </cell>
        </row>
        <row r="609">
          <cell r="D609" t="str">
            <v>--</v>
          </cell>
          <cell r="E609">
            <v>606</v>
          </cell>
          <cell r="J609" t="str">
            <v>BOYACA</v>
          </cell>
          <cell r="U609" t="str">
            <v>2007</v>
          </cell>
          <cell r="V609" t="str">
            <v>JUNIO-SEPTIEMBRE-NOVIEMBRE-DICIEMBRE</v>
          </cell>
          <cell r="W609">
            <v>906644</v>
          </cell>
          <cell r="X609">
            <v>912206</v>
          </cell>
        </row>
        <row r="610">
          <cell r="B610" t="str">
            <v>No</v>
          </cell>
          <cell r="C610" t="str">
            <v>Si</v>
          </cell>
          <cell r="D610" t="str">
            <v>2989-40291-800026368</v>
          </cell>
          <cell r="E610">
            <v>607</v>
          </cell>
          <cell r="F610">
            <v>800026368</v>
          </cell>
          <cell r="G610">
            <v>1</v>
          </cell>
          <cell r="H610" t="str">
            <v>ALCALDIA MUNICIPAL DE FLORESTA</v>
          </cell>
          <cell r="I610" t="str">
            <v>FLORESTA</v>
          </cell>
          <cell r="J610" t="str">
            <v>BOYACA</v>
          </cell>
          <cell r="K610" t="str">
            <v>098-7863091,7863094,26</v>
          </cell>
          <cell r="L610" t="str">
            <v>PARQUE PRINCIPAL DE FLORESTA</v>
          </cell>
          <cell r="M610">
            <v>2989</v>
          </cell>
          <cell r="N610">
            <v>40291</v>
          </cell>
          <cell r="O610">
            <v>40329</v>
          </cell>
          <cell r="P610">
            <v>40268</v>
          </cell>
          <cell r="U610" t="str">
            <v>2006</v>
          </cell>
          <cell r="V610" t="str">
            <v>OCTUBRE</v>
          </cell>
          <cell r="W610">
            <v>114565</v>
          </cell>
          <cell r="X610">
            <v>161359</v>
          </cell>
          <cell r="Y610">
            <v>735197</v>
          </cell>
        </row>
        <row r="611">
          <cell r="D611" t="str">
            <v>--</v>
          </cell>
          <cell r="E611">
            <v>608</v>
          </cell>
          <cell r="J611" t="str">
            <v>BOYACA</v>
          </cell>
          <cell r="U611" t="str">
            <v>2007</v>
          </cell>
          <cell r="V611" t="str">
            <v>JUNIO-JULIO-AGOSTO-SEPTIEMBRE</v>
          </cell>
          <cell r="W611">
            <v>620632</v>
          </cell>
          <cell r="X611">
            <v>614906</v>
          </cell>
        </row>
        <row r="612">
          <cell r="B612" t="str">
            <v>Si</v>
          </cell>
          <cell r="C612" t="str">
            <v>Si</v>
          </cell>
          <cell r="D612" t="str">
            <v>9336-40144-800020045</v>
          </cell>
          <cell r="E612">
            <v>609</v>
          </cell>
          <cell r="F612">
            <v>800020045</v>
          </cell>
          <cell r="G612">
            <v>9</v>
          </cell>
          <cell r="H612" t="str">
            <v>ALCALDIA MUNICIPAL DE GACHANTIVA</v>
          </cell>
          <cell r="I612" t="str">
            <v>GACHANTIVA</v>
          </cell>
          <cell r="J612" t="str">
            <v>BOYACA</v>
          </cell>
          <cell r="K612" t="str">
            <v>098-7427439</v>
          </cell>
          <cell r="M612">
            <v>9336</v>
          </cell>
          <cell r="N612">
            <v>40144</v>
          </cell>
          <cell r="O612">
            <v>40178</v>
          </cell>
          <cell r="P612">
            <v>40178</v>
          </cell>
          <cell r="U612">
            <v>2005</v>
          </cell>
          <cell r="Y612">
            <v>230284</v>
          </cell>
        </row>
        <row r="613">
          <cell r="D613" t="str">
            <v>--</v>
          </cell>
          <cell r="E613">
            <v>610</v>
          </cell>
          <cell r="J613" t="str">
            <v>BOYACA</v>
          </cell>
          <cell r="U613">
            <v>2006</v>
          </cell>
          <cell r="V613" t="str">
            <v>OCTUBRE-</v>
          </cell>
          <cell r="W613">
            <v>230284</v>
          </cell>
        </row>
        <row r="614">
          <cell r="D614" t="str">
            <v>--</v>
          </cell>
          <cell r="E614">
            <v>611</v>
          </cell>
          <cell r="J614" t="str">
            <v>BOYACA</v>
          </cell>
          <cell r="U614">
            <v>2007</v>
          </cell>
        </row>
        <row r="615">
          <cell r="D615" t="str">
            <v>--</v>
          </cell>
          <cell r="E615">
            <v>612</v>
          </cell>
          <cell r="J615" t="str">
            <v>BOYACA</v>
          </cell>
          <cell r="U615">
            <v>2008</v>
          </cell>
        </row>
        <row r="616">
          <cell r="D616" t="str">
            <v>--</v>
          </cell>
          <cell r="E616">
            <v>613</v>
          </cell>
          <cell r="J616" t="str">
            <v>BOYACA</v>
          </cell>
          <cell r="U616">
            <v>2009</v>
          </cell>
        </row>
        <row r="617">
          <cell r="B617" t="str">
            <v>No</v>
          </cell>
          <cell r="C617" t="str">
            <v>Si</v>
          </cell>
          <cell r="D617" t="str">
            <v>2995-40291-891857764</v>
          </cell>
          <cell r="E617">
            <v>614</v>
          </cell>
          <cell r="F617">
            <v>891857764</v>
          </cell>
          <cell r="G617">
            <v>1</v>
          </cell>
          <cell r="H617" t="str">
            <v>ALCALDIA MUNICIPAL DE GAMEZA</v>
          </cell>
          <cell r="I617" t="str">
            <v>GAMEZA</v>
          </cell>
          <cell r="J617" t="str">
            <v>BOYACA</v>
          </cell>
          <cell r="K617" t="str">
            <v>098-7778188 - 7778172 - 7778107 - 7778211</v>
          </cell>
          <cell r="L617" t="str">
            <v>CALLE 3 # 3-44 PALACIO MUNICIPAL</v>
          </cell>
          <cell r="M617">
            <v>2995</v>
          </cell>
          <cell r="N617">
            <v>40291</v>
          </cell>
          <cell r="O617">
            <v>40329</v>
          </cell>
          <cell r="P617">
            <v>40268</v>
          </cell>
          <cell r="U617" t="str">
            <v>2006</v>
          </cell>
          <cell r="V617" t="str">
            <v>SEPTIEMBRE-OCTUBRE</v>
          </cell>
          <cell r="W617">
            <v>206366</v>
          </cell>
          <cell r="X617">
            <v>294941</v>
          </cell>
          <cell r="Y617">
            <v>206366</v>
          </cell>
        </row>
        <row r="618">
          <cell r="B618" t="str">
            <v>Si</v>
          </cell>
          <cell r="C618" t="str">
            <v>Si</v>
          </cell>
          <cell r="D618" t="str">
            <v>10041-40158-800025608</v>
          </cell>
          <cell r="E618">
            <v>615</v>
          </cell>
          <cell r="F618">
            <v>800025608</v>
          </cell>
          <cell r="G618">
            <v>8</v>
          </cell>
          <cell r="H618" t="str">
            <v>ALCALDIA MUNICIPAL DE GARAGOA</v>
          </cell>
          <cell r="I618" t="str">
            <v>GARAGOA</v>
          </cell>
          <cell r="J618" t="str">
            <v>BOYACA</v>
          </cell>
          <cell r="K618" t="str">
            <v>098-7500030,7500672,7500281</v>
          </cell>
          <cell r="L618" t="str">
            <v>Calle 10  No. 9 - 65</v>
          </cell>
          <cell r="M618">
            <v>10041</v>
          </cell>
          <cell r="N618">
            <v>40158</v>
          </cell>
          <cell r="O618">
            <v>40193</v>
          </cell>
          <cell r="P618">
            <v>40178</v>
          </cell>
          <cell r="U618">
            <v>2005</v>
          </cell>
          <cell r="V618" t="str">
            <v>DICIEMBRE</v>
          </cell>
          <cell r="W618">
            <v>238911</v>
          </cell>
          <cell r="Y618">
            <v>1937991</v>
          </cell>
        </row>
        <row r="619">
          <cell r="D619" t="str">
            <v>--</v>
          </cell>
          <cell r="E619">
            <v>616</v>
          </cell>
          <cell r="J619" t="str">
            <v>BOYACA</v>
          </cell>
          <cell r="U619">
            <v>2006</v>
          </cell>
        </row>
        <row r="620">
          <cell r="D620" t="str">
            <v>--</v>
          </cell>
          <cell r="E620">
            <v>617</v>
          </cell>
          <cell r="J620" t="str">
            <v>BOYACA</v>
          </cell>
          <cell r="U620">
            <v>2007</v>
          </cell>
          <cell r="V620" t="str">
            <v>ENERO -FEBRERO-MAYO Y JULIO</v>
          </cell>
          <cell r="W620">
            <v>1100260</v>
          </cell>
        </row>
        <row r="621">
          <cell r="D621" t="str">
            <v>--</v>
          </cell>
          <cell r="E621">
            <v>618</v>
          </cell>
          <cell r="J621" t="str">
            <v>BOYACA</v>
          </cell>
          <cell r="U621">
            <v>2008</v>
          </cell>
        </row>
        <row r="622">
          <cell r="D622" t="str">
            <v>--</v>
          </cell>
          <cell r="E622">
            <v>619</v>
          </cell>
          <cell r="J622" t="str">
            <v>BOYACA</v>
          </cell>
          <cell r="U622">
            <v>2009</v>
          </cell>
          <cell r="V622" t="str">
            <v>ABRIL Y MAYO</v>
          </cell>
          <cell r="W622">
            <v>598820</v>
          </cell>
        </row>
        <row r="623">
          <cell r="B623" t="str">
            <v>Si</v>
          </cell>
          <cell r="C623" t="str">
            <v>Si</v>
          </cell>
          <cell r="D623" t="str">
            <v>9276-40144-800012631</v>
          </cell>
          <cell r="E623">
            <v>620</v>
          </cell>
          <cell r="F623">
            <v>800012631</v>
          </cell>
          <cell r="G623">
            <v>1</v>
          </cell>
          <cell r="H623" t="str">
            <v>ALCALDIA MUNICIPAL DE GUACAMAYAS</v>
          </cell>
          <cell r="I623" t="str">
            <v>GUACAMAYAS</v>
          </cell>
          <cell r="J623" t="str">
            <v>BOYACA</v>
          </cell>
          <cell r="K623" t="str">
            <v>098-7451177,7880283,880283</v>
          </cell>
          <cell r="L623" t="str">
            <v>Palacio Municipal</v>
          </cell>
          <cell r="M623">
            <v>9276</v>
          </cell>
          <cell r="N623">
            <v>40144</v>
          </cell>
          <cell r="O623">
            <v>40178</v>
          </cell>
          <cell r="P623">
            <v>40178</v>
          </cell>
          <cell r="U623">
            <v>2005</v>
          </cell>
          <cell r="Y623">
            <v>324330</v>
          </cell>
        </row>
        <row r="624">
          <cell r="D624" t="str">
            <v>--</v>
          </cell>
          <cell r="E624">
            <v>621</v>
          </cell>
          <cell r="J624" t="str">
            <v>BOYACA</v>
          </cell>
          <cell r="U624">
            <v>2006</v>
          </cell>
        </row>
        <row r="625">
          <cell r="D625" t="str">
            <v>--</v>
          </cell>
          <cell r="E625">
            <v>622</v>
          </cell>
          <cell r="J625" t="str">
            <v>BOYACA</v>
          </cell>
          <cell r="U625">
            <v>2007</v>
          </cell>
          <cell r="V625" t="str">
            <v>FEBRERO-DICIEMBRE</v>
          </cell>
          <cell r="W625">
            <v>199797</v>
          </cell>
        </row>
        <row r="626">
          <cell r="D626" t="str">
            <v>--</v>
          </cell>
          <cell r="E626">
            <v>623</v>
          </cell>
          <cell r="J626" t="str">
            <v>BOYACA</v>
          </cell>
          <cell r="U626">
            <v>2008</v>
          </cell>
          <cell r="V626" t="str">
            <v>DICIEMBRE</v>
          </cell>
          <cell r="W626">
            <v>124533</v>
          </cell>
        </row>
        <row r="627">
          <cell r="D627" t="str">
            <v>--</v>
          </cell>
          <cell r="E627">
            <v>624</v>
          </cell>
          <cell r="J627" t="str">
            <v>BOYACA</v>
          </cell>
          <cell r="U627">
            <v>2009</v>
          </cell>
        </row>
        <row r="628">
          <cell r="B628" t="str">
            <v>No</v>
          </cell>
          <cell r="C628" t="str">
            <v>Si</v>
          </cell>
          <cell r="D628" t="str">
            <v>4177-40325-800013683</v>
          </cell>
          <cell r="E628">
            <v>625</v>
          </cell>
          <cell r="F628">
            <v>800013683</v>
          </cell>
          <cell r="G628">
            <v>9</v>
          </cell>
          <cell r="H628" t="str">
            <v>ALCALDIA MUNICIPAL DE GUATEQUE</v>
          </cell>
          <cell r="I628" t="str">
            <v>GUATEQUE</v>
          </cell>
          <cell r="J628" t="str">
            <v>BOYACA</v>
          </cell>
          <cell r="K628" t="str">
            <v>098-7540733,7542016,7540488,7541724</v>
          </cell>
          <cell r="L628" t="str">
            <v>CARRERA 6 # 9 - 60</v>
          </cell>
          <cell r="M628">
            <v>4177</v>
          </cell>
          <cell r="N628">
            <v>40325</v>
          </cell>
          <cell r="O628">
            <v>40361</v>
          </cell>
          <cell r="P628">
            <v>40359</v>
          </cell>
          <cell r="U628" t="str">
            <v>2007</v>
          </cell>
          <cell r="V628" t="str">
            <v>MAYO-JUNIO-JULIO-AGOSTO-SEPTIEMBRE</v>
          </cell>
          <cell r="W628">
            <v>1363665</v>
          </cell>
          <cell r="X628">
            <v>1523129</v>
          </cell>
          <cell r="Y628">
            <v>2742530</v>
          </cell>
        </row>
        <row r="629">
          <cell r="D629" t="str">
            <v>--</v>
          </cell>
          <cell r="E629">
            <v>626</v>
          </cell>
          <cell r="J629" t="str">
            <v>BOYACA</v>
          </cell>
          <cell r="U629" t="str">
            <v>2008</v>
          </cell>
          <cell r="V629" t="str">
            <v>ENERO-FEBRERO-MARZO-ABRIL-MAYO</v>
          </cell>
          <cell r="W629">
            <v>1378865</v>
          </cell>
          <cell r="X629">
            <v>1055097</v>
          </cell>
        </row>
        <row r="630">
          <cell r="B630" t="str">
            <v>No</v>
          </cell>
          <cell r="C630" t="str">
            <v>No</v>
          </cell>
          <cell r="D630" t="str">
            <v>5194-40354-891800896</v>
          </cell>
          <cell r="E630">
            <v>627</v>
          </cell>
          <cell r="F630">
            <v>891800896</v>
          </cell>
          <cell r="G630">
            <v>8</v>
          </cell>
          <cell r="H630" t="str">
            <v>ALCALDIA MUNICIPAL DE GUAYATA</v>
          </cell>
          <cell r="I630" t="str">
            <v>GUAYATA</v>
          </cell>
          <cell r="J630" t="str">
            <v>BOYACA</v>
          </cell>
          <cell r="K630" t="str">
            <v>098-7535030</v>
          </cell>
          <cell r="L630" t="str">
            <v>CARRERA 5 # 3-13 PALACIO MUNICIPAL</v>
          </cell>
          <cell r="M630">
            <v>5194</v>
          </cell>
          <cell r="N630">
            <v>40354</v>
          </cell>
          <cell r="O630">
            <v>40392</v>
          </cell>
          <cell r="P630">
            <v>40359</v>
          </cell>
          <cell r="U630" t="str">
            <v>2005</v>
          </cell>
          <cell r="V630" t="str">
            <v>AGOSTO-SEPTIEMBRE-OCTUBRE</v>
          </cell>
          <cell r="W630">
            <v>296241</v>
          </cell>
          <cell r="X630">
            <v>522790</v>
          </cell>
          <cell r="Y630">
            <v>439985</v>
          </cell>
        </row>
        <row r="631">
          <cell r="D631" t="str">
            <v>--</v>
          </cell>
          <cell r="E631">
            <v>628</v>
          </cell>
          <cell r="J631" t="str">
            <v>BOYACA</v>
          </cell>
          <cell r="U631" t="str">
            <v>2007</v>
          </cell>
          <cell r="V631" t="str">
            <v>JUNIO</v>
          </cell>
          <cell r="W631">
            <v>143744</v>
          </cell>
          <cell r="X631">
            <v>167027</v>
          </cell>
        </row>
        <row r="632">
          <cell r="B632" t="str">
            <v>No</v>
          </cell>
          <cell r="C632" t="str">
            <v>Si</v>
          </cell>
          <cell r="D632" t="str">
            <v>3005-40291-800099202</v>
          </cell>
          <cell r="E632">
            <v>629</v>
          </cell>
          <cell r="F632">
            <v>800099202</v>
          </cell>
          <cell r="G632">
            <v>9</v>
          </cell>
          <cell r="H632" t="str">
            <v>ALCALDIA MUNICIPAL DE GUICAN</v>
          </cell>
          <cell r="I632" t="str">
            <v>GUICAN</v>
          </cell>
          <cell r="J632" t="str">
            <v>BOYACA</v>
          </cell>
          <cell r="K632" t="str">
            <v>098-7897274</v>
          </cell>
          <cell r="L632" t="str">
            <v>CARRERA 5 # 2-85 ESQUINA</v>
          </cell>
          <cell r="M632">
            <v>3005</v>
          </cell>
          <cell r="N632">
            <v>40291</v>
          </cell>
          <cell r="O632">
            <v>40329</v>
          </cell>
          <cell r="P632">
            <v>40268</v>
          </cell>
          <cell r="U632" t="str">
            <v>2007</v>
          </cell>
          <cell r="V632" t="str">
            <v>ENERO-FEBRERO-DICIEMBRE</v>
          </cell>
          <cell r="W632">
            <v>418782</v>
          </cell>
          <cell r="X632">
            <v>460141</v>
          </cell>
          <cell r="Y632">
            <v>604297</v>
          </cell>
        </row>
        <row r="633">
          <cell r="D633" t="str">
            <v>--</v>
          </cell>
          <cell r="E633">
            <v>630</v>
          </cell>
          <cell r="J633" t="str">
            <v>BOYACA</v>
          </cell>
          <cell r="U633" t="str">
            <v>2008</v>
          </cell>
          <cell r="V633" t="str">
            <v>DICIEMBRE</v>
          </cell>
          <cell r="W633">
            <v>185515</v>
          </cell>
          <cell r="X633">
            <v>66611</v>
          </cell>
        </row>
        <row r="634">
          <cell r="B634" t="str">
            <v>Si</v>
          </cell>
          <cell r="C634" t="str">
            <v>Si</v>
          </cell>
          <cell r="D634" t="str">
            <v>8670-40123-891801376</v>
          </cell>
          <cell r="E634">
            <v>631</v>
          </cell>
          <cell r="F634">
            <v>891801376</v>
          </cell>
          <cell r="G634">
            <v>4</v>
          </cell>
          <cell r="H634" t="str">
            <v>ALCALDIA MUNICIPAL DE JENESANO</v>
          </cell>
          <cell r="I634" t="str">
            <v>JENESANO</v>
          </cell>
          <cell r="J634" t="str">
            <v>BOYACA</v>
          </cell>
          <cell r="K634" t="str">
            <v>098-7363199,7363367,7363168</v>
          </cell>
          <cell r="L634" t="str">
            <v>Carrera 4  7 - 11</v>
          </cell>
          <cell r="M634">
            <v>8670</v>
          </cell>
          <cell r="N634">
            <v>40123</v>
          </cell>
          <cell r="O634" t="str">
            <v>Recurso Reposición</v>
          </cell>
          <cell r="P634">
            <v>40178</v>
          </cell>
          <cell r="Q634" t="str">
            <v xml:space="preserve">CONFIRMA </v>
          </cell>
          <cell r="R634">
            <v>3324</v>
          </cell>
          <cell r="S634" t="str">
            <v>30 de Abril de 2010</v>
          </cell>
          <cell r="T634">
            <v>0</v>
          </cell>
          <cell r="U634">
            <v>2005</v>
          </cell>
          <cell r="Y634">
            <v>1823956</v>
          </cell>
        </row>
        <row r="635">
          <cell r="D635" t="str">
            <v>--</v>
          </cell>
          <cell r="E635">
            <v>632</v>
          </cell>
          <cell r="J635" t="str">
            <v>BOYACA</v>
          </cell>
          <cell r="U635">
            <v>2006</v>
          </cell>
          <cell r="V635" t="str">
            <v>OCTUBRE-</v>
          </cell>
          <cell r="W635">
            <v>179957</v>
          </cell>
        </row>
        <row r="636">
          <cell r="D636" t="str">
            <v>--</v>
          </cell>
          <cell r="E636">
            <v>633</v>
          </cell>
          <cell r="J636" t="str">
            <v>BOYACA</v>
          </cell>
          <cell r="U636">
            <v>2007</v>
          </cell>
          <cell r="V636" t="str">
            <v>DE JUNIO A SEPTIEMBRE Y NOVIEMBRE</v>
          </cell>
          <cell r="W636">
            <v>1164596</v>
          </cell>
        </row>
        <row r="637">
          <cell r="D637" t="str">
            <v>--</v>
          </cell>
          <cell r="E637">
            <v>634</v>
          </cell>
          <cell r="J637" t="str">
            <v>BOYACA</v>
          </cell>
          <cell r="U637">
            <v>2008</v>
          </cell>
          <cell r="V637" t="str">
            <v>ENERO-FEBRERO-</v>
          </cell>
          <cell r="W637">
            <v>479403</v>
          </cell>
        </row>
        <row r="638">
          <cell r="D638" t="str">
            <v>--</v>
          </cell>
          <cell r="E638">
            <v>635</v>
          </cell>
          <cell r="J638" t="str">
            <v>BOYACA</v>
          </cell>
          <cell r="U638">
            <v>2009</v>
          </cell>
        </row>
        <row r="639">
          <cell r="B639" t="str">
            <v>Si</v>
          </cell>
          <cell r="C639" t="str">
            <v>Si</v>
          </cell>
          <cell r="D639" t="str">
            <v>10043-40158-800006541</v>
          </cell>
          <cell r="E639">
            <v>636</v>
          </cell>
          <cell r="F639">
            <v>800006541</v>
          </cell>
          <cell r="G639">
            <v>2</v>
          </cell>
          <cell r="H639" t="str">
            <v>ALCALDIA MUNICIPAL DE LA VICTORIA (BOYACA)</v>
          </cell>
          <cell r="I639" t="str">
            <v>LA VICTORIA (BOYACA)</v>
          </cell>
          <cell r="J639" t="str">
            <v>BOYACA</v>
          </cell>
          <cell r="K639" t="str">
            <v>098-987265166</v>
          </cell>
          <cell r="L639" t="str">
            <v>Palacio Municipal</v>
          </cell>
          <cell r="M639">
            <v>10043</v>
          </cell>
          <cell r="N639">
            <v>40158</v>
          </cell>
          <cell r="O639">
            <v>40193</v>
          </cell>
          <cell r="P639">
            <v>40178</v>
          </cell>
          <cell r="U639">
            <v>2005</v>
          </cell>
          <cell r="Y639">
            <v>3554786</v>
          </cell>
        </row>
        <row r="640">
          <cell r="D640" t="str">
            <v>--</v>
          </cell>
          <cell r="E640">
            <v>637</v>
          </cell>
          <cell r="J640" t="str">
            <v>BOYACA</v>
          </cell>
          <cell r="U640">
            <v>2006</v>
          </cell>
          <cell r="V640" t="str">
            <v>FEBRERO- A DICIEMBRE</v>
          </cell>
          <cell r="W640">
            <v>1139996</v>
          </cell>
        </row>
        <row r="641">
          <cell r="D641" t="str">
            <v>--</v>
          </cell>
          <cell r="E641">
            <v>638</v>
          </cell>
          <cell r="J641" t="str">
            <v>BOYACA</v>
          </cell>
          <cell r="U641">
            <v>2007</v>
          </cell>
          <cell r="V641" t="str">
            <v>ENERO A DICIEMBRE</v>
          </cell>
          <cell r="W641">
            <v>1367508</v>
          </cell>
        </row>
        <row r="642">
          <cell r="D642" t="str">
            <v>--</v>
          </cell>
          <cell r="E642">
            <v>639</v>
          </cell>
          <cell r="J642" t="str">
            <v>BOYACA</v>
          </cell>
          <cell r="U642">
            <v>2008</v>
          </cell>
          <cell r="V642" t="str">
            <v>ENERO A JULIO</v>
          </cell>
          <cell r="W642">
            <v>1047282</v>
          </cell>
        </row>
        <row r="643">
          <cell r="D643" t="str">
            <v>--</v>
          </cell>
          <cell r="E643">
            <v>640</v>
          </cell>
          <cell r="J643" t="str">
            <v>BOYACA</v>
          </cell>
          <cell r="U643">
            <v>2009</v>
          </cell>
        </row>
        <row r="644">
          <cell r="B644" t="str">
            <v>Si</v>
          </cell>
          <cell r="C644" t="str">
            <v>Si</v>
          </cell>
          <cell r="D644" t="str">
            <v>9305-40144-891801129</v>
          </cell>
          <cell r="E644">
            <v>641</v>
          </cell>
          <cell r="F644">
            <v>891801129</v>
          </cell>
          <cell r="G644">
            <v>1</v>
          </cell>
          <cell r="H644" t="str">
            <v>ALCALDIA MUNICIPAL DE MACANAL</v>
          </cell>
          <cell r="I644" t="str">
            <v>MACANAL</v>
          </cell>
          <cell r="J644" t="str">
            <v>BOYACA</v>
          </cell>
          <cell r="K644" t="str">
            <v>098-7590130,7590131</v>
          </cell>
          <cell r="L644" t="str">
            <v>Carrera 6  2 - 73</v>
          </cell>
          <cell r="M644">
            <v>9305</v>
          </cell>
          <cell r="N644">
            <v>40144</v>
          </cell>
          <cell r="O644">
            <v>40178</v>
          </cell>
          <cell r="P644">
            <v>40178</v>
          </cell>
          <cell r="U644">
            <v>2005</v>
          </cell>
          <cell r="Y644">
            <v>676739</v>
          </cell>
        </row>
        <row r="645">
          <cell r="D645" t="str">
            <v>--</v>
          </cell>
          <cell r="E645">
            <v>642</v>
          </cell>
          <cell r="J645" t="str">
            <v>BOYACA</v>
          </cell>
          <cell r="U645">
            <v>2006</v>
          </cell>
          <cell r="V645" t="str">
            <v>OCTUBRE</v>
          </cell>
          <cell r="W645">
            <v>339392</v>
          </cell>
        </row>
        <row r="646">
          <cell r="D646" t="str">
            <v>--</v>
          </cell>
          <cell r="E646">
            <v>643</v>
          </cell>
          <cell r="J646" t="str">
            <v>BOYACA</v>
          </cell>
          <cell r="U646">
            <v>2007</v>
          </cell>
          <cell r="V646" t="str">
            <v>DICIEMBRE</v>
          </cell>
          <cell r="W646">
            <v>337347</v>
          </cell>
        </row>
        <row r="647">
          <cell r="D647" t="str">
            <v>--</v>
          </cell>
          <cell r="E647">
            <v>644</v>
          </cell>
          <cell r="J647" t="str">
            <v>BOYACA</v>
          </cell>
          <cell r="U647">
            <v>2008</v>
          </cell>
        </row>
        <row r="648">
          <cell r="D648" t="str">
            <v>--</v>
          </cell>
          <cell r="E648">
            <v>645</v>
          </cell>
          <cell r="J648" t="str">
            <v>BOYACA</v>
          </cell>
          <cell r="U648">
            <v>2009</v>
          </cell>
        </row>
        <row r="649">
          <cell r="B649" t="str">
            <v>Si</v>
          </cell>
          <cell r="C649" t="str">
            <v>Si</v>
          </cell>
          <cell r="D649" t="str">
            <v>8654-40123-800024789</v>
          </cell>
          <cell r="E649">
            <v>646</v>
          </cell>
          <cell r="F649">
            <v>800024789</v>
          </cell>
          <cell r="G649">
            <v>8</v>
          </cell>
          <cell r="H649" t="str">
            <v>ALCALDIA MUNICIPAL DE MARIPI</v>
          </cell>
          <cell r="I649" t="str">
            <v>MARIPI</v>
          </cell>
          <cell r="J649" t="str">
            <v>BOYACA</v>
          </cell>
          <cell r="K649" t="str">
            <v>098-265121</v>
          </cell>
          <cell r="L649" t="str">
            <v>Alcaldia Municipal</v>
          </cell>
          <cell r="M649">
            <v>8654</v>
          </cell>
          <cell r="N649">
            <v>40123</v>
          </cell>
          <cell r="O649">
            <v>40156</v>
          </cell>
          <cell r="P649">
            <v>40178</v>
          </cell>
          <cell r="U649">
            <v>2005</v>
          </cell>
          <cell r="Y649">
            <v>4119643</v>
          </cell>
        </row>
        <row r="650">
          <cell r="D650" t="str">
            <v>--</v>
          </cell>
          <cell r="E650">
            <v>647</v>
          </cell>
          <cell r="J650" t="str">
            <v>BOYACA</v>
          </cell>
          <cell r="U650">
            <v>2006</v>
          </cell>
          <cell r="V650" t="str">
            <v>ENERO A DICIEMBRE</v>
          </cell>
          <cell r="W650">
            <v>3317860</v>
          </cell>
        </row>
        <row r="651">
          <cell r="D651" t="str">
            <v>--</v>
          </cell>
          <cell r="E651">
            <v>648</v>
          </cell>
          <cell r="J651" t="str">
            <v>BOYACA</v>
          </cell>
          <cell r="U651">
            <v>2007</v>
          </cell>
          <cell r="V651" t="str">
            <v>DE ENERO A MARZO Y NOVIEMBRE</v>
          </cell>
          <cell r="W651">
            <v>801783</v>
          </cell>
        </row>
        <row r="652">
          <cell r="D652" t="str">
            <v>--</v>
          </cell>
          <cell r="E652">
            <v>649</v>
          </cell>
          <cell r="J652" t="str">
            <v>BOYACA</v>
          </cell>
          <cell r="U652">
            <v>2008</v>
          </cell>
        </row>
        <row r="653">
          <cell r="D653" t="str">
            <v>--</v>
          </cell>
          <cell r="E653">
            <v>650</v>
          </cell>
          <cell r="J653" t="str">
            <v>BOYACA</v>
          </cell>
          <cell r="U653">
            <v>2009</v>
          </cell>
        </row>
        <row r="654">
          <cell r="B654" t="str">
            <v>Si</v>
          </cell>
          <cell r="C654" t="str">
            <v>Si</v>
          </cell>
          <cell r="D654" t="str">
            <v>9263-40144-800029660</v>
          </cell>
          <cell r="E654">
            <v>651</v>
          </cell>
          <cell r="F654">
            <v>800029660</v>
          </cell>
          <cell r="G654">
            <v>1</v>
          </cell>
          <cell r="H654" t="str">
            <v>ALCALDIA MUNICIPAL DE MIRAFLORES (BOYACA)</v>
          </cell>
          <cell r="I654" t="str">
            <v>MIRAFLORES (BOYACA)</v>
          </cell>
          <cell r="J654" t="str">
            <v>BOYACA</v>
          </cell>
          <cell r="K654" t="str">
            <v>098-7330237</v>
          </cell>
          <cell r="L654" t="str">
            <v>Palacio Municipal Miraflores</v>
          </cell>
          <cell r="M654">
            <v>9263</v>
          </cell>
          <cell r="N654">
            <v>40144</v>
          </cell>
          <cell r="O654">
            <v>40178</v>
          </cell>
          <cell r="P654">
            <v>40178</v>
          </cell>
          <cell r="U654">
            <v>2005</v>
          </cell>
          <cell r="Y654">
            <v>1541071</v>
          </cell>
        </row>
        <row r="655">
          <cell r="D655" t="str">
            <v>--</v>
          </cell>
          <cell r="E655">
            <v>652</v>
          </cell>
          <cell r="J655" t="str">
            <v>BOYACA</v>
          </cell>
          <cell r="U655">
            <v>2006</v>
          </cell>
          <cell r="V655" t="str">
            <v>OCTUBRE-</v>
          </cell>
          <cell r="W655">
            <v>355743</v>
          </cell>
        </row>
        <row r="656">
          <cell r="D656" t="str">
            <v>--</v>
          </cell>
          <cell r="E656">
            <v>653</v>
          </cell>
          <cell r="J656" t="str">
            <v>BOYACA</v>
          </cell>
          <cell r="U656">
            <v>2007</v>
          </cell>
          <cell r="V656" t="str">
            <v>MAYO-JUNIO</v>
          </cell>
          <cell r="W656">
            <v>774430</v>
          </cell>
        </row>
        <row r="657">
          <cell r="D657" t="str">
            <v>--</v>
          </cell>
          <cell r="E657">
            <v>654</v>
          </cell>
          <cell r="J657" t="str">
            <v>BOYACA</v>
          </cell>
          <cell r="U657">
            <v>2008</v>
          </cell>
          <cell r="V657" t="str">
            <v>DICIEMBRE</v>
          </cell>
          <cell r="W657">
            <v>410898</v>
          </cell>
        </row>
        <row r="658">
          <cell r="D658" t="str">
            <v>--</v>
          </cell>
          <cell r="E658">
            <v>655</v>
          </cell>
          <cell r="J658" t="str">
            <v>BOYACA</v>
          </cell>
          <cell r="U658">
            <v>2009</v>
          </cell>
        </row>
        <row r="659">
          <cell r="B659" t="str">
            <v>No</v>
          </cell>
          <cell r="C659" t="str">
            <v>Si</v>
          </cell>
          <cell r="D659" t="str">
            <v>3220-40298-891856555</v>
          </cell>
          <cell r="E659">
            <v>656</v>
          </cell>
          <cell r="F659">
            <v>891856555</v>
          </cell>
          <cell r="G659">
            <v>2</v>
          </cell>
          <cell r="H659" t="str">
            <v>ALCALDIA MUNICIPAL DE MONGUI</v>
          </cell>
          <cell r="I659" t="str">
            <v>MONGUI</v>
          </cell>
          <cell r="J659" t="str">
            <v>BOYACA</v>
          </cell>
          <cell r="K659" t="str">
            <v>098-7782611,7782050</v>
          </cell>
          <cell r="L659" t="str">
            <v>CALLE 5 # 3  - 24 PALACIO MUNICIPAL/CENTRO</v>
          </cell>
          <cell r="M659">
            <v>3220</v>
          </cell>
          <cell r="N659">
            <v>40298</v>
          </cell>
          <cell r="O659">
            <v>40350</v>
          </cell>
          <cell r="P659">
            <v>40268</v>
          </cell>
          <cell r="U659" t="str">
            <v>2006</v>
          </cell>
          <cell r="V659" t="str">
            <v>OCTUBRE</v>
          </cell>
          <cell r="W659">
            <v>101554</v>
          </cell>
          <cell r="X659">
            <v>143034</v>
          </cell>
          <cell r="Y659">
            <v>738806</v>
          </cell>
        </row>
        <row r="660">
          <cell r="D660" t="str">
            <v>--</v>
          </cell>
          <cell r="E660">
            <v>657</v>
          </cell>
          <cell r="J660" t="str">
            <v>BOYACA</v>
          </cell>
          <cell r="U660" t="str">
            <v>2007</v>
          </cell>
          <cell r="V660" t="str">
            <v>JUNIO-JULIO-AGOSTO-SEPTIEMBRE</v>
          </cell>
          <cell r="W660">
            <v>637252</v>
          </cell>
          <cell r="X660">
            <v>631372</v>
          </cell>
        </row>
        <row r="661">
          <cell r="B661" t="str">
            <v>Si</v>
          </cell>
          <cell r="C661" t="str">
            <v>Si</v>
          </cell>
          <cell r="D661" t="str">
            <v>8655-40123-800099662</v>
          </cell>
          <cell r="E661">
            <v>658</v>
          </cell>
          <cell r="F661">
            <v>800099662</v>
          </cell>
          <cell r="G661">
            <v>3</v>
          </cell>
          <cell r="H661" t="str">
            <v>ALCALDIA MUNICIPAL DE MONIQUIRA</v>
          </cell>
          <cell r="I661" t="str">
            <v>MONIQUIRA</v>
          </cell>
          <cell r="J661" t="str">
            <v>BOYACA</v>
          </cell>
          <cell r="K661" t="str">
            <v>098-7282220,7282654,282220</v>
          </cell>
          <cell r="L661" t="str">
            <v>Calle 18  4-57</v>
          </cell>
          <cell r="M661">
            <v>8655</v>
          </cell>
          <cell r="N661">
            <v>40123</v>
          </cell>
          <cell r="O661">
            <v>40156</v>
          </cell>
          <cell r="P661">
            <v>40178</v>
          </cell>
          <cell r="U661">
            <v>2005</v>
          </cell>
          <cell r="Y661">
            <v>4600090</v>
          </cell>
        </row>
        <row r="662">
          <cell r="D662" t="str">
            <v>--</v>
          </cell>
          <cell r="E662">
            <v>659</v>
          </cell>
          <cell r="J662" t="str">
            <v>BOYACA</v>
          </cell>
          <cell r="U662">
            <v>2006</v>
          </cell>
          <cell r="V662" t="str">
            <v xml:space="preserve">SEPTIEMBRE -OCTUBRE </v>
          </cell>
          <cell r="W662">
            <v>597597</v>
          </cell>
        </row>
        <row r="663">
          <cell r="D663" t="str">
            <v>--</v>
          </cell>
          <cell r="E663">
            <v>660</v>
          </cell>
          <cell r="J663" t="str">
            <v>BOYACA</v>
          </cell>
          <cell r="U663">
            <v>2007</v>
          </cell>
          <cell r="V663" t="str">
            <v>DE JUNIO A DICIEMBRE</v>
          </cell>
          <cell r="W663">
            <v>2421703</v>
          </cell>
        </row>
        <row r="664">
          <cell r="D664" t="str">
            <v>--</v>
          </cell>
          <cell r="E664">
            <v>661</v>
          </cell>
          <cell r="J664" t="str">
            <v>BOYACA</v>
          </cell>
          <cell r="U664">
            <v>2008</v>
          </cell>
          <cell r="V664" t="str">
            <v>DE ENERO A ABRIL</v>
          </cell>
          <cell r="W664">
            <v>1580790</v>
          </cell>
        </row>
        <row r="665">
          <cell r="D665" t="str">
            <v>--</v>
          </cell>
          <cell r="E665">
            <v>662</v>
          </cell>
          <cell r="J665" t="str">
            <v>BOYACA</v>
          </cell>
          <cell r="U665">
            <v>2009</v>
          </cell>
        </row>
        <row r="666">
          <cell r="B666" t="str">
            <v>Si</v>
          </cell>
          <cell r="C666" t="str">
            <v>Si</v>
          </cell>
          <cell r="D666" t="str">
            <v>10044-40158-891801994</v>
          </cell>
          <cell r="E666">
            <v>663</v>
          </cell>
          <cell r="F666">
            <v>891801994</v>
          </cell>
          <cell r="G666">
            <v>6</v>
          </cell>
          <cell r="H666" t="str">
            <v>ALCALDIA MUNICIPAL DE MOTAVITA</v>
          </cell>
          <cell r="I666" t="str">
            <v>MOTAVITA</v>
          </cell>
          <cell r="J666" t="str">
            <v>BOYACA</v>
          </cell>
          <cell r="K666" t="str">
            <v>098-7404283</v>
          </cell>
          <cell r="L666" t="str">
            <v>Carrera 2 No. 2-56</v>
          </cell>
          <cell r="M666">
            <v>10044</v>
          </cell>
          <cell r="N666">
            <v>40158</v>
          </cell>
          <cell r="O666">
            <v>40193</v>
          </cell>
          <cell r="P666">
            <v>40178</v>
          </cell>
          <cell r="U666">
            <v>2005</v>
          </cell>
          <cell r="Y666">
            <v>638022</v>
          </cell>
        </row>
        <row r="667">
          <cell r="D667" t="str">
            <v>--</v>
          </cell>
          <cell r="E667">
            <v>664</v>
          </cell>
          <cell r="J667" t="str">
            <v>BOYACA</v>
          </cell>
          <cell r="U667">
            <v>2006</v>
          </cell>
          <cell r="V667" t="str">
            <v>OCTUBRE</v>
          </cell>
          <cell r="W667">
            <v>136998</v>
          </cell>
        </row>
        <row r="668">
          <cell r="D668" t="str">
            <v>--</v>
          </cell>
          <cell r="E668">
            <v>665</v>
          </cell>
          <cell r="J668" t="str">
            <v>BOYACA</v>
          </cell>
          <cell r="U668">
            <v>2007</v>
          </cell>
          <cell r="V668" t="str">
            <v>JUNIO-JULIO Y DICIEMBRE</v>
          </cell>
          <cell r="W668">
            <v>501024</v>
          </cell>
        </row>
        <row r="669">
          <cell r="D669" t="str">
            <v>--</v>
          </cell>
          <cell r="E669">
            <v>666</v>
          </cell>
          <cell r="J669" t="str">
            <v>BOYACA</v>
          </cell>
          <cell r="U669">
            <v>2008</v>
          </cell>
        </row>
        <row r="670">
          <cell r="D670" t="str">
            <v>--</v>
          </cell>
          <cell r="E670">
            <v>667</v>
          </cell>
          <cell r="J670" t="str">
            <v>BOYACA</v>
          </cell>
          <cell r="U670">
            <v>2009</v>
          </cell>
        </row>
        <row r="671">
          <cell r="B671" t="str">
            <v>No</v>
          </cell>
          <cell r="C671" t="str">
            <v>Si</v>
          </cell>
          <cell r="D671" t="str">
            <v>3224-40298-800077808</v>
          </cell>
          <cell r="E671">
            <v>668</v>
          </cell>
          <cell r="F671">
            <v>800077808</v>
          </cell>
          <cell r="G671">
            <v>7</v>
          </cell>
          <cell r="H671" t="str">
            <v>ALCALDIA MUNICIPAL DE MUZO</v>
          </cell>
          <cell r="I671" t="str">
            <v>MUZO</v>
          </cell>
          <cell r="J671" t="str">
            <v>BOYACA</v>
          </cell>
          <cell r="K671" t="str">
            <v>098 7256276/7256960</v>
          </cell>
          <cell r="L671" t="str">
            <v>CALLE 3 #  8-06</v>
          </cell>
          <cell r="M671">
            <v>3224</v>
          </cell>
          <cell r="N671">
            <v>40298</v>
          </cell>
          <cell r="O671">
            <v>40337</v>
          </cell>
          <cell r="P671">
            <v>40268</v>
          </cell>
          <cell r="U671" t="str">
            <v>2006</v>
          </cell>
          <cell r="V671" t="str">
            <v>OCTUBRE</v>
          </cell>
          <cell r="W671">
            <v>234813</v>
          </cell>
          <cell r="X671">
            <v>330722</v>
          </cell>
          <cell r="Y671">
            <v>1294546</v>
          </cell>
        </row>
        <row r="672">
          <cell r="D672" t="str">
            <v>--</v>
          </cell>
          <cell r="E672">
            <v>669</v>
          </cell>
          <cell r="J672" t="str">
            <v>BOYACA</v>
          </cell>
          <cell r="U672" t="str">
            <v>2007</v>
          </cell>
          <cell r="V672" t="str">
            <v>JUNIO-JULIO-AGOSTO</v>
          </cell>
          <cell r="W672">
            <v>776628</v>
          </cell>
          <cell r="X672">
            <v>785575</v>
          </cell>
        </row>
        <row r="673">
          <cell r="D673" t="str">
            <v>--</v>
          </cell>
          <cell r="E673">
            <v>670</v>
          </cell>
          <cell r="J673" t="str">
            <v>BOYACA</v>
          </cell>
          <cell r="U673" t="str">
            <v>2008</v>
          </cell>
          <cell r="V673" t="str">
            <v>ABRIL</v>
          </cell>
          <cell r="W673">
            <v>283105</v>
          </cell>
          <cell r="X673">
            <v>180272</v>
          </cell>
        </row>
        <row r="674">
          <cell r="B674" t="str">
            <v>Si</v>
          </cell>
          <cell r="C674" t="str">
            <v>Si</v>
          </cell>
          <cell r="D674" t="str">
            <v>9274-40144-891855222</v>
          </cell>
          <cell r="E674">
            <v>671</v>
          </cell>
          <cell r="F674">
            <v>891855222</v>
          </cell>
          <cell r="G674">
            <v>0</v>
          </cell>
          <cell r="H674" t="str">
            <v>ALCALDIA MUNICIPAL DE NOBSA</v>
          </cell>
          <cell r="I674" t="str">
            <v>NOBSA</v>
          </cell>
          <cell r="J674" t="str">
            <v>BOYACA</v>
          </cell>
          <cell r="K674" t="str">
            <v>098-7773126</v>
          </cell>
          <cell r="L674" t="str">
            <v>Carrera 10  6 - 25</v>
          </cell>
          <cell r="M674">
            <v>9274</v>
          </cell>
          <cell r="N674">
            <v>40144</v>
          </cell>
          <cell r="O674">
            <v>40178</v>
          </cell>
          <cell r="P674">
            <v>40178</v>
          </cell>
          <cell r="U674">
            <v>2005</v>
          </cell>
          <cell r="V674" t="str">
            <v>ENERO-ABRIL-</v>
          </cell>
          <cell r="W674">
            <v>1255620</v>
          </cell>
          <cell r="Y674">
            <v>2102720</v>
          </cell>
        </row>
        <row r="675">
          <cell r="D675" t="str">
            <v>--</v>
          </cell>
          <cell r="E675">
            <v>672</v>
          </cell>
          <cell r="J675" t="str">
            <v>BOYACA</v>
          </cell>
          <cell r="U675">
            <v>2006</v>
          </cell>
        </row>
        <row r="676">
          <cell r="D676" t="str">
            <v>--</v>
          </cell>
          <cell r="E676">
            <v>673</v>
          </cell>
          <cell r="J676" t="str">
            <v>BOYACA</v>
          </cell>
          <cell r="U676">
            <v>2007</v>
          </cell>
        </row>
        <row r="677">
          <cell r="D677" t="str">
            <v>--</v>
          </cell>
          <cell r="E677">
            <v>674</v>
          </cell>
          <cell r="J677" t="str">
            <v>BOYACA</v>
          </cell>
          <cell r="U677">
            <v>2008</v>
          </cell>
          <cell r="V677" t="str">
            <v>DICIEMBRE</v>
          </cell>
          <cell r="W677">
            <v>847100</v>
          </cell>
        </row>
        <row r="678">
          <cell r="D678" t="str">
            <v>--</v>
          </cell>
          <cell r="E678">
            <v>675</v>
          </cell>
          <cell r="J678" t="str">
            <v>BOYACA</v>
          </cell>
          <cell r="U678">
            <v>2009</v>
          </cell>
        </row>
        <row r="679">
          <cell r="B679" t="str">
            <v>Si</v>
          </cell>
          <cell r="C679" t="str">
            <v>Si</v>
          </cell>
          <cell r="D679" t="str">
            <v>10047-40158-800033062</v>
          </cell>
          <cell r="E679">
            <v>676</v>
          </cell>
          <cell r="F679">
            <v>800033062</v>
          </cell>
          <cell r="G679">
            <v>0</v>
          </cell>
          <cell r="H679" t="str">
            <v>ALCALDIA MUNICIPAL DE NUEVO COLON</v>
          </cell>
          <cell r="I679" t="str">
            <v>NUEVO COLON</v>
          </cell>
          <cell r="J679" t="str">
            <v>BOYACA</v>
          </cell>
          <cell r="K679" t="str">
            <v>098-404558</v>
          </cell>
          <cell r="L679" t="str">
            <v>Calle 4 No. 4 - 60</v>
          </cell>
          <cell r="M679">
            <v>10047</v>
          </cell>
          <cell r="N679">
            <v>40158</v>
          </cell>
          <cell r="O679">
            <v>40193</v>
          </cell>
          <cell r="P679">
            <v>40178</v>
          </cell>
          <cell r="U679">
            <v>2005</v>
          </cell>
          <cell r="Y679">
            <v>1227351</v>
          </cell>
        </row>
        <row r="680">
          <cell r="D680" t="str">
            <v>--</v>
          </cell>
          <cell r="E680">
            <v>677</v>
          </cell>
          <cell r="J680" t="str">
            <v>BOYACA</v>
          </cell>
          <cell r="U680">
            <v>2006</v>
          </cell>
          <cell r="V680" t="str">
            <v>SEPTIEMBRE Y OCTUBRE</v>
          </cell>
          <cell r="W680">
            <v>275676</v>
          </cell>
        </row>
        <row r="681">
          <cell r="D681" t="str">
            <v>--</v>
          </cell>
          <cell r="E681">
            <v>678</v>
          </cell>
          <cell r="J681" t="str">
            <v>BOYACA</v>
          </cell>
          <cell r="U681">
            <v>2007</v>
          </cell>
          <cell r="V681" t="str">
            <v>JULIO-AGOSTO Y NOVIEMBRE</v>
          </cell>
          <cell r="W681">
            <v>480882</v>
          </cell>
        </row>
        <row r="682">
          <cell r="D682" t="str">
            <v>--</v>
          </cell>
          <cell r="E682">
            <v>679</v>
          </cell>
          <cell r="J682" t="str">
            <v>BOYACA</v>
          </cell>
          <cell r="U682">
            <v>2008</v>
          </cell>
          <cell r="V682" t="str">
            <v>ENERO-FEBRERO-ABRIL</v>
          </cell>
          <cell r="W682">
            <v>470793</v>
          </cell>
        </row>
        <row r="683">
          <cell r="D683" t="str">
            <v>--</v>
          </cell>
          <cell r="E683">
            <v>680</v>
          </cell>
          <cell r="J683" t="str">
            <v>BOYACA</v>
          </cell>
          <cell r="U683">
            <v>2009</v>
          </cell>
        </row>
        <row r="684">
          <cell r="B684" t="str">
            <v>No</v>
          </cell>
          <cell r="C684" t="str">
            <v>Si</v>
          </cell>
          <cell r="D684" t="str">
            <v>8682-40123-800026156</v>
          </cell>
          <cell r="E684">
            <v>681</v>
          </cell>
          <cell r="F684">
            <v>800026156</v>
          </cell>
          <cell r="G684">
            <v>5</v>
          </cell>
          <cell r="H684" t="str">
            <v>ALCALDIA MUNICIPAL DE OICATA</v>
          </cell>
          <cell r="I684" t="str">
            <v>OICATA</v>
          </cell>
          <cell r="J684" t="str">
            <v>BOYACA</v>
          </cell>
          <cell r="K684" t="str">
            <v>098-7404464</v>
          </cell>
          <cell r="L684" t="str">
            <v>Alcaldia Municipal</v>
          </cell>
          <cell r="M684">
            <v>8682</v>
          </cell>
          <cell r="N684">
            <v>40123</v>
          </cell>
          <cell r="O684" t="str">
            <v>Recurso Reposición</v>
          </cell>
          <cell r="P684">
            <v>40178</v>
          </cell>
          <cell r="Q684" t="str">
            <v xml:space="preserve">CONFIRMA </v>
          </cell>
          <cell r="R684">
            <v>273</v>
          </cell>
          <cell r="S684">
            <v>40200</v>
          </cell>
          <cell r="T684">
            <v>40226</v>
          </cell>
          <cell r="U684">
            <v>2005</v>
          </cell>
          <cell r="Y684">
            <v>791262</v>
          </cell>
        </row>
        <row r="685">
          <cell r="D685" t="str">
            <v>--</v>
          </cell>
          <cell r="E685">
            <v>682</v>
          </cell>
          <cell r="J685" t="str">
            <v>BOYACA</v>
          </cell>
          <cell r="U685">
            <v>2006</v>
          </cell>
          <cell r="V685" t="str">
            <v>OCTUBRE-NOVIEMBRE-DICIEMBRE</v>
          </cell>
          <cell r="W685">
            <v>486685</v>
          </cell>
        </row>
        <row r="686">
          <cell r="D686" t="str">
            <v>--</v>
          </cell>
          <cell r="E686">
            <v>683</v>
          </cell>
          <cell r="J686" t="str">
            <v>BOYACA</v>
          </cell>
          <cell r="U686">
            <v>2007</v>
          </cell>
          <cell r="V686" t="str">
            <v>ENERO-ABRIL-</v>
          </cell>
          <cell r="W686">
            <v>304577</v>
          </cell>
        </row>
        <row r="687">
          <cell r="D687" t="str">
            <v>--</v>
          </cell>
          <cell r="E687">
            <v>684</v>
          </cell>
          <cell r="J687" t="str">
            <v>BOYACA</v>
          </cell>
          <cell r="U687">
            <v>2008</v>
          </cell>
        </row>
        <row r="688">
          <cell r="D688" t="str">
            <v>--</v>
          </cell>
          <cell r="E688">
            <v>685</v>
          </cell>
          <cell r="J688" t="str">
            <v>BOYACA</v>
          </cell>
          <cell r="U688">
            <v>2009</v>
          </cell>
        </row>
        <row r="689">
          <cell r="B689" t="str">
            <v>No</v>
          </cell>
          <cell r="C689" t="str">
            <v>Si</v>
          </cell>
          <cell r="D689" t="str">
            <v>10048-40158-800028461</v>
          </cell>
          <cell r="E689">
            <v>686</v>
          </cell>
          <cell r="F689">
            <v>800028461</v>
          </cell>
          <cell r="G689">
            <v>6</v>
          </cell>
          <cell r="H689" t="str">
            <v>ALCALDIA MUNICIPAL DE PACHAVITA</v>
          </cell>
          <cell r="I689" t="str">
            <v>PACHAVITA</v>
          </cell>
          <cell r="J689" t="str">
            <v>BOYACA</v>
          </cell>
          <cell r="K689" t="str">
            <v>098-7592012</v>
          </cell>
          <cell r="L689" t="str">
            <v>Carrera 2 No.2 - 38</v>
          </cell>
          <cell r="M689">
            <v>10048</v>
          </cell>
          <cell r="N689">
            <v>40158</v>
          </cell>
          <cell r="O689" t="str">
            <v>Recurso Reposición</v>
          </cell>
          <cell r="P689">
            <v>40178</v>
          </cell>
          <cell r="Q689" t="str">
            <v>MODIFICA</v>
          </cell>
          <cell r="R689">
            <v>1662</v>
          </cell>
          <cell r="S689">
            <v>40252</v>
          </cell>
          <cell r="T689">
            <v>40287</v>
          </cell>
          <cell r="U689">
            <v>2005</v>
          </cell>
          <cell r="Y689">
            <v>1246675</v>
          </cell>
        </row>
        <row r="690">
          <cell r="D690" t="str">
            <v>--</v>
          </cell>
          <cell r="E690">
            <v>687</v>
          </cell>
          <cell r="J690" t="str">
            <v>BOYACA</v>
          </cell>
          <cell r="U690">
            <v>2006</v>
          </cell>
          <cell r="V690" t="str">
            <v>OCTUBRE</v>
          </cell>
          <cell r="W690">
            <v>121141</v>
          </cell>
          <cell r="X690">
            <v>155288</v>
          </cell>
        </row>
        <row r="691">
          <cell r="D691" t="str">
            <v>--</v>
          </cell>
          <cell r="E691">
            <v>688</v>
          </cell>
          <cell r="J691" t="str">
            <v>BOYACA</v>
          </cell>
          <cell r="U691">
            <v>2007</v>
          </cell>
          <cell r="V691" t="str">
            <v>JUNIO-JULIO</v>
          </cell>
          <cell r="W691">
            <v>276054</v>
          </cell>
          <cell r="X691">
            <v>255555</v>
          </cell>
        </row>
        <row r="692">
          <cell r="D692" t="str">
            <v>--</v>
          </cell>
          <cell r="E692">
            <v>689</v>
          </cell>
          <cell r="J692" t="str">
            <v>BOYACA</v>
          </cell>
          <cell r="U692">
            <v>2008</v>
          </cell>
          <cell r="V692" t="str">
            <v>AGOSTO A  DICIEMBRE</v>
          </cell>
          <cell r="W692">
            <v>849480</v>
          </cell>
          <cell r="X692">
            <v>296097</v>
          </cell>
        </row>
        <row r="693">
          <cell r="D693" t="str">
            <v>--</v>
          </cell>
          <cell r="E693">
            <v>690</v>
          </cell>
          <cell r="J693" t="str">
            <v>BOYACA</v>
          </cell>
          <cell r="U693">
            <v>2009</v>
          </cell>
        </row>
        <row r="694">
          <cell r="B694" t="str">
            <v>Si</v>
          </cell>
          <cell r="C694" t="str">
            <v>Si</v>
          </cell>
          <cell r="D694" t="str">
            <v>8667-40123-891801240</v>
          </cell>
          <cell r="E694">
            <v>691</v>
          </cell>
          <cell r="F694">
            <v>891801240</v>
          </cell>
          <cell r="G694">
            <v>1</v>
          </cell>
          <cell r="H694" t="str">
            <v>ALCALDIA MUNICIPAL DE PAIPA</v>
          </cell>
          <cell r="I694" t="str">
            <v>PAIPA</v>
          </cell>
          <cell r="J694" t="str">
            <v>BOYACA</v>
          </cell>
          <cell r="K694" t="str">
            <v>098-7850131,7850135</v>
          </cell>
          <cell r="L694" t="str">
            <v>Carrera 22  25 - 14</v>
          </cell>
          <cell r="M694">
            <v>8667</v>
          </cell>
          <cell r="N694">
            <v>40123</v>
          </cell>
          <cell r="O694">
            <v>40156</v>
          </cell>
          <cell r="P694">
            <v>40178</v>
          </cell>
          <cell r="U694">
            <v>2005</v>
          </cell>
          <cell r="Y694">
            <v>6512730</v>
          </cell>
        </row>
        <row r="695">
          <cell r="D695" t="str">
            <v>--</v>
          </cell>
          <cell r="E695">
            <v>692</v>
          </cell>
          <cell r="J695" t="str">
            <v>BOYACA</v>
          </cell>
          <cell r="U695">
            <v>2006</v>
          </cell>
          <cell r="V695" t="str">
            <v>DE ENERO  A JUNIO</v>
          </cell>
          <cell r="W695">
            <v>4599695</v>
          </cell>
        </row>
        <row r="696">
          <cell r="D696" t="str">
            <v>--</v>
          </cell>
          <cell r="E696">
            <v>693</v>
          </cell>
          <cell r="J696" t="str">
            <v>BOYACA</v>
          </cell>
          <cell r="U696">
            <v>2007</v>
          </cell>
        </row>
        <row r="697">
          <cell r="D697" t="str">
            <v>--</v>
          </cell>
          <cell r="E697">
            <v>694</v>
          </cell>
          <cell r="J697" t="str">
            <v>BOYACA</v>
          </cell>
          <cell r="U697">
            <v>2008</v>
          </cell>
          <cell r="V697" t="str">
            <v>DICIEMBRE</v>
          </cell>
          <cell r="W697">
            <v>924003</v>
          </cell>
        </row>
        <row r="698">
          <cell r="D698" t="str">
            <v>--</v>
          </cell>
          <cell r="E698">
            <v>695</v>
          </cell>
          <cell r="J698" t="str">
            <v>BOYACA</v>
          </cell>
          <cell r="U698">
            <v>2009</v>
          </cell>
          <cell r="V698" t="str">
            <v>ABRIL</v>
          </cell>
          <cell r="W698">
            <v>989032</v>
          </cell>
        </row>
        <row r="699">
          <cell r="B699" t="str">
            <v>Si</v>
          </cell>
          <cell r="C699" t="str">
            <v>Si</v>
          </cell>
          <cell r="D699" t="str">
            <v>9258-40144-891801368</v>
          </cell>
          <cell r="E699">
            <v>696</v>
          </cell>
          <cell r="F699">
            <v>891801368</v>
          </cell>
          <cell r="G699">
            <v>5</v>
          </cell>
          <cell r="H699" t="str">
            <v>ALCALDIA MUNICIPAL DE PAUNA</v>
          </cell>
          <cell r="I699" t="str">
            <v>PAUNA</v>
          </cell>
          <cell r="J699" t="str">
            <v>BOYACA</v>
          </cell>
          <cell r="K699" t="str">
            <v>098-7253255</v>
          </cell>
          <cell r="L699" t="str">
            <v>Edificio administrativo carrera 5  5 - 68 Pauna</v>
          </cell>
          <cell r="M699">
            <v>9258</v>
          </cell>
          <cell r="N699">
            <v>40144</v>
          </cell>
          <cell r="O699">
            <v>40178</v>
          </cell>
          <cell r="P699">
            <v>40178</v>
          </cell>
          <cell r="U699">
            <v>2005</v>
          </cell>
          <cell r="Y699">
            <v>1115168</v>
          </cell>
        </row>
        <row r="700">
          <cell r="D700" t="str">
            <v>--</v>
          </cell>
          <cell r="E700">
            <v>697</v>
          </cell>
          <cell r="J700" t="str">
            <v>BOYACA</v>
          </cell>
          <cell r="U700">
            <v>2006</v>
          </cell>
          <cell r="V700" t="str">
            <v>OCTUBRE-</v>
          </cell>
          <cell r="W700">
            <v>255818</v>
          </cell>
        </row>
        <row r="701">
          <cell r="D701" t="str">
            <v>--</v>
          </cell>
          <cell r="E701">
            <v>698</v>
          </cell>
          <cell r="J701" t="str">
            <v>BOYACA</v>
          </cell>
          <cell r="U701">
            <v>2007</v>
          </cell>
          <cell r="V701" t="str">
            <v>JUNIO-JULIO-AGOSTO</v>
          </cell>
          <cell r="W701">
            <v>859350</v>
          </cell>
        </row>
        <row r="702">
          <cell r="D702" t="str">
            <v>--</v>
          </cell>
          <cell r="E702">
            <v>699</v>
          </cell>
          <cell r="J702" t="str">
            <v>BOYACA</v>
          </cell>
          <cell r="U702">
            <v>2008</v>
          </cell>
        </row>
        <row r="703">
          <cell r="D703" t="str">
            <v>--</v>
          </cell>
          <cell r="E703">
            <v>700</v>
          </cell>
          <cell r="J703" t="str">
            <v>BOYACA</v>
          </cell>
          <cell r="U703">
            <v>2009</v>
          </cell>
        </row>
        <row r="704">
          <cell r="B704" t="str">
            <v>Si</v>
          </cell>
          <cell r="C704" t="str">
            <v>Si</v>
          </cell>
          <cell r="D704" t="str">
            <v>9308-40144-800065411</v>
          </cell>
          <cell r="E704">
            <v>701</v>
          </cell>
          <cell r="F704">
            <v>800065411</v>
          </cell>
          <cell r="G704">
            <v>5</v>
          </cell>
          <cell r="H704" t="str">
            <v>ALCALDIA MUNICIPAL DE PAYA</v>
          </cell>
          <cell r="I704" t="str">
            <v>PAYA</v>
          </cell>
          <cell r="J704" t="str">
            <v>BOYACA</v>
          </cell>
          <cell r="K704" t="str">
            <v>098-6359360</v>
          </cell>
          <cell r="L704" t="str">
            <v>Alcaldia municipal</v>
          </cell>
          <cell r="M704">
            <v>9308</v>
          </cell>
          <cell r="N704">
            <v>40144</v>
          </cell>
          <cell r="O704">
            <v>40178</v>
          </cell>
          <cell r="P704">
            <v>40178</v>
          </cell>
          <cell r="U704">
            <v>2005</v>
          </cell>
          <cell r="Y704">
            <v>509095</v>
          </cell>
        </row>
        <row r="705">
          <cell r="D705" t="str">
            <v>--</v>
          </cell>
          <cell r="E705">
            <v>702</v>
          </cell>
          <cell r="J705" t="str">
            <v>BOYACA</v>
          </cell>
          <cell r="U705">
            <v>2006</v>
          </cell>
        </row>
        <row r="706">
          <cell r="D706" t="str">
            <v>--</v>
          </cell>
          <cell r="E706">
            <v>703</v>
          </cell>
          <cell r="J706" t="str">
            <v>BOYACA</v>
          </cell>
          <cell r="U706">
            <v>2007</v>
          </cell>
          <cell r="V706" t="str">
            <v>ENERO-FEBRERO-</v>
          </cell>
          <cell r="W706">
            <v>509095</v>
          </cell>
        </row>
        <row r="707">
          <cell r="D707" t="str">
            <v>--</v>
          </cell>
          <cell r="E707">
            <v>704</v>
          </cell>
          <cell r="J707" t="str">
            <v>BOYACA</v>
          </cell>
          <cell r="U707">
            <v>2008</v>
          </cell>
        </row>
        <row r="708">
          <cell r="D708" t="str">
            <v>--</v>
          </cell>
          <cell r="E708">
            <v>705</v>
          </cell>
          <cell r="J708" t="str">
            <v>BOYACA</v>
          </cell>
          <cell r="U708">
            <v>2009</v>
          </cell>
        </row>
        <row r="709">
          <cell r="B709" t="str">
            <v>Si</v>
          </cell>
          <cell r="C709" t="str">
            <v>Si</v>
          </cell>
          <cell r="D709" t="str">
            <v>9281-40144-891855015</v>
          </cell>
          <cell r="E709">
            <v>706</v>
          </cell>
          <cell r="F709">
            <v>891855015</v>
          </cell>
          <cell r="G709">
            <v>2</v>
          </cell>
          <cell r="H709" t="str">
            <v>ALCALDIA MUNICIPAL DE PAZ DEL RIO</v>
          </cell>
          <cell r="I709" t="str">
            <v>PAZ DEL RIO</v>
          </cell>
          <cell r="J709" t="str">
            <v>BOYACA</v>
          </cell>
          <cell r="K709" t="str">
            <v>098-7865125,7865142,</v>
          </cell>
          <cell r="L709" t="str">
            <v>Alcaldia municipal</v>
          </cell>
          <cell r="M709">
            <v>9281</v>
          </cell>
          <cell r="N709">
            <v>40144</v>
          </cell>
          <cell r="O709">
            <v>40178</v>
          </cell>
          <cell r="P709">
            <v>40178</v>
          </cell>
          <cell r="U709">
            <v>2005</v>
          </cell>
          <cell r="Y709">
            <v>605736</v>
          </cell>
        </row>
        <row r="710">
          <cell r="D710" t="str">
            <v>--</v>
          </cell>
          <cell r="E710">
            <v>707</v>
          </cell>
          <cell r="J710" t="str">
            <v>BOYACA</v>
          </cell>
          <cell r="U710">
            <v>2006</v>
          </cell>
          <cell r="V710" t="str">
            <v>OCTUBRE-</v>
          </cell>
          <cell r="W710">
            <v>178603</v>
          </cell>
        </row>
        <row r="711">
          <cell r="D711" t="str">
            <v>--</v>
          </cell>
          <cell r="E711">
            <v>708</v>
          </cell>
          <cell r="J711" t="str">
            <v>BOYACA</v>
          </cell>
          <cell r="U711">
            <v>2007</v>
          </cell>
          <cell r="V711" t="str">
            <v>JUNIO-</v>
          </cell>
          <cell r="W711">
            <v>212202</v>
          </cell>
        </row>
        <row r="712">
          <cell r="D712" t="str">
            <v>--</v>
          </cell>
          <cell r="E712">
            <v>709</v>
          </cell>
          <cell r="J712" t="str">
            <v>BOYACA</v>
          </cell>
          <cell r="U712">
            <v>2008</v>
          </cell>
          <cell r="V712" t="str">
            <v>DICIEMBRE</v>
          </cell>
          <cell r="W712">
            <v>214931</v>
          </cell>
        </row>
        <row r="713">
          <cell r="D713" t="str">
            <v>--</v>
          </cell>
          <cell r="E713">
            <v>710</v>
          </cell>
          <cell r="J713" t="str">
            <v>BOYACA</v>
          </cell>
          <cell r="U713">
            <v>2009</v>
          </cell>
        </row>
        <row r="714">
          <cell r="B714" t="str">
            <v>Si</v>
          </cell>
          <cell r="C714" t="str">
            <v>Si</v>
          </cell>
          <cell r="D714" t="str">
            <v>9312-40144-891856464</v>
          </cell>
          <cell r="E714">
            <v>711</v>
          </cell>
          <cell r="F714">
            <v>891856464</v>
          </cell>
          <cell r="G714">
            <v>0</v>
          </cell>
          <cell r="H714" t="str">
            <v>ALCALDIA MUNICIPAL DE PESCA</v>
          </cell>
          <cell r="I714" t="str">
            <v>PESCA</v>
          </cell>
          <cell r="J714" t="str">
            <v>BOYACA</v>
          </cell>
          <cell r="K714" t="str">
            <v>098-7784069</v>
          </cell>
          <cell r="L714" t="str">
            <v>Carrera 5 4-53</v>
          </cell>
          <cell r="M714">
            <v>9312</v>
          </cell>
          <cell r="N714">
            <v>40144</v>
          </cell>
          <cell r="O714">
            <v>40178</v>
          </cell>
          <cell r="P714">
            <v>40178</v>
          </cell>
          <cell r="U714">
            <v>2005</v>
          </cell>
          <cell r="Y714">
            <v>482355</v>
          </cell>
        </row>
        <row r="715">
          <cell r="D715" t="str">
            <v>--</v>
          </cell>
          <cell r="E715">
            <v>712</v>
          </cell>
          <cell r="J715" t="str">
            <v>BOYACA</v>
          </cell>
          <cell r="U715">
            <v>2006</v>
          </cell>
        </row>
        <row r="716">
          <cell r="D716" t="str">
            <v>--</v>
          </cell>
          <cell r="E716">
            <v>713</v>
          </cell>
          <cell r="J716" t="str">
            <v>BOYACA</v>
          </cell>
          <cell r="U716">
            <v>2007</v>
          </cell>
          <cell r="V716" t="str">
            <v>JULIO-AGOSTO</v>
          </cell>
          <cell r="W716">
            <v>482355</v>
          </cell>
        </row>
        <row r="717">
          <cell r="D717" t="str">
            <v>--</v>
          </cell>
          <cell r="E717">
            <v>714</v>
          </cell>
          <cell r="J717" t="str">
            <v>BOYACA</v>
          </cell>
          <cell r="U717">
            <v>2008</v>
          </cell>
        </row>
        <row r="718">
          <cell r="D718" t="str">
            <v>--</v>
          </cell>
          <cell r="E718">
            <v>715</v>
          </cell>
          <cell r="J718" t="str">
            <v>BOYACA</v>
          </cell>
          <cell r="U718">
            <v>2009</v>
          </cell>
        </row>
        <row r="719">
          <cell r="B719" t="str">
            <v>Si</v>
          </cell>
          <cell r="C719" t="str">
            <v>Si</v>
          </cell>
          <cell r="D719" t="str">
            <v>10045-40158-800066389</v>
          </cell>
          <cell r="E719">
            <v>716</v>
          </cell>
          <cell r="F719">
            <v>800066389</v>
          </cell>
          <cell r="G719">
            <v>5</v>
          </cell>
          <cell r="H719" t="str">
            <v>ALCALDIA MUNICIPAL DE PISBA</v>
          </cell>
          <cell r="I719" t="str">
            <v>PISBA</v>
          </cell>
          <cell r="J719" t="str">
            <v>BOYACA</v>
          </cell>
          <cell r="K719" t="str">
            <v>098-6359184</v>
          </cell>
          <cell r="L719" t="str">
            <v>Alcaldía Municipal  Carrera 50  51 - 13</v>
          </cell>
          <cell r="M719">
            <v>10045</v>
          </cell>
          <cell r="N719">
            <v>40158</v>
          </cell>
          <cell r="O719">
            <v>40193</v>
          </cell>
          <cell r="P719">
            <v>40178</v>
          </cell>
          <cell r="U719">
            <v>2005</v>
          </cell>
          <cell r="Y719">
            <v>1466129</v>
          </cell>
        </row>
        <row r="720">
          <cell r="D720" t="str">
            <v>--</v>
          </cell>
          <cell r="E720">
            <v>717</v>
          </cell>
          <cell r="J720" t="str">
            <v>BOYACA</v>
          </cell>
          <cell r="U720">
            <v>2006</v>
          </cell>
          <cell r="V720" t="str">
            <v>SEPTIEMBRE</v>
          </cell>
          <cell r="W720">
            <v>108793</v>
          </cell>
        </row>
        <row r="721">
          <cell r="D721" t="str">
            <v>--</v>
          </cell>
          <cell r="E721">
            <v>718</v>
          </cell>
          <cell r="J721" t="str">
            <v>BOYACA</v>
          </cell>
          <cell r="U721">
            <v>2007</v>
          </cell>
          <cell r="V721" t="str">
            <v>FEBRERO-OCTUBRE -NOVIEMBRE Y DICIEMBRE</v>
          </cell>
          <cell r="W721">
            <v>753592</v>
          </cell>
        </row>
        <row r="722">
          <cell r="D722" t="str">
            <v>--</v>
          </cell>
          <cell r="E722">
            <v>719</v>
          </cell>
          <cell r="J722" t="str">
            <v>BOYACA</v>
          </cell>
          <cell r="U722">
            <v>2008</v>
          </cell>
          <cell r="V722" t="str">
            <v>ENERO-FEBRERO Y MARZO</v>
          </cell>
          <cell r="W722">
            <v>603744</v>
          </cell>
        </row>
        <row r="723">
          <cell r="D723" t="str">
            <v>--</v>
          </cell>
          <cell r="E723">
            <v>720</v>
          </cell>
          <cell r="J723" t="str">
            <v>BOYACA</v>
          </cell>
          <cell r="U723">
            <v>2009</v>
          </cell>
        </row>
        <row r="724">
          <cell r="B724" t="str">
            <v>Si</v>
          </cell>
          <cell r="C724" t="str">
            <v>Si</v>
          </cell>
          <cell r="D724" t="str">
            <v>10046-40158-800029513</v>
          </cell>
          <cell r="E724">
            <v>721</v>
          </cell>
          <cell r="F724">
            <v>800029513</v>
          </cell>
          <cell r="G724">
            <v>5</v>
          </cell>
          <cell r="H724" t="str">
            <v>ALCALDIA MUNICIPAL DE QUIPAMA</v>
          </cell>
          <cell r="I724" t="str">
            <v>QUIPAMA</v>
          </cell>
          <cell r="J724" t="str">
            <v>BOYACA</v>
          </cell>
          <cell r="K724" t="str">
            <v>098-7265131</v>
          </cell>
          <cell r="L724" t="str">
            <v>Calle 9    No. 6  - 28</v>
          </cell>
          <cell r="M724">
            <v>10046</v>
          </cell>
          <cell r="N724">
            <v>40158</v>
          </cell>
          <cell r="O724">
            <v>40193</v>
          </cell>
          <cell r="P724">
            <v>40178</v>
          </cell>
          <cell r="U724">
            <v>2005</v>
          </cell>
          <cell r="Y724">
            <v>2079427</v>
          </cell>
        </row>
        <row r="725">
          <cell r="D725" t="str">
            <v>--</v>
          </cell>
          <cell r="E725">
            <v>722</v>
          </cell>
          <cell r="J725" t="str">
            <v>BOYACA</v>
          </cell>
          <cell r="U725">
            <v>2006</v>
          </cell>
          <cell r="V725" t="str">
            <v>OCTUBRE</v>
          </cell>
          <cell r="W725">
            <v>176261</v>
          </cell>
        </row>
        <row r="726">
          <cell r="D726" t="str">
            <v>--</v>
          </cell>
          <cell r="E726">
            <v>723</v>
          </cell>
          <cell r="J726" t="str">
            <v>BOYACA</v>
          </cell>
          <cell r="U726">
            <v>2007</v>
          </cell>
          <cell r="V726" t="str">
            <v>DE JUNIO A SEPTIEMBRE -NOVIEMBRE Y DICIEMBRE</v>
          </cell>
          <cell r="W726">
            <v>1244838</v>
          </cell>
        </row>
        <row r="727">
          <cell r="D727" t="str">
            <v>--</v>
          </cell>
          <cell r="E727">
            <v>724</v>
          </cell>
          <cell r="J727" t="str">
            <v>BOYACA</v>
          </cell>
          <cell r="U727">
            <v>2008</v>
          </cell>
          <cell r="V727" t="str">
            <v>ENERO A MARZO</v>
          </cell>
          <cell r="W727">
            <v>658328</v>
          </cell>
        </row>
        <row r="728">
          <cell r="D728" t="str">
            <v>--</v>
          </cell>
          <cell r="E728">
            <v>725</v>
          </cell>
          <cell r="J728" t="str">
            <v>BOYACA</v>
          </cell>
          <cell r="U728">
            <v>2009</v>
          </cell>
        </row>
        <row r="729">
          <cell r="B729" t="str">
            <v>Si</v>
          </cell>
          <cell r="C729" t="str">
            <v>Si</v>
          </cell>
          <cell r="D729" t="str">
            <v>8681-40123-891801280</v>
          </cell>
          <cell r="E729">
            <v>726</v>
          </cell>
          <cell r="F729">
            <v>891801280</v>
          </cell>
          <cell r="G729">
            <v>6</v>
          </cell>
          <cell r="H729" t="str">
            <v>ALCALDIA MUNICIPAL DE RAMIRIQUI</v>
          </cell>
          <cell r="I729" t="str">
            <v>RAMIRIQUI</v>
          </cell>
          <cell r="J729" t="str">
            <v>BOYACA</v>
          </cell>
          <cell r="K729" t="str">
            <v>098-7327538,7327828,</v>
          </cell>
          <cell r="L729" t="str">
            <v>Carrera 6  7-35</v>
          </cell>
          <cell r="M729">
            <v>8681</v>
          </cell>
          <cell r="N729">
            <v>40123</v>
          </cell>
          <cell r="O729">
            <v>40156</v>
          </cell>
          <cell r="P729">
            <v>40178</v>
          </cell>
          <cell r="U729">
            <v>2005</v>
          </cell>
          <cell r="Y729">
            <v>1928936</v>
          </cell>
        </row>
        <row r="730">
          <cell r="D730" t="str">
            <v>--</v>
          </cell>
          <cell r="E730">
            <v>727</v>
          </cell>
          <cell r="J730" t="str">
            <v>BOYACA</v>
          </cell>
          <cell r="U730">
            <v>2006</v>
          </cell>
          <cell r="V730" t="str">
            <v>OCTUBRE</v>
          </cell>
          <cell r="W730">
            <v>245408</v>
          </cell>
        </row>
        <row r="731">
          <cell r="D731" t="str">
            <v>--</v>
          </cell>
          <cell r="E731">
            <v>728</v>
          </cell>
          <cell r="J731" t="str">
            <v>BOYACA</v>
          </cell>
          <cell r="U731">
            <v>2007</v>
          </cell>
          <cell r="V731" t="str">
            <v>MARZO-DICIEMBRE</v>
          </cell>
          <cell r="W731">
            <v>590430</v>
          </cell>
        </row>
        <row r="732">
          <cell r="D732" t="str">
            <v>--</v>
          </cell>
          <cell r="E732">
            <v>729</v>
          </cell>
          <cell r="J732" t="str">
            <v>BOYACA</v>
          </cell>
          <cell r="U732">
            <v>2008</v>
          </cell>
          <cell r="V732" t="str">
            <v>MARZO-ABRIL Y MAYO</v>
          </cell>
          <cell r="W732">
            <v>1093098</v>
          </cell>
        </row>
        <row r="733">
          <cell r="D733" t="str">
            <v>--</v>
          </cell>
          <cell r="E733">
            <v>730</v>
          </cell>
          <cell r="J733" t="str">
            <v>BOYACA</v>
          </cell>
          <cell r="U733">
            <v>2009</v>
          </cell>
        </row>
        <row r="734">
          <cell r="B734" t="str">
            <v>No</v>
          </cell>
          <cell r="C734" t="str">
            <v>Si</v>
          </cell>
          <cell r="D734" t="str">
            <v>3260-40298-800019846</v>
          </cell>
          <cell r="E734">
            <v>731</v>
          </cell>
          <cell r="F734">
            <v>800019846</v>
          </cell>
          <cell r="G734">
            <v>1</v>
          </cell>
          <cell r="H734" t="str">
            <v>ALCALDIA MUNICIPAL DE SACHICA</v>
          </cell>
          <cell r="I734" t="str">
            <v>SACHICA</v>
          </cell>
          <cell r="J734" t="str">
            <v>BOYACA</v>
          </cell>
          <cell r="K734" t="str">
            <v>098-7342149,7342021,7342049</v>
          </cell>
          <cell r="L734" t="str">
            <v>CARRERA 4 # 3-43</v>
          </cell>
          <cell r="M734">
            <v>3260</v>
          </cell>
          <cell r="N734">
            <v>40298</v>
          </cell>
          <cell r="O734">
            <v>40337</v>
          </cell>
          <cell r="P734">
            <v>40359</v>
          </cell>
          <cell r="Q734" t="str">
            <v>pendiente</v>
          </cell>
          <cell r="U734" t="str">
            <v>2006</v>
          </cell>
          <cell r="V734" t="str">
            <v>JULIO-AGOSTO-SEPTIEMBRE-OCTUBRE</v>
          </cell>
          <cell r="W734">
            <v>464044</v>
          </cell>
          <cell r="X734">
            <v>743080</v>
          </cell>
          <cell r="Y734">
            <v>2054808</v>
          </cell>
        </row>
        <row r="735">
          <cell r="E735">
            <v>732</v>
          </cell>
          <cell r="J735" t="str">
            <v>BOYACA</v>
          </cell>
          <cell r="U735" t="str">
            <v>2007</v>
          </cell>
          <cell r="V735" t="str">
            <v>ABRIL-MAYO-JUNIO-JULIO-AGOSTO-SEPTIEMBRE-OCTUBRE-NOVIEMBRE-DICIEMBRE</v>
          </cell>
          <cell r="W735">
            <v>1249992</v>
          </cell>
          <cell r="X735">
            <v>1339547</v>
          </cell>
        </row>
        <row r="736">
          <cell r="E736">
            <v>733</v>
          </cell>
          <cell r="J736" t="str">
            <v>BOYACA</v>
          </cell>
          <cell r="U736" t="str">
            <v>2008</v>
          </cell>
          <cell r="V736" t="str">
            <v>ENERO-FEBRERO</v>
          </cell>
          <cell r="W736">
            <v>340772</v>
          </cell>
          <cell r="X736">
            <v>282211</v>
          </cell>
        </row>
        <row r="737">
          <cell r="B737" t="str">
            <v>No</v>
          </cell>
          <cell r="C737" t="str">
            <v>No</v>
          </cell>
          <cell r="D737" t="str">
            <v>5192-40354-800016757</v>
          </cell>
          <cell r="E737">
            <v>734</v>
          </cell>
          <cell r="F737">
            <v>800016757</v>
          </cell>
          <cell r="G737">
            <v>9</v>
          </cell>
          <cell r="H737" t="str">
            <v>ALCALDIA MUNICIPAL DE SAMACA</v>
          </cell>
          <cell r="I737" t="str">
            <v>SAMACA</v>
          </cell>
          <cell r="J737" t="str">
            <v>BOYACA</v>
          </cell>
          <cell r="K737" t="str">
            <v>078-7372095,7372699,7372167</v>
          </cell>
          <cell r="L737" t="str">
            <v>PALACIO MUNICIPAL</v>
          </cell>
          <cell r="M737">
            <v>5192</v>
          </cell>
          <cell r="N737">
            <v>40354</v>
          </cell>
          <cell r="O737">
            <v>40392</v>
          </cell>
          <cell r="P737">
            <v>40359</v>
          </cell>
          <cell r="U737" t="str">
            <v>2006</v>
          </cell>
          <cell r="V737" t="str">
            <v>OCTUBRE</v>
          </cell>
          <cell r="W737">
            <v>321506</v>
          </cell>
          <cell r="X737">
            <v>493572</v>
          </cell>
          <cell r="Y737">
            <v>701287</v>
          </cell>
        </row>
        <row r="738">
          <cell r="D738" t="str">
            <v>--</v>
          </cell>
          <cell r="E738">
            <v>735</v>
          </cell>
          <cell r="J738" t="str">
            <v>BOYACA</v>
          </cell>
          <cell r="U738" t="str">
            <v>2008</v>
          </cell>
          <cell r="V738" t="str">
            <v>DICIEMBRE</v>
          </cell>
          <cell r="W738">
            <v>379781</v>
          </cell>
          <cell r="X738">
            <v>163526</v>
          </cell>
        </row>
        <row r="739">
          <cell r="B739" t="str">
            <v>No</v>
          </cell>
          <cell r="C739" t="str">
            <v>Si</v>
          </cell>
          <cell r="D739" t="str">
            <v>10049-40158-891801282</v>
          </cell>
          <cell r="E739">
            <v>736</v>
          </cell>
          <cell r="F739">
            <v>891801282</v>
          </cell>
          <cell r="G739">
            <v>0</v>
          </cell>
          <cell r="H739" t="str">
            <v>ALCALDIA MUNICIPAL DE SAN EDUARDO</v>
          </cell>
          <cell r="I739" t="str">
            <v>SAN EDUARDO</v>
          </cell>
          <cell r="J739" t="str">
            <v>BOYACA</v>
          </cell>
          <cell r="K739" t="str">
            <v>098-7404546</v>
          </cell>
          <cell r="L739" t="str">
            <v>Palacio Municipal</v>
          </cell>
          <cell r="M739">
            <v>10049</v>
          </cell>
          <cell r="N739">
            <v>40158</v>
          </cell>
          <cell r="O739" t="str">
            <v>Recurso Reposición</v>
          </cell>
          <cell r="P739">
            <v>40178</v>
          </cell>
          <cell r="Q739" t="str">
            <v xml:space="preserve">CONFIRMA </v>
          </cell>
          <cell r="R739">
            <v>1495</v>
          </cell>
          <cell r="S739">
            <v>40248</v>
          </cell>
          <cell r="T739">
            <v>40277</v>
          </cell>
          <cell r="U739">
            <v>2005</v>
          </cell>
          <cell r="Y739">
            <v>1645836</v>
          </cell>
        </row>
        <row r="740">
          <cell r="D740" t="str">
            <v>--</v>
          </cell>
          <cell r="E740">
            <v>737</v>
          </cell>
          <cell r="J740" t="str">
            <v>BOYACA</v>
          </cell>
          <cell r="U740">
            <v>2006</v>
          </cell>
          <cell r="V740" t="str">
            <v>SEPTIEMBRE</v>
          </cell>
          <cell r="W740">
            <v>122922</v>
          </cell>
        </row>
        <row r="741">
          <cell r="D741" t="str">
            <v>--</v>
          </cell>
          <cell r="E741">
            <v>738</v>
          </cell>
          <cell r="J741" t="str">
            <v>BOYACA</v>
          </cell>
          <cell r="U741">
            <v>2007</v>
          </cell>
          <cell r="V741" t="str">
            <v>ENERO-FEBRERO Y DE JUNIO A DICIEMBRE</v>
          </cell>
          <cell r="W741">
            <v>1110114</v>
          </cell>
        </row>
        <row r="742">
          <cell r="D742" t="str">
            <v>--</v>
          </cell>
          <cell r="E742">
            <v>739</v>
          </cell>
          <cell r="J742" t="str">
            <v>BOYACA</v>
          </cell>
          <cell r="U742">
            <v>2008</v>
          </cell>
          <cell r="V742" t="str">
            <v>ENERO-FEBRERO Y MARZO</v>
          </cell>
          <cell r="W742">
            <v>412800</v>
          </cell>
        </row>
        <row r="743">
          <cell r="D743" t="str">
            <v>--</v>
          </cell>
          <cell r="E743">
            <v>740</v>
          </cell>
          <cell r="J743" t="str">
            <v>BOYACA</v>
          </cell>
          <cell r="U743">
            <v>2009</v>
          </cell>
        </row>
        <row r="744">
          <cell r="B744" t="str">
            <v>Si</v>
          </cell>
          <cell r="C744" t="str">
            <v>Si</v>
          </cell>
          <cell r="D744" t="str">
            <v>10050-40158-800083233</v>
          </cell>
          <cell r="E744">
            <v>741</v>
          </cell>
          <cell r="F744">
            <v>800083233</v>
          </cell>
          <cell r="G744">
            <v>7</v>
          </cell>
          <cell r="H744" t="str">
            <v>ALCALDIA MUNICIPAL DE SAN JOSE DE PARE</v>
          </cell>
          <cell r="I744" t="str">
            <v>SAN JOSE DE PARE</v>
          </cell>
          <cell r="J744" t="str">
            <v>BOYACA</v>
          </cell>
          <cell r="K744" t="str">
            <v>098-7297115,7297009,</v>
          </cell>
          <cell r="L744" t="str">
            <v>Carrera 3 No. 1 - 63</v>
          </cell>
          <cell r="M744">
            <v>10050</v>
          </cell>
          <cell r="N744">
            <v>40158</v>
          </cell>
          <cell r="O744">
            <v>40193</v>
          </cell>
          <cell r="P744">
            <v>40178</v>
          </cell>
          <cell r="U744">
            <v>2005</v>
          </cell>
          <cell r="Y744">
            <v>2053439</v>
          </cell>
        </row>
        <row r="745">
          <cell r="D745" t="str">
            <v>--</v>
          </cell>
          <cell r="E745">
            <v>742</v>
          </cell>
          <cell r="J745" t="str">
            <v>BOYACA</v>
          </cell>
          <cell r="U745">
            <v>2006</v>
          </cell>
          <cell r="V745" t="str">
            <v>OCTUBRE</v>
          </cell>
          <cell r="W745">
            <v>199664</v>
          </cell>
        </row>
        <row r="746">
          <cell r="D746" t="str">
            <v>--</v>
          </cell>
          <cell r="E746">
            <v>743</v>
          </cell>
          <cell r="J746" t="str">
            <v>BOYACA</v>
          </cell>
          <cell r="U746">
            <v>2007</v>
          </cell>
          <cell r="V746" t="str">
            <v>JUNIO A SEPTIEMBRE Y NOVIEMBRE</v>
          </cell>
          <cell r="W746">
            <v>1149655</v>
          </cell>
        </row>
        <row r="747">
          <cell r="D747" t="str">
            <v>--</v>
          </cell>
          <cell r="E747">
            <v>744</v>
          </cell>
          <cell r="J747" t="str">
            <v>BOYACA</v>
          </cell>
          <cell r="U747">
            <v>2008</v>
          </cell>
          <cell r="V747" t="str">
            <v>DE ENERO A ABRIL</v>
          </cell>
          <cell r="W747">
            <v>704120</v>
          </cell>
        </row>
        <row r="748">
          <cell r="D748" t="str">
            <v>--</v>
          </cell>
          <cell r="E748">
            <v>745</v>
          </cell>
          <cell r="J748" t="str">
            <v>BOYACA</v>
          </cell>
          <cell r="U748">
            <v>2009</v>
          </cell>
        </row>
        <row r="749">
          <cell r="B749" t="str">
            <v>No</v>
          </cell>
          <cell r="C749" t="str">
            <v>Si</v>
          </cell>
          <cell r="D749" t="str">
            <v>3273-40298-891857821</v>
          </cell>
          <cell r="E749">
            <v>746</v>
          </cell>
          <cell r="F749">
            <v>891857821</v>
          </cell>
          <cell r="G749">
            <v>1</v>
          </cell>
          <cell r="H749" t="str">
            <v>ALCALDIA MUNICIPAL DE SAN MATEO</v>
          </cell>
          <cell r="I749" t="str">
            <v>SAN MATEO</v>
          </cell>
          <cell r="J749" t="str">
            <v>BOYACA</v>
          </cell>
          <cell r="K749" t="str">
            <v>098-7894215</v>
          </cell>
          <cell r="L749" t="str">
            <v>CRA. 4 # 3 - 31</v>
          </cell>
          <cell r="M749">
            <v>3273</v>
          </cell>
          <cell r="N749">
            <v>40298</v>
          </cell>
          <cell r="O749">
            <v>40337</v>
          </cell>
          <cell r="P749">
            <v>40268</v>
          </cell>
          <cell r="Q749" t="str">
            <v>pendiente</v>
          </cell>
          <cell r="U749" t="str">
            <v>2006</v>
          </cell>
          <cell r="V749" t="str">
            <v>SEPTIEMBRE</v>
          </cell>
          <cell r="W749">
            <v>175173</v>
          </cell>
          <cell r="X749">
            <v>253997</v>
          </cell>
          <cell r="Y749">
            <v>1644831</v>
          </cell>
        </row>
        <row r="750">
          <cell r="E750">
            <v>747</v>
          </cell>
          <cell r="J750" t="str">
            <v>BOYACA</v>
          </cell>
          <cell r="U750" t="str">
            <v>2007</v>
          </cell>
          <cell r="V750" t="str">
            <v>ENERO-FEBRERO-MARZO-ABRIL-MAYO-JUNIO</v>
          </cell>
          <cell r="W750">
            <v>1469658</v>
          </cell>
          <cell r="X750">
            <v>1701515</v>
          </cell>
        </row>
        <row r="751">
          <cell r="B751" t="str">
            <v>Si</v>
          </cell>
          <cell r="C751" t="str">
            <v>Si</v>
          </cell>
          <cell r="D751" t="str">
            <v>10051-40158-891801369</v>
          </cell>
          <cell r="E751">
            <v>748</v>
          </cell>
          <cell r="F751">
            <v>891801369</v>
          </cell>
          <cell r="G751">
            <v>2</v>
          </cell>
          <cell r="H751" t="str">
            <v>ALCALDIA MUNICIPAL DE SAN PABLO DE BORBUR</v>
          </cell>
          <cell r="I751" t="str">
            <v>SAN PABLO DE BORBUR</v>
          </cell>
          <cell r="J751" t="str">
            <v>BOYACA</v>
          </cell>
          <cell r="K751" t="str">
            <v>098-7258107,987258111,</v>
          </cell>
          <cell r="L751" t="str">
            <v>Carrera 3 No. 2 - 08</v>
          </cell>
          <cell r="M751">
            <v>10051</v>
          </cell>
          <cell r="N751">
            <v>40158</v>
          </cell>
          <cell r="O751">
            <v>40193</v>
          </cell>
          <cell r="P751">
            <v>40178</v>
          </cell>
          <cell r="U751">
            <v>2005</v>
          </cell>
          <cell r="Y751">
            <v>3656540</v>
          </cell>
        </row>
        <row r="752">
          <cell r="D752" t="str">
            <v>--</v>
          </cell>
          <cell r="E752">
            <v>749</v>
          </cell>
          <cell r="J752" t="str">
            <v>BOYACA</v>
          </cell>
          <cell r="U752">
            <v>2006</v>
          </cell>
          <cell r="V752" t="str">
            <v>OCTUBRE</v>
          </cell>
          <cell r="W752">
            <v>235143</v>
          </cell>
        </row>
        <row r="753">
          <cell r="D753" t="str">
            <v>--</v>
          </cell>
          <cell r="E753">
            <v>750</v>
          </cell>
          <cell r="J753" t="str">
            <v>BOYACA</v>
          </cell>
          <cell r="U753">
            <v>2007</v>
          </cell>
          <cell r="V753" t="str">
            <v>DE JUNIO A SEPTIEMBRE</v>
          </cell>
          <cell r="W753">
            <v>1525232</v>
          </cell>
        </row>
        <row r="754">
          <cell r="D754" t="str">
            <v>--</v>
          </cell>
          <cell r="E754">
            <v>751</v>
          </cell>
          <cell r="J754" t="str">
            <v>BOYACA</v>
          </cell>
          <cell r="U754">
            <v>2008</v>
          </cell>
          <cell r="V754" t="str">
            <v>ENERO A ABRIL Y NOV IEMBRE</v>
          </cell>
          <cell r="W754">
            <v>1896165</v>
          </cell>
        </row>
        <row r="755">
          <cell r="D755" t="str">
            <v>--</v>
          </cell>
          <cell r="E755">
            <v>752</v>
          </cell>
          <cell r="J755" t="str">
            <v>BOYACA</v>
          </cell>
          <cell r="U755">
            <v>2009</v>
          </cell>
        </row>
        <row r="756">
          <cell r="B756" t="str">
            <v>No</v>
          </cell>
          <cell r="C756" t="str">
            <v>Si</v>
          </cell>
          <cell r="D756" t="str">
            <v>3279-40298-800029386</v>
          </cell>
          <cell r="E756">
            <v>753</v>
          </cell>
          <cell r="F756">
            <v>800029386</v>
          </cell>
          <cell r="G756">
            <v>6</v>
          </cell>
          <cell r="H756" t="str">
            <v>ALCALDIA MUNICIPAL DE SANTA MARIA (BOYACA)</v>
          </cell>
          <cell r="I756" t="str">
            <v>SANTA MARIA/BOYACA</v>
          </cell>
          <cell r="J756" t="str">
            <v>BOYACA</v>
          </cell>
          <cell r="K756" t="str">
            <v>098-7520049/405/075/048/020/542</v>
          </cell>
          <cell r="L756" t="str">
            <v>CARRERA 3 # 3 -53 - PALACIO MUNICIPAL</v>
          </cell>
          <cell r="M756">
            <v>3279</v>
          </cell>
          <cell r="N756">
            <v>40298</v>
          </cell>
          <cell r="O756">
            <v>40337</v>
          </cell>
          <cell r="P756">
            <v>40268</v>
          </cell>
          <cell r="Q756" t="str">
            <v>REVOCA PARCIALMENTE</v>
          </cell>
          <cell r="U756" t="str">
            <v>2006</v>
          </cell>
          <cell r="V756" t="str">
            <v>OCTUBRE</v>
          </cell>
          <cell r="W756">
            <v>167929</v>
          </cell>
          <cell r="X756">
            <v>236519</v>
          </cell>
          <cell r="Y756">
            <v>1046154</v>
          </cell>
        </row>
        <row r="757">
          <cell r="D757" t="str">
            <v>--</v>
          </cell>
          <cell r="E757">
            <v>754</v>
          </cell>
          <cell r="J757" t="str">
            <v>BOYACA</v>
          </cell>
          <cell r="U757" t="str">
            <v>2008</v>
          </cell>
          <cell r="V757" t="str">
            <v>OCTUBRE-NOVIEMBRE</v>
          </cell>
          <cell r="W757">
            <v>431380</v>
          </cell>
          <cell r="X757">
            <v>175321</v>
          </cell>
        </row>
        <row r="758">
          <cell r="D758" t="str">
            <v>--</v>
          </cell>
          <cell r="E758">
            <v>755</v>
          </cell>
          <cell r="J758" t="str">
            <v>BOYACA</v>
          </cell>
          <cell r="U758" t="str">
            <v>2009</v>
          </cell>
          <cell r="V758" t="str">
            <v>FEBRERO-ABRIL</v>
          </cell>
          <cell r="W758">
            <v>446845</v>
          </cell>
          <cell r="X758">
            <v>121051</v>
          </cell>
        </row>
        <row r="759">
          <cell r="B759" t="str">
            <v>No</v>
          </cell>
          <cell r="C759" t="str">
            <v>Si</v>
          </cell>
          <cell r="D759" t="str">
            <v>3286-40298-800050791</v>
          </cell>
          <cell r="E759">
            <v>756</v>
          </cell>
          <cell r="F759">
            <v>800050791</v>
          </cell>
          <cell r="G759">
            <v>3</v>
          </cell>
          <cell r="H759" t="str">
            <v>ALCALDIA MUNICIPAL DE SATIVANORTE</v>
          </cell>
          <cell r="I759" t="str">
            <v>SATIVANORTE</v>
          </cell>
          <cell r="J759" t="str">
            <v>BOYACA</v>
          </cell>
          <cell r="K759" t="str">
            <v>078-7898139,7898127,7898009,7898144</v>
          </cell>
          <cell r="L759" t="str">
            <v>CARRERA 3 # 7-20</v>
          </cell>
          <cell r="M759">
            <v>3286</v>
          </cell>
          <cell r="N759">
            <v>40298</v>
          </cell>
          <cell r="O759">
            <v>40337</v>
          </cell>
          <cell r="P759">
            <v>40268</v>
          </cell>
          <cell r="U759" t="str">
            <v>2006</v>
          </cell>
          <cell r="V759" t="str">
            <v>JULIO-SEPTIEMBRE</v>
          </cell>
          <cell r="W759">
            <v>253676</v>
          </cell>
          <cell r="X759">
            <v>378536</v>
          </cell>
          <cell r="Y759">
            <v>530316</v>
          </cell>
        </row>
        <row r="760">
          <cell r="D760" t="str">
            <v>--</v>
          </cell>
          <cell r="E760">
            <v>757</v>
          </cell>
          <cell r="J760" t="str">
            <v>BOYACA</v>
          </cell>
          <cell r="U760" t="str">
            <v>2007</v>
          </cell>
          <cell r="V760" t="str">
            <v>FEBRERO-MARZO</v>
          </cell>
          <cell r="W760">
            <v>276640</v>
          </cell>
          <cell r="X760">
            <v>331161</v>
          </cell>
        </row>
        <row r="761">
          <cell r="B761" t="str">
            <v>Si</v>
          </cell>
          <cell r="C761" t="str">
            <v>Si</v>
          </cell>
          <cell r="D761" t="str">
            <v>9278-40144-800099441</v>
          </cell>
          <cell r="E761">
            <v>758</v>
          </cell>
          <cell r="F761">
            <v>800099441</v>
          </cell>
          <cell r="G761">
            <v>2</v>
          </cell>
          <cell r="H761" t="str">
            <v>ALCALDIA MUNICIPAL DE SATIVASUR</v>
          </cell>
          <cell r="I761" t="str">
            <v>SATIVASUR</v>
          </cell>
          <cell r="J761" t="str">
            <v>BOYACA</v>
          </cell>
          <cell r="K761" t="str">
            <v>098-7880285</v>
          </cell>
          <cell r="L761" t="str">
            <v>Alcaldia Municipal</v>
          </cell>
          <cell r="M761">
            <v>9278</v>
          </cell>
          <cell r="N761">
            <v>40144</v>
          </cell>
          <cell r="O761">
            <v>40178</v>
          </cell>
          <cell r="P761">
            <v>40178</v>
          </cell>
          <cell r="U761">
            <v>2005</v>
          </cell>
          <cell r="Y761">
            <v>356488</v>
          </cell>
        </row>
        <row r="762">
          <cell r="D762" t="str">
            <v>--</v>
          </cell>
          <cell r="E762">
            <v>759</v>
          </cell>
          <cell r="J762" t="str">
            <v>BOYACA</v>
          </cell>
          <cell r="U762">
            <v>2006</v>
          </cell>
        </row>
        <row r="763">
          <cell r="D763" t="str">
            <v>--</v>
          </cell>
          <cell r="E763">
            <v>760</v>
          </cell>
          <cell r="J763" t="str">
            <v>BOYACA</v>
          </cell>
          <cell r="U763">
            <v>2007</v>
          </cell>
          <cell r="V763" t="str">
            <v>DE JUNIO A AGOSTO</v>
          </cell>
          <cell r="W763">
            <v>356488</v>
          </cell>
        </row>
        <row r="764">
          <cell r="D764" t="str">
            <v>--</v>
          </cell>
          <cell r="E764">
            <v>761</v>
          </cell>
          <cell r="J764" t="str">
            <v>BOYACA</v>
          </cell>
          <cell r="U764">
            <v>2008</v>
          </cell>
        </row>
        <row r="765">
          <cell r="D765" t="str">
            <v>--</v>
          </cell>
          <cell r="E765">
            <v>762</v>
          </cell>
          <cell r="J765" t="str">
            <v>BOYACA</v>
          </cell>
          <cell r="U765">
            <v>2009</v>
          </cell>
        </row>
        <row r="766">
          <cell r="B766" t="str">
            <v>Si</v>
          </cell>
          <cell r="C766" t="str">
            <v>Si</v>
          </cell>
          <cell r="D766" t="str">
            <v>9311-40144-891801911</v>
          </cell>
          <cell r="E766">
            <v>763</v>
          </cell>
          <cell r="F766">
            <v>891801911</v>
          </cell>
          <cell r="G766">
            <v>5</v>
          </cell>
          <cell r="H766" t="str">
            <v>ALCALDIA MUNICIPAL DE SIACHOQUE</v>
          </cell>
          <cell r="I766" t="str">
            <v>SIACHOQUE</v>
          </cell>
          <cell r="J766" t="str">
            <v>BOYACA</v>
          </cell>
          <cell r="K766" t="str">
            <v>098-7319168</v>
          </cell>
          <cell r="L766" t="str">
            <v>Alcaldia municipal</v>
          </cell>
          <cell r="M766">
            <v>9311</v>
          </cell>
          <cell r="N766">
            <v>40144</v>
          </cell>
          <cell r="O766">
            <v>40178</v>
          </cell>
          <cell r="P766">
            <v>40178</v>
          </cell>
          <cell r="U766">
            <v>2005</v>
          </cell>
          <cell r="Y766">
            <v>344859</v>
          </cell>
        </row>
        <row r="767">
          <cell r="D767" t="str">
            <v>--</v>
          </cell>
          <cell r="E767">
            <v>764</v>
          </cell>
          <cell r="J767" t="str">
            <v>BOYACA</v>
          </cell>
          <cell r="U767">
            <v>2006</v>
          </cell>
          <cell r="V767" t="str">
            <v>OCTUBRE-</v>
          </cell>
          <cell r="W767">
            <v>136782</v>
          </cell>
        </row>
        <row r="768">
          <cell r="D768" t="str">
            <v>--</v>
          </cell>
          <cell r="E768">
            <v>765</v>
          </cell>
          <cell r="J768" t="str">
            <v>BOYACA</v>
          </cell>
          <cell r="U768">
            <v>2007</v>
          </cell>
        </row>
        <row r="769">
          <cell r="D769" t="str">
            <v>--</v>
          </cell>
          <cell r="E769">
            <v>766</v>
          </cell>
          <cell r="J769" t="str">
            <v>BOYACA</v>
          </cell>
          <cell r="U769">
            <v>2008</v>
          </cell>
        </row>
        <row r="770">
          <cell r="D770" t="str">
            <v>--</v>
          </cell>
          <cell r="E770">
            <v>767</v>
          </cell>
          <cell r="J770" t="str">
            <v>BOYACA</v>
          </cell>
          <cell r="U770">
            <v>2009</v>
          </cell>
          <cell r="V770" t="str">
            <v>MAYO</v>
          </cell>
          <cell r="W770">
            <v>208077</v>
          </cell>
        </row>
        <row r="771">
          <cell r="B771" t="str">
            <v>Si</v>
          </cell>
          <cell r="C771" t="str">
            <v>Si</v>
          </cell>
          <cell r="D771" t="str">
            <v>8688-40123-800099210</v>
          </cell>
          <cell r="E771">
            <v>768</v>
          </cell>
          <cell r="F771">
            <v>800099210</v>
          </cell>
          <cell r="G771">
            <v>8</v>
          </cell>
          <cell r="H771" t="str">
            <v>ALCALDIA MUNICIPAL DE SOCHA</v>
          </cell>
          <cell r="I771" t="str">
            <v>SOCHA</v>
          </cell>
          <cell r="J771" t="str">
            <v>BOYACA</v>
          </cell>
          <cell r="K771" t="str">
            <v>098-7874040,7874337,874040</v>
          </cell>
          <cell r="L771" t="str">
            <v>Calle 4   9-26  piso 2 palacio municipal</v>
          </cell>
          <cell r="M771">
            <v>8688</v>
          </cell>
          <cell r="N771">
            <v>40123</v>
          </cell>
          <cell r="O771">
            <v>40156</v>
          </cell>
          <cell r="P771">
            <v>40178</v>
          </cell>
          <cell r="U771">
            <v>2005</v>
          </cell>
          <cell r="Y771">
            <v>685160</v>
          </cell>
        </row>
        <row r="772">
          <cell r="D772" t="str">
            <v>--</v>
          </cell>
          <cell r="E772">
            <v>769</v>
          </cell>
          <cell r="J772" t="str">
            <v>BOYACA</v>
          </cell>
          <cell r="U772">
            <v>2006</v>
          </cell>
          <cell r="V772" t="str">
            <v>SEPTIEMBRE-OCTUBRE</v>
          </cell>
          <cell r="W772">
            <v>196240</v>
          </cell>
        </row>
        <row r="773">
          <cell r="D773" t="str">
            <v>--</v>
          </cell>
          <cell r="E773">
            <v>770</v>
          </cell>
          <cell r="J773" t="str">
            <v>BOYACA</v>
          </cell>
          <cell r="U773">
            <v>2007</v>
          </cell>
          <cell r="V773" t="str">
            <v xml:space="preserve">ABRIL-MAYO </v>
          </cell>
          <cell r="W773">
            <v>330353</v>
          </cell>
        </row>
        <row r="774">
          <cell r="D774" t="str">
            <v>--</v>
          </cell>
          <cell r="E774">
            <v>771</v>
          </cell>
          <cell r="J774" t="str">
            <v>BOYACA</v>
          </cell>
          <cell r="U774">
            <v>2008</v>
          </cell>
          <cell r="V774" t="str">
            <v>DICIEMBRE</v>
          </cell>
          <cell r="W774">
            <v>158567</v>
          </cell>
        </row>
        <row r="775">
          <cell r="D775" t="str">
            <v>--</v>
          </cell>
          <cell r="E775">
            <v>772</v>
          </cell>
          <cell r="J775" t="str">
            <v>BOYACA</v>
          </cell>
          <cell r="U775">
            <v>2009</v>
          </cell>
        </row>
        <row r="776">
          <cell r="B776" t="str">
            <v>Si</v>
          </cell>
          <cell r="C776" t="str">
            <v>Si</v>
          </cell>
          <cell r="D776" t="str">
            <v>9283-40144-800026911</v>
          </cell>
          <cell r="E776">
            <v>773</v>
          </cell>
          <cell r="F776">
            <v>800026911</v>
          </cell>
          <cell r="G776">
            <v>1</v>
          </cell>
          <cell r="H776" t="str">
            <v>ALCALDIA MUNICIPAL DE SOCOTA</v>
          </cell>
          <cell r="I776" t="str">
            <v>SOCOTA</v>
          </cell>
          <cell r="J776" t="str">
            <v>BOYACA</v>
          </cell>
          <cell r="K776" t="str">
            <v>098-7820118</v>
          </cell>
          <cell r="L776" t="str">
            <v>Alcaldia municipal</v>
          </cell>
          <cell r="M776">
            <v>9283</v>
          </cell>
          <cell r="N776">
            <v>40144</v>
          </cell>
          <cell r="O776">
            <v>40178</v>
          </cell>
          <cell r="P776">
            <v>40178</v>
          </cell>
          <cell r="U776">
            <v>2005</v>
          </cell>
          <cell r="Y776">
            <v>434411</v>
          </cell>
        </row>
        <row r="777">
          <cell r="D777" t="str">
            <v>--</v>
          </cell>
          <cell r="E777">
            <v>774</v>
          </cell>
          <cell r="J777" t="str">
            <v>BOYACA</v>
          </cell>
          <cell r="U777">
            <v>2006</v>
          </cell>
          <cell r="V777" t="str">
            <v>OCTUBRE-</v>
          </cell>
          <cell r="W777">
            <v>105140</v>
          </cell>
        </row>
        <row r="778">
          <cell r="D778" t="str">
            <v>--</v>
          </cell>
          <cell r="E778">
            <v>775</v>
          </cell>
          <cell r="J778" t="str">
            <v>BOYACA</v>
          </cell>
          <cell r="U778">
            <v>2007</v>
          </cell>
          <cell r="V778" t="str">
            <v>JUNIO-</v>
          </cell>
          <cell r="W778">
            <v>184708</v>
          </cell>
        </row>
        <row r="779">
          <cell r="D779" t="str">
            <v>--</v>
          </cell>
          <cell r="E779">
            <v>776</v>
          </cell>
          <cell r="J779" t="str">
            <v>BOYACA</v>
          </cell>
          <cell r="U779">
            <v>2008</v>
          </cell>
          <cell r="V779" t="str">
            <v>DICIEMBRE</v>
          </cell>
          <cell r="W779">
            <v>144563</v>
          </cell>
        </row>
        <row r="780">
          <cell r="D780" t="str">
            <v>--</v>
          </cell>
          <cell r="E780">
            <v>777</v>
          </cell>
          <cell r="J780" t="str">
            <v>BOYACA</v>
          </cell>
          <cell r="U780">
            <v>2009</v>
          </cell>
        </row>
        <row r="781">
          <cell r="B781" t="str">
            <v>No</v>
          </cell>
          <cell r="C781" t="str">
            <v>Si</v>
          </cell>
          <cell r="D781" t="str">
            <v>3292-40298-800019277</v>
          </cell>
          <cell r="E781">
            <v>778</v>
          </cell>
          <cell r="F781">
            <v>800019277</v>
          </cell>
          <cell r="G781">
            <v>9</v>
          </cell>
          <cell r="H781" t="str">
            <v>ALCALDIA MUNICIPAL DE SORA</v>
          </cell>
          <cell r="I781" t="str">
            <v>SORA</v>
          </cell>
          <cell r="J781" t="str">
            <v>BOYACA</v>
          </cell>
          <cell r="K781" t="str">
            <v>098-7343000</v>
          </cell>
          <cell r="L781" t="str">
            <v>ALCALDIA MUNICIPAL</v>
          </cell>
          <cell r="M781">
            <v>3292</v>
          </cell>
          <cell r="N781">
            <v>40298</v>
          </cell>
          <cell r="O781">
            <v>40337</v>
          </cell>
          <cell r="P781">
            <v>40268</v>
          </cell>
          <cell r="Q781" t="str">
            <v>pendiente</v>
          </cell>
          <cell r="U781" t="str">
            <v>2006</v>
          </cell>
          <cell r="V781" t="str">
            <v>OCTUBRE</v>
          </cell>
          <cell r="W781">
            <v>128637</v>
          </cell>
          <cell r="X781">
            <v>181179</v>
          </cell>
          <cell r="Y781">
            <v>291881</v>
          </cell>
        </row>
        <row r="782">
          <cell r="E782">
            <v>779</v>
          </cell>
          <cell r="J782" t="str">
            <v>BOYACA</v>
          </cell>
          <cell r="U782" t="str">
            <v>2008</v>
          </cell>
          <cell r="V782" t="str">
            <v>DICIEMBRE</v>
          </cell>
          <cell r="W782">
            <v>163244</v>
          </cell>
          <cell r="X782">
            <v>58615</v>
          </cell>
        </row>
        <row r="783">
          <cell r="B783" t="str">
            <v>No</v>
          </cell>
          <cell r="C783" t="str">
            <v>Si</v>
          </cell>
          <cell r="D783" t="str">
            <v>3293-40298-800015909</v>
          </cell>
          <cell r="E783">
            <v>780</v>
          </cell>
          <cell r="F783">
            <v>800015909</v>
          </cell>
          <cell r="G783">
            <v>7</v>
          </cell>
          <cell r="H783" t="str">
            <v>ALCALDIA MUNICIPAL DE SORACA</v>
          </cell>
          <cell r="I783" t="str">
            <v>SORACA</v>
          </cell>
          <cell r="J783" t="str">
            <v>BOYACA</v>
          </cell>
          <cell r="K783" t="str">
            <v>078-7404270,7445178</v>
          </cell>
          <cell r="L783" t="str">
            <v>CARRERA 6 #  6-55</v>
          </cell>
          <cell r="M783">
            <v>3293</v>
          </cell>
          <cell r="N783">
            <v>40298</v>
          </cell>
          <cell r="O783">
            <v>40337</v>
          </cell>
          <cell r="P783">
            <v>40268</v>
          </cell>
          <cell r="U783" t="str">
            <v>2006</v>
          </cell>
          <cell r="V783" t="str">
            <v>OCTUBRE</v>
          </cell>
          <cell r="W783">
            <v>1269447</v>
          </cell>
          <cell r="X783">
            <v>1787951</v>
          </cell>
          <cell r="Y783">
            <v>1269447</v>
          </cell>
        </row>
        <row r="784">
          <cell r="B784" t="str">
            <v>No</v>
          </cell>
          <cell r="C784" t="str">
            <v>Si</v>
          </cell>
          <cell r="D784" t="str">
            <v>3299-40298-891856472</v>
          </cell>
          <cell r="E784">
            <v>781</v>
          </cell>
          <cell r="F784">
            <v>891856472</v>
          </cell>
          <cell r="G784">
            <v>1</v>
          </cell>
          <cell r="H784" t="str">
            <v>ALCALDIA MUNICIPAL DE SUSACON</v>
          </cell>
          <cell r="I784" t="str">
            <v>SUSACON</v>
          </cell>
          <cell r="J784" t="str">
            <v>BOYACA</v>
          </cell>
          <cell r="K784" t="str">
            <v>078-7880295,7815190</v>
          </cell>
          <cell r="L784" t="str">
            <v>CRA 4 # 6  29</v>
          </cell>
          <cell r="M784">
            <v>3299</v>
          </cell>
          <cell r="N784">
            <v>40298</v>
          </cell>
          <cell r="O784">
            <v>40337</v>
          </cell>
          <cell r="P784">
            <v>40268</v>
          </cell>
          <cell r="Q784" t="str">
            <v>A PRUEBAS</v>
          </cell>
          <cell r="U784" t="str">
            <v>2006</v>
          </cell>
          <cell r="V784" t="str">
            <v>JULIO-SEPTIEMBRE</v>
          </cell>
          <cell r="W784">
            <v>330648</v>
          </cell>
          <cell r="X784">
            <v>493394</v>
          </cell>
          <cell r="Y784">
            <v>1795548</v>
          </cell>
        </row>
        <row r="785">
          <cell r="E785">
            <v>782</v>
          </cell>
          <cell r="J785" t="str">
            <v>BOYACA</v>
          </cell>
          <cell r="U785" t="str">
            <v>2007</v>
          </cell>
          <cell r="V785" t="str">
            <v>ENERO-FEBRERO-MARZO-OCTUBRE-NOVIEMBRE-DICIEMBRE</v>
          </cell>
          <cell r="W785">
            <v>1006641</v>
          </cell>
          <cell r="X785">
            <v>1025950</v>
          </cell>
        </row>
        <row r="786">
          <cell r="E786">
            <v>783</v>
          </cell>
          <cell r="J786" t="str">
            <v>BOYACA</v>
          </cell>
          <cell r="U786" t="str">
            <v>2008</v>
          </cell>
          <cell r="V786" t="str">
            <v>ENERO-FEBRERO-MARZO</v>
          </cell>
          <cell r="W786">
            <v>458259</v>
          </cell>
          <cell r="X786">
            <v>328345</v>
          </cell>
        </row>
        <row r="787">
          <cell r="B787" t="str">
            <v>Si</v>
          </cell>
          <cell r="C787" t="str">
            <v>Si</v>
          </cell>
          <cell r="D787" t="str">
            <v>8665-40123-800030988</v>
          </cell>
          <cell r="E787">
            <v>784</v>
          </cell>
          <cell r="F787">
            <v>800030988</v>
          </cell>
          <cell r="G787">
            <v>1</v>
          </cell>
          <cell r="H787" t="str">
            <v>ALCALDIA MUNICIPAL DE SUTAMARCHAN</v>
          </cell>
          <cell r="I787" t="str">
            <v>SUTAMARCHAN</v>
          </cell>
          <cell r="J787" t="str">
            <v>BOYACA</v>
          </cell>
          <cell r="K787" t="str">
            <v>098-7251255,7251115,7251110</v>
          </cell>
          <cell r="L787" t="str">
            <v>Calle 4  3 - 25</v>
          </cell>
          <cell r="M787">
            <v>8665</v>
          </cell>
          <cell r="N787">
            <v>40123</v>
          </cell>
          <cell r="O787">
            <v>40156</v>
          </cell>
          <cell r="P787">
            <v>40178</v>
          </cell>
          <cell r="U787">
            <v>2005</v>
          </cell>
          <cell r="Y787">
            <v>1274218</v>
          </cell>
        </row>
        <row r="788">
          <cell r="D788" t="str">
            <v>--</v>
          </cell>
          <cell r="E788">
            <v>785</v>
          </cell>
          <cell r="J788" t="str">
            <v>BOYACA</v>
          </cell>
          <cell r="U788">
            <v>2006</v>
          </cell>
        </row>
        <row r="789">
          <cell r="D789" t="str">
            <v>--</v>
          </cell>
          <cell r="E789">
            <v>786</v>
          </cell>
          <cell r="J789" t="str">
            <v>BOYACA</v>
          </cell>
          <cell r="U789">
            <v>2007</v>
          </cell>
          <cell r="V789" t="str">
            <v>DE JUNIO A SEPTIEMBRE Y NOVIEMBRE-DICIEMBRE</v>
          </cell>
          <cell r="W789">
            <v>730625</v>
          </cell>
        </row>
        <row r="790">
          <cell r="D790" t="str">
            <v>--</v>
          </cell>
          <cell r="E790">
            <v>787</v>
          </cell>
          <cell r="J790" t="str">
            <v>BOYACA</v>
          </cell>
          <cell r="U790">
            <v>2008</v>
          </cell>
          <cell r="V790" t="str">
            <v>ENERO-FEBRERO Y MARZO</v>
          </cell>
          <cell r="W790">
            <v>543593</v>
          </cell>
        </row>
        <row r="791">
          <cell r="D791" t="str">
            <v>--</v>
          </cell>
          <cell r="E791">
            <v>788</v>
          </cell>
          <cell r="J791" t="str">
            <v>BOYACA</v>
          </cell>
          <cell r="U791">
            <v>2009</v>
          </cell>
        </row>
        <row r="792">
          <cell r="B792" t="str">
            <v>Si</v>
          </cell>
          <cell r="C792" t="str">
            <v>Si</v>
          </cell>
          <cell r="D792" t="str">
            <v>9326-40144-800028576</v>
          </cell>
          <cell r="E792">
            <v>789</v>
          </cell>
          <cell r="F792">
            <v>800028576</v>
          </cell>
          <cell r="G792">
            <v>4</v>
          </cell>
          <cell r="H792" t="str">
            <v>ALCALDIA MUNICIPAL DE SUTATENZA</v>
          </cell>
          <cell r="I792" t="str">
            <v>SUTATENZA</v>
          </cell>
          <cell r="J792" t="str">
            <v>BOYACA</v>
          </cell>
          <cell r="K792" t="str">
            <v>098-7538101,7538084</v>
          </cell>
          <cell r="L792" t="str">
            <v>Palacio Municipal</v>
          </cell>
          <cell r="M792">
            <v>9326</v>
          </cell>
          <cell r="N792">
            <v>40144</v>
          </cell>
          <cell r="O792">
            <v>40178</v>
          </cell>
          <cell r="P792">
            <v>40178</v>
          </cell>
          <cell r="U792">
            <v>2005</v>
          </cell>
          <cell r="V792" t="str">
            <v>MAYO</v>
          </cell>
          <cell r="W792">
            <v>156171</v>
          </cell>
          <cell r="Y792">
            <v>331894</v>
          </cell>
        </row>
        <row r="793">
          <cell r="D793" t="str">
            <v>--</v>
          </cell>
          <cell r="E793">
            <v>790</v>
          </cell>
          <cell r="J793" t="str">
            <v>BOYACA</v>
          </cell>
          <cell r="U793">
            <v>2006</v>
          </cell>
        </row>
        <row r="794">
          <cell r="D794" t="str">
            <v>--</v>
          </cell>
          <cell r="E794">
            <v>791</v>
          </cell>
          <cell r="J794" t="str">
            <v>BOYACA</v>
          </cell>
          <cell r="U794">
            <v>2007</v>
          </cell>
        </row>
        <row r="795">
          <cell r="D795" t="str">
            <v>--</v>
          </cell>
          <cell r="E795">
            <v>792</v>
          </cell>
          <cell r="J795" t="str">
            <v>BOYACA</v>
          </cell>
          <cell r="U795">
            <v>2008</v>
          </cell>
        </row>
        <row r="796">
          <cell r="D796" t="str">
            <v>--</v>
          </cell>
          <cell r="E796">
            <v>793</v>
          </cell>
          <cell r="J796" t="str">
            <v>BOYACA</v>
          </cell>
          <cell r="U796">
            <v>2009</v>
          </cell>
          <cell r="V796" t="str">
            <v>MAYO</v>
          </cell>
          <cell r="W796">
            <v>175723</v>
          </cell>
        </row>
        <row r="797">
          <cell r="B797" t="str">
            <v>Si</v>
          </cell>
          <cell r="C797" t="str">
            <v>Si</v>
          </cell>
          <cell r="D797" t="str">
            <v>10052-40158-891856131</v>
          </cell>
          <cell r="E797">
            <v>794</v>
          </cell>
          <cell r="F797">
            <v>891856131</v>
          </cell>
          <cell r="G797">
            <v>3</v>
          </cell>
          <cell r="H797" t="str">
            <v>ALCALDIA MUNICIPAL DE TASCO</v>
          </cell>
          <cell r="I797" t="str">
            <v>TASCO</v>
          </cell>
          <cell r="J797" t="str">
            <v>BOYACA</v>
          </cell>
          <cell r="K797" t="str">
            <v>098-7879060</v>
          </cell>
          <cell r="L797" t="str">
            <v>Calle 5 No. 5A - 51</v>
          </cell>
          <cell r="M797">
            <v>10052</v>
          </cell>
          <cell r="N797">
            <v>40158</v>
          </cell>
          <cell r="O797">
            <v>40193</v>
          </cell>
          <cell r="P797">
            <v>40178</v>
          </cell>
          <cell r="U797">
            <v>2005</v>
          </cell>
          <cell r="Y797">
            <v>2535391</v>
          </cell>
        </row>
        <row r="798">
          <cell r="D798" t="str">
            <v>--</v>
          </cell>
          <cell r="E798">
            <v>795</v>
          </cell>
          <cell r="J798" t="str">
            <v>BOYACA</v>
          </cell>
          <cell r="U798">
            <v>2006</v>
          </cell>
          <cell r="V798" t="str">
            <v>OCTUBRE</v>
          </cell>
          <cell r="W798">
            <v>135983</v>
          </cell>
        </row>
        <row r="799">
          <cell r="D799" t="str">
            <v>--</v>
          </cell>
          <cell r="E799">
            <v>796</v>
          </cell>
          <cell r="J799" t="str">
            <v>BOYACA</v>
          </cell>
          <cell r="U799">
            <v>2007</v>
          </cell>
          <cell r="V799" t="str">
            <v>DE MAYO A DICIEMBRE</v>
          </cell>
          <cell r="W799">
            <v>1215560</v>
          </cell>
        </row>
        <row r="800">
          <cell r="D800" t="str">
            <v>--</v>
          </cell>
          <cell r="E800">
            <v>797</v>
          </cell>
          <cell r="J800" t="str">
            <v>BOYACA</v>
          </cell>
          <cell r="U800">
            <v>2008</v>
          </cell>
          <cell r="V800" t="str">
            <v>ENERO A JUNIO</v>
          </cell>
          <cell r="W800">
            <v>1183848</v>
          </cell>
        </row>
        <row r="801">
          <cell r="D801" t="str">
            <v>--</v>
          </cell>
          <cell r="E801">
            <v>798</v>
          </cell>
          <cell r="J801" t="str">
            <v>BOYACA</v>
          </cell>
          <cell r="U801">
            <v>2009</v>
          </cell>
        </row>
        <row r="802">
          <cell r="B802" t="str">
            <v>No</v>
          </cell>
          <cell r="C802" t="str">
            <v>Si</v>
          </cell>
          <cell r="D802" t="str">
            <v>3301-40298-800019709</v>
          </cell>
          <cell r="E802">
            <v>799</v>
          </cell>
          <cell r="F802">
            <v>800019709</v>
          </cell>
          <cell r="G802">
            <v>9</v>
          </cell>
          <cell r="H802" t="str">
            <v>ALCALDIA MUNICIPAL DE TENZA</v>
          </cell>
          <cell r="I802" t="str">
            <v>TENZA</v>
          </cell>
          <cell r="J802" t="str">
            <v>BOYACA</v>
          </cell>
          <cell r="K802" t="str">
            <v>078-7527177,752703</v>
          </cell>
          <cell r="L802" t="str">
            <v>CALLE 5 # 5 - 57</v>
          </cell>
          <cell r="M802">
            <v>3301</v>
          </cell>
          <cell r="N802">
            <v>40298</v>
          </cell>
          <cell r="O802">
            <v>40337</v>
          </cell>
          <cell r="P802">
            <v>40268</v>
          </cell>
          <cell r="U802" t="str">
            <v>2006</v>
          </cell>
          <cell r="V802" t="str">
            <v>JULIO-SEPTIEMBRE</v>
          </cell>
          <cell r="W802">
            <v>313951</v>
          </cell>
          <cell r="X802">
            <v>469253</v>
          </cell>
          <cell r="Y802">
            <v>885667</v>
          </cell>
        </row>
        <row r="803">
          <cell r="D803" t="str">
            <v>--</v>
          </cell>
          <cell r="E803">
            <v>800</v>
          </cell>
          <cell r="J803" t="str">
            <v>BOYACA</v>
          </cell>
          <cell r="U803" t="str">
            <v>2007</v>
          </cell>
          <cell r="V803" t="str">
            <v>ENERO-FEBRERO-OCTUBRE-DICIEMBRE</v>
          </cell>
          <cell r="W803">
            <v>571716</v>
          </cell>
          <cell r="X803">
            <v>582586</v>
          </cell>
        </row>
        <row r="804">
          <cell r="B804" t="str">
            <v>No</v>
          </cell>
          <cell r="C804" t="str">
            <v>Si</v>
          </cell>
          <cell r="D804" t="str">
            <v>3304-40298-800028436</v>
          </cell>
          <cell r="E804">
            <v>801</v>
          </cell>
          <cell r="F804">
            <v>800028436</v>
          </cell>
          <cell r="G804">
            <v>1</v>
          </cell>
          <cell r="H804" t="str">
            <v>ALCALDIA MUNICIPAL DE TINJACA</v>
          </cell>
          <cell r="I804" t="str">
            <v>TINJACA</v>
          </cell>
          <cell r="J804" t="str">
            <v>BOYACA</v>
          </cell>
          <cell r="K804" t="str">
            <v>098 7355588 - 7401839</v>
          </cell>
          <cell r="L804" t="str">
            <v>CARRERA 3 NO. 4-24</v>
          </cell>
          <cell r="M804">
            <v>3304</v>
          </cell>
          <cell r="N804">
            <v>40298</v>
          </cell>
          <cell r="O804">
            <v>40337</v>
          </cell>
          <cell r="P804">
            <v>40268</v>
          </cell>
          <cell r="U804" t="str">
            <v>2006</v>
          </cell>
          <cell r="V804" t="str">
            <v>OCTUBRE</v>
          </cell>
          <cell r="W804">
            <v>163935</v>
          </cell>
          <cell r="X804">
            <v>230894</v>
          </cell>
          <cell r="Y804">
            <v>2093542</v>
          </cell>
        </row>
        <row r="805">
          <cell r="D805" t="str">
            <v>--</v>
          </cell>
          <cell r="E805">
            <v>802</v>
          </cell>
          <cell r="J805" t="str">
            <v>BOYACA</v>
          </cell>
          <cell r="U805" t="str">
            <v>2007</v>
          </cell>
          <cell r="V805" t="str">
            <v>JUNIO-JULIO-AGOSTO-SEPTIEMBRE-OCTUBRE-NOVIEMBRE-DICIEMBRE</v>
          </cell>
          <cell r="W805">
            <v>1240379</v>
          </cell>
          <cell r="X805">
            <v>1149751</v>
          </cell>
        </row>
        <row r="806">
          <cell r="D806" t="str">
            <v>--</v>
          </cell>
          <cell r="E806">
            <v>803</v>
          </cell>
          <cell r="J806" t="str">
            <v>BOYACA</v>
          </cell>
          <cell r="U806" t="str">
            <v>2008</v>
          </cell>
          <cell r="V806" t="str">
            <v>ENERO-FEBRERO-MARZO-ABRIL</v>
          </cell>
          <cell r="W806">
            <v>689228</v>
          </cell>
          <cell r="X806">
            <v>480096</v>
          </cell>
        </row>
        <row r="807">
          <cell r="B807" t="str">
            <v>Si</v>
          </cell>
          <cell r="C807" t="str">
            <v>Si</v>
          </cell>
          <cell r="D807" t="str">
            <v>8658-40123-800099187</v>
          </cell>
          <cell r="E807">
            <v>804</v>
          </cell>
          <cell r="F807">
            <v>800099187</v>
          </cell>
          <cell r="G807">
            <v>6</v>
          </cell>
          <cell r="H807" t="str">
            <v>ALCALDIA MUNICIPAL DE TIPACOQUE</v>
          </cell>
          <cell r="I807" t="str">
            <v>TIPACOQUE</v>
          </cell>
          <cell r="J807" t="str">
            <v>BOYACA</v>
          </cell>
          <cell r="K807" t="str">
            <v>098-7889002,7881558,</v>
          </cell>
          <cell r="L807" t="str">
            <v>Palacio municipal</v>
          </cell>
          <cell r="M807">
            <v>8658</v>
          </cell>
          <cell r="N807">
            <v>40123</v>
          </cell>
          <cell r="O807">
            <v>40156</v>
          </cell>
          <cell r="P807">
            <v>40178</v>
          </cell>
          <cell r="U807">
            <v>2005</v>
          </cell>
          <cell r="V807" t="str">
            <v>SEPTIEMBRE</v>
          </cell>
          <cell r="W807">
            <v>115562</v>
          </cell>
          <cell r="Y807">
            <v>851725</v>
          </cell>
        </row>
        <row r="808">
          <cell r="D808" t="str">
            <v>--</v>
          </cell>
          <cell r="E808">
            <v>805</v>
          </cell>
          <cell r="J808" t="str">
            <v>BOYACA</v>
          </cell>
          <cell r="U808">
            <v>2006</v>
          </cell>
          <cell r="V808" t="str">
            <v>OCTUBRE-</v>
          </cell>
          <cell r="W808">
            <v>169243</v>
          </cell>
        </row>
        <row r="809">
          <cell r="D809" t="str">
            <v>--</v>
          </cell>
          <cell r="E809">
            <v>806</v>
          </cell>
          <cell r="J809" t="str">
            <v>BOYACA</v>
          </cell>
          <cell r="U809">
            <v>2007</v>
          </cell>
          <cell r="V809" t="str">
            <v xml:space="preserve"> DE JUNIO A SEPTIEMBRE Y NOVIEMBRE,(NO INF. EN CONTADURIA)</v>
          </cell>
        </row>
        <row r="810">
          <cell r="D810" t="str">
            <v>--</v>
          </cell>
          <cell r="E810">
            <v>807</v>
          </cell>
          <cell r="J810" t="str">
            <v>BOYACA</v>
          </cell>
          <cell r="U810">
            <v>2008</v>
          </cell>
          <cell r="V810" t="str">
            <v>ENERO-FEBRERO Y MARZO</v>
          </cell>
          <cell r="W810">
            <v>566920</v>
          </cell>
        </row>
        <row r="811">
          <cell r="D811" t="str">
            <v>--</v>
          </cell>
          <cell r="E811">
            <v>808</v>
          </cell>
          <cell r="J811" t="str">
            <v>BOYACA</v>
          </cell>
          <cell r="U811">
            <v>2009</v>
          </cell>
        </row>
        <row r="812">
          <cell r="B812" t="str">
            <v>Si</v>
          </cell>
          <cell r="C812" t="str">
            <v>Si</v>
          </cell>
          <cell r="D812" t="str">
            <v>8666-40123-800099642</v>
          </cell>
          <cell r="E812">
            <v>809</v>
          </cell>
          <cell r="F812">
            <v>800099642</v>
          </cell>
          <cell r="G812">
            <v>6</v>
          </cell>
          <cell r="H812" t="str">
            <v>ALCALDIA MUNICIPAL DE TOCA</v>
          </cell>
          <cell r="I812" t="str">
            <v>TOCA</v>
          </cell>
          <cell r="J812" t="str">
            <v>BOYACA</v>
          </cell>
          <cell r="K812" t="str">
            <v>098-7368223</v>
          </cell>
          <cell r="L812" t="str">
            <v>Alcaldia municipal</v>
          </cell>
          <cell r="M812">
            <v>8666</v>
          </cell>
          <cell r="N812">
            <v>40123</v>
          </cell>
          <cell r="O812">
            <v>40156</v>
          </cell>
          <cell r="P812">
            <v>40178</v>
          </cell>
          <cell r="U812">
            <v>2005</v>
          </cell>
          <cell r="V812" t="str">
            <v>DE MAYO A JULIO</v>
          </cell>
          <cell r="W812">
            <v>549080</v>
          </cell>
          <cell r="Y812">
            <v>1507667</v>
          </cell>
        </row>
        <row r="813">
          <cell r="D813" t="str">
            <v>--</v>
          </cell>
          <cell r="E813">
            <v>810</v>
          </cell>
          <cell r="J813" t="str">
            <v>BOYACA</v>
          </cell>
          <cell r="U813">
            <v>2006</v>
          </cell>
          <cell r="V813" t="str">
            <v>OCTUBRE-</v>
          </cell>
          <cell r="W813">
            <v>166868</v>
          </cell>
        </row>
        <row r="814">
          <cell r="D814" t="str">
            <v>--</v>
          </cell>
          <cell r="E814">
            <v>811</v>
          </cell>
          <cell r="J814" t="str">
            <v>BOYACA</v>
          </cell>
          <cell r="U814">
            <v>2007</v>
          </cell>
          <cell r="V814" t="str">
            <v>JUNIO-SEPTIEMBRE-</v>
          </cell>
          <cell r="W814">
            <v>362792</v>
          </cell>
        </row>
        <row r="815">
          <cell r="D815" t="str">
            <v>--</v>
          </cell>
          <cell r="E815">
            <v>812</v>
          </cell>
          <cell r="J815" t="str">
            <v>BOYACA</v>
          </cell>
          <cell r="U815">
            <v>2008</v>
          </cell>
          <cell r="V815" t="str">
            <v>FEBRERO-NOVIEMBRE</v>
          </cell>
          <cell r="W815">
            <v>428927</v>
          </cell>
        </row>
        <row r="816">
          <cell r="D816" t="str">
            <v>--</v>
          </cell>
          <cell r="E816">
            <v>813</v>
          </cell>
          <cell r="J816" t="str">
            <v>BOYACA</v>
          </cell>
          <cell r="U816">
            <v>2009</v>
          </cell>
        </row>
        <row r="817">
          <cell r="B817" t="str">
            <v>No</v>
          </cell>
          <cell r="C817" t="str">
            <v>Si</v>
          </cell>
          <cell r="D817" t="str">
            <v>4189-40325-800062255</v>
          </cell>
          <cell r="E817">
            <v>814</v>
          </cell>
          <cell r="F817">
            <v>800062255</v>
          </cell>
          <cell r="G817">
            <v>9</v>
          </cell>
          <cell r="H817" t="str">
            <v>ALCALDIA MUNICIPAL DE TOGUI</v>
          </cell>
          <cell r="I817" t="str">
            <v>TOGUI</v>
          </cell>
          <cell r="J817" t="str">
            <v>BOYACA</v>
          </cell>
          <cell r="K817" t="str">
            <v>3124320522</v>
          </cell>
          <cell r="L817" t="str">
            <v>CARRERA 3 # 3-23</v>
          </cell>
          <cell r="M817">
            <v>4189</v>
          </cell>
          <cell r="N817">
            <v>40325</v>
          </cell>
          <cell r="O817">
            <v>40361</v>
          </cell>
          <cell r="P817">
            <v>40359</v>
          </cell>
          <cell r="U817" t="str">
            <v>2006</v>
          </cell>
          <cell r="V817" t="str">
            <v>OCTUBRE</v>
          </cell>
          <cell r="W817">
            <v>99114</v>
          </cell>
          <cell r="X817">
            <v>152159</v>
          </cell>
          <cell r="Y817">
            <v>848692</v>
          </cell>
        </row>
        <row r="818">
          <cell r="D818" t="str">
            <v>--</v>
          </cell>
          <cell r="E818">
            <v>815</v>
          </cell>
          <cell r="J818" t="str">
            <v>BOYACA</v>
          </cell>
          <cell r="U818" t="str">
            <v>2007</v>
          </cell>
          <cell r="V818" t="str">
            <v>JUNIO-JULIO-AGOSTO</v>
          </cell>
          <cell r="W818">
            <v>332412</v>
          </cell>
          <cell r="X818">
            <v>371428</v>
          </cell>
        </row>
        <row r="819">
          <cell r="D819" t="str">
            <v>--</v>
          </cell>
          <cell r="E819">
            <v>816</v>
          </cell>
          <cell r="J819" t="str">
            <v>BOYACA</v>
          </cell>
          <cell r="U819" t="str">
            <v>2008</v>
          </cell>
          <cell r="V819" t="str">
            <v>ENERO-FEBRERO-MARZO-ABRIL</v>
          </cell>
          <cell r="W819">
            <v>417166</v>
          </cell>
          <cell r="X819">
            <v>327271</v>
          </cell>
        </row>
        <row r="820">
          <cell r="B820" t="str">
            <v>Si</v>
          </cell>
          <cell r="C820" t="str">
            <v>Si</v>
          </cell>
          <cell r="D820" t="str">
            <v>10059-40158-891856625</v>
          </cell>
          <cell r="E820">
            <v>817</v>
          </cell>
          <cell r="F820">
            <v>891856625</v>
          </cell>
          <cell r="G820">
            <v>1</v>
          </cell>
          <cell r="H820" t="str">
            <v>ALCALDIA MUNICIPAL DE TOPAGA</v>
          </cell>
          <cell r="I820" t="str">
            <v>TOPAGA</v>
          </cell>
          <cell r="J820" t="str">
            <v>BOYACA</v>
          </cell>
          <cell r="K820" t="str">
            <v>098-7797004</v>
          </cell>
          <cell r="L820" t="str">
            <v>Calle 5 No. 4 - 64 Centro</v>
          </cell>
          <cell r="M820">
            <v>10059</v>
          </cell>
          <cell r="N820">
            <v>40158</v>
          </cell>
          <cell r="O820">
            <v>40193</v>
          </cell>
          <cell r="P820">
            <v>40178</v>
          </cell>
          <cell r="U820">
            <v>2005</v>
          </cell>
          <cell r="Y820">
            <v>1827524</v>
          </cell>
        </row>
        <row r="821">
          <cell r="D821" t="str">
            <v>--</v>
          </cell>
          <cell r="E821">
            <v>818</v>
          </cell>
          <cell r="J821" t="str">
            <v>BOYACA</v>
          </cell>
          <cell r="U821">
            <v>2006</v>
          </cell>
          <cell r="V821" t="str">
            <v>OCTUBRE</v>
          </cell>
          <cell r="W821">
            <v>510796</v>
          </cell>
        </row>
        <row r="822">
          <cell r="D822" t="str">
            <v>--</v>
          </cell>
          <cell r="E822">
            <v>819</v>
          </cell>
          <cell r="J822" t="str">
            <v>BOYACA</v>
          </cell>
          <cell r="U822">
            <v>2007</v>
          </cell>
          <cell r="V822" t="str">
            <v>JUNIO-JULIO Y AGOSTO</v>
          </cell>
          <cell r="W822">
            <v>305244</v>
          </cell>
        </row>
        <row r="823">
          <cell r="D823" t="str">
            <v>--</v>
          </cell>
          <cell r="E823">
            <v>820</v>
          </cell>
          <cell r="J823" t="str">
            <v>BOYACA</v>
          </cell>
          <cell r="U823">
            <v>2008</v>
          </cell>
          <cell r="V823" t="str">
            <v>ENERO A MARZO Y DICIEMBRE</v>
          </cell>
          <cell r="W823">
            <v>623652</v>
          </cell>
        </row>
        <row r="824">
          <cell r="D824" t="str">
            <v>--</v>
          </cell>
          <cell r="E824">
            <v>821</v>
          </cell>
          <cell r="J824" t="str">
            <v>BOYACA</v>
          </cell>
          <cell r="U824">
            <v>2009</v>
          </cell>
          <cell r="V824" t="str">
            <v>FEBRERO A MAYO</v>
          </cell>
          <cell r="W824">
            <v>387832</v>
          </cell>
        </row>
        <row r="825">
          <cell r="B825" t="str">
            <v>No</v>
          </cell>
          <cell r="C825" t="str">
            <v>Si</v>
          </cell>
          <cell r="D825" t="str">
            <v>1846-40256-891800498</v>
          </cell>
          <cell r="E825">
            <v>822</v>
          </cell>
          <cell r="F825">
            <v>891800498</v>
          </cell>
          <cell r="G825">
            <v>1</v>
          </cell>
          <cell r="H825" t="str">
            <v>GOBERNACION DE BOYACA</v>
          </cell>
          <cell r="I825" t="str">
            <v>TUNJA</v>
          </cell>
          <cell r="J825" t="str">
            <v>BOYACA</v>
          </cell>
          <cell r="K825" t="str">
            <v>098-7423320,7422023</v>
          </cell>
          <cell r="L825" t="str">
            <v>CALLE 20 # 9-90 PALACIO DE LA TORRE</v>
          </cell>
          <cell r="M825">
            <v>1846</v>
          </cell>
          <cell r="N825">
            <v>40256</v>
          </cell>
          <cell r="O825">
            <v>40289</v>
          </cell>
          <cell r="P825">
            <v>40268</v>
          </cell>
          <cell r="U825" t="str">
            <v>2005</v>
          </cell>
          <cell r="V825" t="str">
            <v>MARZO-ABRIL-JUNIO-JULIO-AGOSTO-SEPTIEMBRE-OCTUBRE</v>
          </cell>
          <cell r="W825">
            <v>77234171</v>
          </cell>
          <cell r="X825">
            <v>127621935</v>
          </cell>
          <cell r="Y825">
            <v>77234171</v>
          </cell>
        </row>
        <row r="826">
          <cell r="B826" t="str">
            <v>Si</v>
          </cell>
          <cell r="C826" t="str">
            <v>Si</v>
          </cell>
          <cell r="D826" t="str">
            <v>9279-40144-891801787</v>
          </cell>
          <cell r="E826">
            <v>823</v>
          </cell>
          <cell r="F826">
            <v>891801787</v>
          </cell>
          <cell r="G826">
            <v>8</v>
          </cell>
          <cell r="H826" t="str">
            <v>ALCALDIA MUNICIPAL DE TURMEQUE</v>
          </cell>
          <cell r="I826" t="str">
            <v>TURMEQUE</v>
          </cell>
          <cell r="J826" t="str">
            <v>BOYACA</v>
          </cell>
          <cell r="K826" t="str">
            <v>098-7265931,7326380,7326025</v>
          </cell>
          <cell r="L826" t="str">
            <v>Calle 3  4-65</v>
          </cell>
          <cell r="M826">
            <v>9279</v>
          </cell>
          <cell r="N826">
            <v>40144</v>
          </cell>
          <cell r="O826">
            <v>40178</v>
          </cell>
          <cell r="P826">
            <v>40178</v>
          </cell>
          <cell r="U826">
            <v>2005</v>
          </cell>
          <cell r="Y826">
            <v>679090</v>
          </cell>
        </row>
        <row r="827">
          <cell r="D827" t="str">
            <v>--</v>
          </cell>
          <cell r="E827">
            <v>824</v>
          </cell>
          <cell r="J827" t="str">
            <v>BOYACA</v>
          </cell>
          <cell r="U827">
            <v>2006</v>
          </cell>
          <cell r="V827" t="str">
            <v>OCTUBRE</v>
          </cell>
          <cell r="W827">
            <v>220658</v>
          </cell>
        </row>
        <row r="828">
          <cell r="D828" t="str">
            <v>--</v>
          </cell>
          <cell r="E828">
            <v>825</v>
          </cell>
          <cell r="J828" t="str">
            <v>BOYACA</v>
          </cell>
          <cell r="U828">
            <v>2007</v>
          </cell>
          <cell r="V828" t="str">
            <v>FEBRERO- JUNIO-</v>
          </cell>
          <cell r="W828">
            <v>458432</v>
          </cell>
        </row>
        <row r="829">
          <cell r="D829" t="str">
            <v>--</v>
          </cell>
          <cell r="E829">
            <v>826</v>
          </cell>
          <cell r="J829" t="str">
            <v>BOYACA</v>
          </cell>
          <cell r="U829">
            <v>2008</v>
          </cell>
        </row>
        <row r="830">
          <cell r="D830" t="str">
            <v>--</v>
          </cell>
          <cell r="E830">
            <v>827</v>
          </cell>
          <cell r="J830" t="str">
            <v>BOYACA</v>
          </cell>
          <cell r="U830">
            <v>2009</v>
          </cell>
        </row>
        <row r="831">
          <cell r="B831" t="str">
            <v>No</v>
          </cell>
          <cell r="C831" t="str">
            <v>Si</v>
          </cell>
          <cell r="D831" t="str">
            <v>9310-40144-800027292</v>
          </cell>
          <cell r="E831">
            <v>828</v>
          </cell>
          <cell r="F831">
            <v>800027292</v>
          </cell>
          <cell r="G831">
            <v>3</v>
          </cell>
          <cell r="H831" t="str">
            <v>ALCALDIA MUNICIPAL DE TUTA</v>
          </cell>
          <cell r="I831" t="str">
            <v>TUTA</v>
          </cell>
          <cell r="J831" t="str">
            <v>BOYACA</v>
          </cell>
          <cell r="K831" t="str">
            <v>098-7351368</v>
          </cell>
          <cell r="L831" t="str">
            <v>Calle 5  6 - 41</v>
          </cell>
          <cell r="M831">
            <v>9310</v>
          </cell>
          <cell r="N831">
            <v>40144</v>
          </cell>
          <cell r="O831" t="str">
            <v>Recurso Reposición</v>
          </cell>
          <cell r="P831">
            <v>40178</v>
          </cell>
          <cell r="Q831" t="str">
            <v>MODIFICA</v>
          </cell>
          <cell r="R831">
            <v>1182</v>
          </cell>
          <cell r="S831">
            <v>40235</v>
          </cell>
          <cell r="T831">
            <v>40255</v>
          </cell>
          <cell r="U831">
            <v>2005</v>
          </cell>
          <cell r="Y831">
            <v>276580</v>
          </cell>
        </row>
        <row r="832">
          <cell r="D832" t="str">
            <v>--</v>
          </cell>
          <cell r="E832">
            <v>829</v>
          </cell>
          <cell r="J832" t="str">
            <v>BOYACA</v>
          </cell>
          <cell r="U832">
            <v>2006</v>
          </cell>
          <cell r="V832" t="str">
            <v>OCTUBRE</v>
          </cell>
          <cell r="W832">
            <v>276580</v>
          </cell>
          <cell r="X832">
            <v>354542</v>
          </cell>
        </row>
        <row r="833">
          <cell r="D833" t="str">
            <v>--</v>
          </cell>
          <cell r="E833">
            <v>830</v>
          </cell>
          <cell r="J833" t="str">
            <v>BOYACA</v>
          </cell>
          <cell r="U833">
            <v>2007</v>
          </cell>
        </row>
        <row r="834">
          <cell r="D834" t="str">
            <v>--</v>
          </cell>
          <cell r="E834">
            <v>831</v>
          </cell>
          <cell r="J834" t="str">
            <v>BOYACA</v>
          </cell>
          <cell r="U834">
            <v>2008</v>
          </cell>
        </row>
        <row r="835">
          <cell r="D835" t="str">
            <v>--</v>
          </cell>
          <cell r="E835">
            <v>832</v>
          </cell>
          <cell r="J835" t="str">
            <v>BOYACA</v>
          </cell>
          <cell r="U835">
            <v>2009</v>
          </cell>
        </row>
        <row r="836">
          <cell r="B836" t="str">
            <v>No</v>
          </cell>
          <cell r="C836" t="str">
            <v>Si</v>
          </cell>
          <cell r="D836" t="str">
            <v>3307-40298-800099635</v>
          </cell>
          <cell r="E836">
            <v>833</v>
          </cell>
          <cell r="F836">
            <v>800099635</v>
          </cell>
          <cell r="G836">
            <v>4</v>
          </cell>
          <cell r="H836" t="str">
            <v>ALCALDIA MUNICIPAL DE TUTAZA</v>
          </cell>
          <cell r="I836" t="str">
            <v>TUTAZA</v>
          </cell>
          <cell r="J836" t="str">
            <v>BOYACA</v>
          </cell>
          <cell r="K836" t="str">
            <v>078-7708045</v>
          </cell>
          <cell r="L836" t="str">
            <v>EDIFICIO MUNICIPAL</v>
          </cell>
          <cell r="M836">
            <v>3307</v>
          </cell>
          <cell r="N836">
            <v>40298</v>
          </cell>
          <cell r="O836">
            <v>40337</v>
          </cell>
          <cell r="P836">
            <v>40268</v>
          </cell>
          <cell r="U836" t="str">
            <v>2006</v>
          </cell>
          <cell r="V836" t="str">
            <v>OCTUBRE</v>
          </cell>
          <cell r="W836">
            <v>125670</v>
          </cell>
          <cell r="X836">
            <v>177000</v>
          </cell>
          <cell r="Y836">
            <v>1527934</v>
          </cell>
        </row>
        <row r="837">
          <cell r="D837" t="str">
            <v>--</v>
          </cell>
          <cell r="E837">
            <v>834</v>
          </cell>
          <cell r="J837" t="str">
            <v>BOYACA</v>
          </cell>
          <cell r="U837" t="str">
            <v>2007</v>
          </cell>
          <cell r="V837" t="str">
            <v>JUNIO-JULIO-AGOSTO-SEPTIEMBRE-NOVIEMBRE-DICIEMBRE</v>
          </cell>
          <cell r="W837">
            <v>880308</v>
          </cell>
          <cell r="X837">
            <v>822214</v>
          </cell>
        </row>
        <row r="838">
          <cell r="D838" t="str">
            <v>--</v>
          </cell>
          <cell r="E838">
            <v>835</v>
          </cell>
          <cell r="J838" t="str">
            <v>BOYACA</v>
          </cell>
          <cell r="U838" t="str">
            <v>2008</v>
          </cell>
          <cell r="V838" t="str">
            <v>ENERO-FEBRERO-MARZO-JUNIO</v>
          </cell>
          <cell r="W838">
            <v>521956</v>
          </cell>
          <cell r="X838">
            <v>353695</v>
          </cell>
        </row>
        <row r="839">
          <cell r="B839" t="str">
            <v>No</v>
          </cell>
          <cell r="C839" t="str">
            <v>Si</v>
          </cell>
          <cell r="D839" t="str">
            <v>4194-40325-891801347</v>
          </cell>
          <cell r="E839">
            <v>836</v>
          </cell>
          <cell r="F839">
            <v>891801347</v>
          </cell>
          <cell r="G839">
            <v>0</v>
          </cell>
          <cell r="H839" t="str">
            <v>ALCALDIA MUNICIPAL DE VIRACACHA</v>
          </cell>
          <cell r="I839" t="str">
            <v>VIRACACHA</v>
          </cell>
          <cell r="J839" t="str">
            <v>BOYACA</v>
          </cell>
          <cell r="K839" t="str">
            <v>078-7377006</v>
          </cell>
          <cell r="L839" t="str">
            <v>CRA 6  # 4 37</v>
          </cell>
          <cell r="M839">
            <v>4194</v>
          </cell>
          <cell r="N839">
            <v>40325</v>
          </cell>
          <cell r="O839">
            <v>40361</v>
          </cell>
          <cell r="P839">
            <v>40268</v>
          </cell>
          <cell r="U839" t="str">
            <v>2006</v>
          </cell>
          <cell r="V839" t="str">
            <v>OCTUBRE-NOVIEMBRE</v>
          </cell>
          <cell r="W839">
            <v>270310</v>
          </cell>
          <cell r="X839">
            <v>375200</v>
          </cell>
          <cell r="Y839">
            <v>1203226</v>
          </cell>
        </row>
        <row r="840">
          <cell r="D840" t="str">
            <v>--</v>
          </cell>
          <cell r="E840">
            <v>837</v>
          </cell>
          <cell r="J840" t="str">
            <v>BOYACA</v>
          </cell>
          <cell r="U840" t="str">
            <v>2007</v>
          </cell>
          <cell r="V840" t="str">
            <v>JUNIO-JULIO-AGOSTO-SEPTIEMBRE-OCTUBRE-NOVIEMBRE</v>
          </cell>
          <cell r="W840">
            <v>932916</v>
          </cell>
          <cell r="X840">
            <v>884574</v>
          </cell>
        </row>
        <row r="841">
          <cell r="B841" t="str">
            <v>Si</v>
          </cell>
          <cell r="C841" t="str">
            <v>Si</v>
          </cell>
          <cell r="D841" t="str">
            <v>8663-40123-891802106</v>
          </cell>
          <cell r="E841">
            <v>838</v>
          </cell>
          <cell r="F841">
            <v>891802106</v>
          </cell>
          <cell r="G841">
            <v>7</v>
          </cell>
          <cell r="H841" t="str">
            <v>ALCALDIA MUNICIPAL DE ZETAQUIRA</v>
          </cell>
          <cell r="I841" t="str">
            <v>ZETAQUIRA</v>
          </cell>
          <cell r="J841" t="str">
            <v>BOYACA</v>
          </cell>
          <cell r="K841" t="str">
            <v>098-7344095</v>
          </cell>
          <cell r="L841" t="str">
            <v>Alcaldia Municipal Carrera 3  2 - 08</v>
          </cell>
          <cell r="M841">
            <v>8663</v>
          </cell>
          <cell r="N841">
            <v>40123</v>
          </cell>
          <cell r="O841">
            <v>40156</v>
          </cell>
          <cell r="P841">
            <v>40178</v>
          </cell>
          <cell r="U841">
            <v>2005</v>
          </cell>
          <cell r="Y841">
            <v>2145067</v>
          </cell>
        </row>
        <row r="842">
          <cell r="D842" t="str">
            <v>--</v>
          </cell>
          <cell r="E842">
            <v>839</v>
          </cell>
          <cell r="J842" t="str">
            <v>BOYACA</v>
          </cell>
          <cell r="U842">
            <v>2006</v>
          </cell>
          <cell r="V842" t="str">
            <v>OCTUBRE-</v>
          </cell>
          <cell r="W842">
            <v>215326</v>
          </cell>
        </row>
        <row r="843">
          <cell r="D843" t="str">
            <v>--</v>
          </cell>
          <cell r="E843">
            <v>840</v>
          </cell>
          <cell r="J843" t="str">
            <v>BOYACA</v>
          </cell>
          <cell r="U843">
            <v>2007</v>
          </cell>
          <cell r="V843" t="str">
            <v>JUNIO-JULIO-AGOSTO-NOVIEMBRE</v>
          </cell>
          <cell r="W843">
            <v>910833</v>
          </cell>
        </row>
        <row r="844">
          <cell r="D844" t="str">
            <v>--</v>
          </cell>
          <cell r="E844">
            <v>841</v>
          </cell>
          <cell r="J844" t="str">
            <v>BOYACA</v>
          </cell>
          <cell r="U844">
            <v>2008</v>
          </cell>
          <cell r="V844" t="str">
            <v>DE ENERO A ABRIL Y DICIEMBRE</v>
          </cell>
          <cell r="W844">
            <v>1018908</v>
          </cell>
        </row>
        <row r="845">
          <cell r="D845" t="str">
            <v>--</v>
          </cell>
          <cell r="E845">
            <v>842</v>
          </cell>
          <cell r="J845" t="str">
            <v>BOYACA</v>
          </cell>
          <cell r="U845">
            <v>2009</v>
          </cell>
        </row>
        <row r="846">
          <cell r="B846" t="str">
            <v>No</v>
          </cell>
          <cell r="C846" t="str">
            <v>Si</v>
          </cell>
          <cell r="D846" t="str">
            <v>1525-40249-890802650</v>
          </cell>
          <cell r="E846">
            <v>843</v>
          </cell>
          <cell r="F846">
            <v>890802650</v>
          </cell>
          <cell r="G846">
            <v>9</v>
          </cell>
          <cell r="H846" t="str">
            <v>ALCALDIA MUNICIPAL DE BELALCAZAR</v>
          </cell>
          <cell r="I846" t="str">
            <v>BELALCAZAR</v>
          </cell>
          <cell r="J846" t="str">
            <v>CALDAS</v>
          </cell>
          <cell r="K846" t="str">
            <v>096-8601080,8601107,8601133,8601093</v>
          </cell>
          <cell r="L846" t="str">
            <v>CALLE 15 # 4 - 17</v>
          </cell>
          <cell r="M846">
            <v>1525</v>
          </cell>
          <cell r="N846">
            <v>40249</v>
          </cell>
          <cell r="P846">
            <v>40359</v>
          </cell>
          <cell r="U846" t="str">
            <v>2005</v>
          </cell>
          <cell r="V846" t="str">
            <v>ENERO-FEBRERO-MARZO-ABRIL-MAYO-JUNIO-JULIO-AGOSTO-SEPTIEMBRE-OCTUBRE-NOVIEMBRE-DICIEMBRE</v>
          </cell>
          <cell r="W846">
            <v>3793692</v>
          </cell>
          <cell r="X846">
            <v>6783101</v>
          </cell>
          <cell r="Y846">
            <v>8175493</v>
          </cell>
        </row>
        <row r="847">
          <cell r="D847" t="str">
            <v>--</v>
          </cell>
          <cell r="E847">
            <v>844</v>
          </cell>
          <cell r="J847" t="str">
            <v>CALDAS</v>
          </cell>
          <cell r="U847" t="str">
            <v>2006</v>
          </cell>
          <cell r="V847" t="str">
            <v>ENERO-FEBRERO-MARZO-ABRIL-MAYO-JUNIO-JULIO-AGOSTO-SEPTIEMBRE-OCTUBRE-NOVIEMBRE-DICIEMBRE</v>
          </cell>
          <cell r="W847">
            <v>3136656</v>
          </cell>
          <cell r="X847">
            <v>5116205</v>
          </cell>
        </row>
        <row r="848">
          <cell r="D848" t="str">
            <v>--</v>
          </cell>
          <cell r="E848">
            <v>845</v>
          </cell>
          <cell r="J848" t="str">
            <v>CALDAS</v>
          </cell>
          <cell r="U848" t="str">
            <v>2007</v>
          </cell>
          <cell r="V848" t="str">
            <v>ENERO-FEBRERO-MARZO-ABRIL-MAYO</v>
          </cell>
          <cell r="W848">
            <v>1245145</v>
          </cell>
          <cell r="X848">
            <v>1610195</v>
          </cell>
        </row>
        <row r="849">
          <cell r="B849" t="str">
            <v>No</v>
          </cell>
          <cell r="C849" t="str">
            <v>Si</v>
          </cell>
          <cell r="D849" t="str">
            <v>3011-40291-890801130</v>
          </cell>
          <cell r="E849">
            <v>846</v>
          </cell>
          <cell r="F849">
            <v>890801130</v>
          </cell>
          <cell r="G849">
            <v>6</v>
          </cell>
          <cell r="H849" t="str">
            <v>ALCALDIA MUNICIPAL DE LA DORADA</v>
          </cell>
          <cell r="I849" t="str">
            <v>LA DORADA</v>
          </cell>
          <cell r="J849" t="str">
            <v>CALDAS</v>
          </cell>
          <cell r="K849" t="str">
            <v>6 8571885-8571961-8572001-8572013-8572872-8574633-8577533-8577985-8391961</v>
          </cell>
          <cell r="L849" t="str">
            <v>CARRERA 3 # 14-76, ESQUINA PALACIO MUNICIPAL</v>
          </cell>
          <cell r="M849">
            <v>3011</v>
          </cell>
          <cell r="N849">
            <v>40291</v>
          </cell>
          <cell r="O849">
            <v>40329</v>
          </cell>
          <cell r="P849">
            <v>40268</v>
          </cell>
          <cell r="U849" t="str">
            <v>2006</v>
          </cell>
          <cell r="V849" t="str">
            <v>NOVIEMBRE-DICIEMBRE</v>
          </cell>
          <cell r="W849">
            <v>2939246</v>
          </cell>
          <cell r="X849">
            <v>3960811</v>
          </cell>
          <cell r="Y849">
            <v>35095869</v>
          </cell>
        </row>
        <row r="850">
          <cell r="D850" t="str">
            <v>--</v>
          </cell>
          <cell r="E850">
            <v>847</v>
          </cell>
          <cell r="J850" t="str">
            <v>CALDAS</v>
          </cell>
          <cell r="U850" t="str">
            <v>2007</v>
          </cell>
          <cell r="V850" t="str">
            <v>ENERO-FEBRERO-MARZO-ABRIL-MAYO-JUNIO-JULIO-AGOSTO-SEPTIEMBRE-OCTUBRE-NOVIEMBRE-DICIEMBRE</v>
          </cell>
          <cell r="W850">
            <v>19851120</v>
          </cell>
          <cell r="X850">
            <v>20481786</v>
          </cell>
        </row>
        <row r="851">
          <cell r="D851" t="str">
            <v>--</v>
          </cell>
          <cell r="E851">
            <v>848</v>
          </cell>
          <cell r="J851" t="str">
            <v>CALDAS</v>
          </cell>
          <cell r="U851" t="str">
            <v>2008</v>
          </cell>
          <cell r="V851" t="str">
            <v>ENERO-FEBRERO-MARZO-ABRIL-MAYO-JUNIO-JULIO</v>
          </cell>
          <cell r="W851">
            <v>12305503</v>
          </cell>
          <cell r="X851">
            <v>7859152</v>
          </cell>
        </row>
        <row r="852">
          <cell r="B852" t="str">
            <v>No</v>
          </cell>
          <cell r="C852" t="str">
            <v>Si</v>
          </cell>
          <cell r="D852" t="str">
            <v>3015-40291-890802795</v>
          </cell>
          <cell r="E852">
            <v>849</v>
          </cell>
          <cell r="F852">
            <v>890802795</v>
          </cell>
          <cell r="G852">
            <v>8</v>
          </cell>
          <cell r="H852" t="str">
            <v>ALCALDIA MUNICIPAL DE LA MERCED</v>
          </cell>
          <cell r="I852" t="str">
            <v>LA MERCED</v>
          </cell>
          <cell r="J852" t="str">
            <v>CALDAS</v>
          </cell>
          <cell r="K852" t="str">
            <v>096-8512371,8512233,8512231</v>
          </cell>
          <cell r="L852" t="str">
            <v>CALLE 14 # 6-27</v>
          </cell>
          <cell r="M852">
            <v>3015</v>
          </cell>
          <cell r="N852">
            <v>40291</v>
          </cell>
          <cell r="O852">
            <v>40329</v>
          </cell>
          <cell r="P852">
            <v>40268</v>
          </cell>
          <cell r="U852" t="str">
            <v>2005</v>
          </cell>
          <cell r="V852" t="str">
            <v>MARZO-ABRIL-MAYO-JUNIO-JULIO-AGOSTO-SEPTIEMBRE-OCTUBRE-NOVIEMBRE-DICIEMBRE</v>
          </cell>
          <cell r="W852">
            <v>1542290</v>
          </cell>
          <cell r="X852">
            <v>2537212</v>
          </cell>
          <cell r="Y852">
            <v>2712576</v>
          </cell>
        </row>
        <row r="853">
          <cell r="D853" t="str">
            <v>--</v>
          </cell>
          <cell r="E853">
            <v>850</v>
          </cell>
          <cell r="J853" t="str">
            <v>CALDAS</v>
          </cell>
          <cell r="U853" t="str">
            <v>2006</v>
          </cell>
          <cell r="V853" t="str">
            <v>ENERO-FEBRERO-MARZO-ABRIL-JUNIO</v>
          </cell>
          <cell r="W853">
            <v>809210</v>
          </cell>
          <cell r="X853">
            <v>1273386</v>
          </cell>
        </row>
        <row r="854">
          <cell r="D854" t="str">
            <v>--</v>
          </cell>
          <cell r="E854">
            <v>851</v>
          </cell>
          <cell r="J854" t="str">
            <v>CALDAS</v>
          </cell>
          <cell r="U854" t="str">
            <v>2007</v>
          </cell>
          <cell r="V854" t="str">
            <v>DICIEMBRE</v>
          </cell>
          <cell r="W854">
            <v>170997</v>
          </cell>
          <cell r="X854">
            <v>136705</v>
          </cell>
        </row>
        <row r="855">
          <cell r="D855" t="str">
            <v>--</v>
          </cell>
          <cell r="E855">
            <v>852</v>
          </cell>
          <cell r="J855" t="str">
            <v>CALDAS</v>
          </cell>
          <cell r="U855" t="str">
            <v>2008</v>
          </cell>
          <cell r="V855" t="str">
            <v>DICIEMBRE</v>
          </cell>
          <cell r="W855">
            <v>190079</v>
          </cell>
          <cell r="X855">
            <v>68250</v>
          </cell>
        </row>
        <row r="856">
          <cell r="B856" t="str">
            <v>No</v>
          </cell>
          <cell r="C856" t="str">
            <v>Si</v>
          </cell>
          <cell r="D856" t="str">
            <v>4209-40325-890801052</v>
          </cell>
          <cell r="E856">
            <v>853</v>
          </cell>
          <cell r="F856">
            <v>890801052</v>
          </cell>
          <cell r="G856">
            <v>1</v>
          </cell>
          <cell r="H856" t="str">
            <v>GOBERNACION DE CALDAS</v>
          </cell>
          <cell r="I856" t="str">
            <v>MANIZALES</v>
          </cell>
          <cell r="J856" t="str">
            <v>CALDAS</v>
          </cell>
          <cell r="K856" t="str">
            <v>056-8842400</v>
          </cell>
          <cell r="L856" t="str">
            <v>CARRERA. 21 CALLES 22 Y 23 EDIFICIO LICORERA OF. 315</v>
          </cell>
          <cell r="M856">
            <v>4209</v>
          </cell>
          <cell r="N856">
            <v>40325</v>
          </cell>
          <cell r="O856">
            <v>40361</v>
          </cell>
          <cell r="P856">
            <v>40268</v>
          </cell>
          <cell r="U856" t="str">
            <v>2008</v>
          </cell>
          <cell r="V856" t="str">
            <v>DICIEMBRE</v>
          </cell>
          <cell r="W856">
            <v>9408813</v>
          </cell>
          <cell r="X856">
            <v>3378347</v>
          </cell>
          <cell r="Y856">
            <v>9408813</v>
          </cell>
        </row>
        <row r="857">
          <cell r="B857" t="str">
            <v>Si</v>
          </cell>
          <cell r="C857" t="str">
            <v>Si</v>
          </cell>
          <cell r="D857" t="str">
            <v>9353-40144-890801147</v>
          </cell>
          <cell r="E857">
            <v>854</v>
          </cell>
          <cell r="F857">
            <v>890801147</v>
          </cell>
          <cell r="G857">
            <v>0</v>
          </cell>
          <cell r="H857" t="str">
            <v>ALCALDIA MUNICIPAL DE MARQUETALIA</v>
          </cell>
          <cell r="I857" t="str">
            <v>MARQUETALIA</v>
          </cell>
          <cell r="J857" t="str">
            <v>CALDAS</v>
          </cell>
          <cell r="K857" t="str">
            <v>096-567093,567042,567113</v>
          </cell>
          <cell r="L857" t="str">
            <v>Calle 3  1A - 59</v>
          </cell>
          <cell r="M857">
            <v>9353</v>
          </cell>
          <cell r="N857">
            <v>40144</v>
          </cell>
          <cell r="O857">
            <v>40178</v>
          </cell>
          <cell r="P857">
            <v>40178</v>
          </cell>
          <cell r="U857">
            <v>2005</v>
          </cell>
          <cell r="Y857">
            <v>248913</v>
          </cell>
        </row>
        <row r="858">
          <cell r="D858" t="str">
            <v>--</v>
          </cell>
          <cell r="E858">
            <v>855</v>
          </cell>
          <cell r="J858" t="str">
            <v>CALDAS</v>
          </cell>
          <cell r="U858">
            <v>2006</v>
          </cell>
        </row>
        <row r="859">
          <cell r="D859" t="str">
            <v>--</v>
          </cell>
          <cell r="E859">
            <v>856</v>
          </cell>
          <cell r="J859" t="str">
            <v>CALDAS</v>
          </cell>
          <cell r="U859">
            <v>2007</v>
          </cell>
          <cell r="V859" t="str">
            <v>SEPTIEMBRE</v>
          </cell>
          <cell r="W859">
            <v>248913</v>
          </cell>
        </row>
        <row r="860">
          <cell r="D860" t="str">
            <v>--</v>
          </cell>
          <cell r="E860">
            <v>857</v>
          </cell>
          <cell r="J860" t="str">
            <v>CALDAS</v>
          </cell>
          <cell r="U860">
            <v>2008</v>
          </cell>
        </row>
        <row r="861">
          <cell r="D861" t="str">
            <v>--</v>
          </cell>
          <cell r="E861">
            <v>858</v>
          </cell>
          <cell r="J861" t="str">
            <v>CALDAS</v>
          </cell>
          <cell r="U861">
            <v>2009</v>
          </cell>
        </row>
        <row r="862">
          <cell r="B862" t="str">
            <v>No</v>
          </cell>
          <cell r="C862" t="str">
            <v>Si</v>
          </cell>
          <cell r="D862" t="str">
            <v>9337-40144-810002963</v>
          </cell>
          <cell r="E862">
            <v>859</v>
          </cell>
          <cell r="F862">
            <v>810002963</v>
          </cell>
          <cell r="G862">
            <v>5</v>
          </cell>
          <cell r="H862" t="str">
            <v>ALCALDIA MUNICIPAL DE NORCASIA</v>
          </cell>
          <cell r="I862" t="str">
            <v>NORCASIA</v>
          </cell>
          <cell r="J862" t="str">
            <v>CALDAS</v>
          </cell>
          <cell r="K862" t="str">
            <v>999-8554060,8554007,</v>
          </cell>
          <cell r="L862" t="str">
            <v>Carrera 6  10 - 44</v>
          </cell>
          <cell r="M862">
            <v>9337</v>
          </cell>
          <cell r="N862">
            <v>40144</v>
          </cell>
          <cell r="O862">
            <v>40178</v>
          </cell>
          <cell r="P862">
            <v>40178</v>
          </cell>
          <cell r="Q862" t="str">
            <v>REVOCATORIA PARCIAL</v>
          </cell>
          <cell r="R862">
            <v>3322</v>
          </cell>
          <cell r="S862" t="str">
            <v>30 de Abril de 2010</v>
          </cell>
          <cell r="T862">
            <v>0</v>
          </cell>
          <cell r="U862">
            <v>2005</v>
          </cell>
          <cell r="Y862">
            <v>227192</v>
          </cell>
        </row>
        <row r="863">
          <cell r="D863" t="str">
            <v>--</v>
          </cell>
          <cell r="E863">
            <v>860</v>
          </cell>
          <cell r="J863" t="str">
            <v>CALDAS</v>
          </cell>
          <cell r="U863">
            <v>2006</v>
          </cell>
        </row>
        <row r="864">
          <cell r="D864" t="str">
            <v>--</v>
          </cell>
          <cell r="E864">
            <v>861</v>
          </cell>
          <cell r="J864" t="str">
            <v>CALDAS</v>
          </cell>
          <cell r="U864">
            <v>2007</v>
          </cell>
          <cell r="V864" t="str">
            <v>FEBRERO-</v>
          </cell>
          <cell r="W864">
            <v>227192</v>
          </cell>
        </row>
        <row r="865">
          <cell r="D865" t="str">
            <v>--</v>
          </cell>
          <cell r="E865">
            <v>862</v>
          </cell>
          <cell r="J865" t="str">
            <v>CALDAS</v>
          </cell>
          <cell r="U865">
            <v>2008</v>
          </cell>
        </row>
        <row r="866">
          <cell r="D866" t="str">
            <v>--</v>
          </cell>
          <cell r="E866">
            <v>863</v>
          </cell>
          <cell r="J866" t="str">
            <v>CALDAS</v>
          </cell>
          <cell r="U866">
            <v>2009</v>
          </cell>
        </row>
        <row r="867">
          <cell r="B867" t="str">
            <v>No</v>
          </cell>
          <cell r="C867" t="str">
            <v>Si</v>
          </cell>
          <cell r="D867" t="str">
            <v>3257-40298-800095461</v>
          </cell>
          <cell r="E867">
            <v>864</v>
          </cell>
          <cell r="F867">
            <v>800095461</v>
          </cell>
          <cell r="G867">
            <v>1</v>
          </cell>
          <cell r="H867" t="str">
            <v>ALCALDIA MUNICIPAL DE RISARALDA</v>
          </cell>
          <cell r="I867" t="str">
            <v>RISARALDA</v>
          </cell>
          <cell r="J867" t="str">
            <v>CALDAS</v>
          </cell>
          <cell r="K867" t="str">
            <v>096-8557091</v>
          </cell>
          <cell r="L867" t="str">
            <v>CARRERA 2 CALLE 5 ESQUINA</v>
          </cell>
          <cell r="M867">
            <v>3257</v>
          </cell>
          <cell r="N867">
            <v>40298</v>
          </cell>
          <cell r="O867">
            <v>40337</v>
          </cell>
          <cell r="P867">
            <v>40268</v>
          </cell>
          <cell r="U867" t="str">
            <v>2007</v>
          </cell>
          <cell r="V867" t="str">
            <v>ABRIL</v>
          </cell>
          <cell r="W867">
            <v>223723</v>
          </cell>
          <cell r="X867">
            <v>253190</v>
          </cell>
          <cell r="Y867">
            <v>3633201</v>
          </cell>
        </row>
        <row r="868">
          <cell r="D868" t="str">
            <v>--</v>
          </cell>
          <cell r="E868">
            <v>865</v>
          </cell>
          <cell r="J868" t="str">
            <v>CALDAS</v>
          </cell>
          <cell r="U868" t="str">
            <v>2008</v>
          </cell>
          <cell r="V868" t="str">
            <v>MARZO-ABRIL-MAYO-JUNIO-JULIO-AGOSTO-SEPTIEMBRE-OCTUBRE-NOVIEMBRE-DICIEMBRE</v>
          </cell>
          <cell r="W868">
            <v>2214830</v>
          </cell>
          <cell r="X868">
            <v>1132661</v>
          </cell>
        </row>
        <row r="869">
          <cell r="D869" t="str">
            <v>--</v>
          </cell>
          <cell r="E869">
            <v>866</v>
          </cell>
          <cell r="J869" t="str">
            <v>CALDAS</v>
          </cell>
          <cell r="U869" t="str">
            <v>2009</v>
          </cell>
          <cell r="V869" t="str">
            <v>ENERO-FEBRERO-MARZO-ABRIL-MAYO-JUNIO</v>
          </cell>
          <cell r="W869">
            <v>1194648</v>
          </cell>
          <cell r="X869">
            <v>308697</v>
          </cell>
        </row>
        <row r="870">
          <cell r="B870" t="str">
            <v>Si</v>
          </cell>
          <cell r="C870" t="str">
            <v>Si</v>
          </cell>
          <cell r="D870" t="str">
            <v>9315-40144-890801131</v>
          </cell>
          <cell r="E870">
            <v>867</v>
          </cell>
          <cell r="F870">
            <v>890801131</v>
          </cell>
          <cell r="G870">
            <v>3</v>
          </cell>
          <cell r="H870" t="str">
            <v>ALCALDIA MUNICIPAL DE SALAMINA (CALDAS)</v>
          </cell>
          <cell r="I870" t="str">
            <v>SALAMINA</v>
          </cell>
          <cell r="J870" t="str">
            <v>CALDAS</v>
          </cell>
          <cell r="K870" t="str">
            <v>999-8595020,8596511,595012</v>
          </cell>
          <cell r="L870" t="str">
            <v>Calle   5a   5 - 65</v>
          </cell>
          <cell r="M870">
            <v>9315</v>
          </cell>
          <cell r="N870">
            <v>40144</v>
          </cell>
          <cell r="O870">
            <v>40178</v>
          </cell>
          <cell r="P870">
            <v>40178</v>
          </cell>
          <cell r="U870">
            <v>2005</v>
          </cell>
          <cell r="Y870">
            <v>387244</v>
          </cell>
        </row>
        <row r="871">
          <cell r="D871" t="str">
            <v>--</v>
          </cell>
          <cell r="E871">
            <v>868</v>
          </cell>
          <cell r="J871" t="str">
            <v>CALDAS</v>
          </cell>
          <cell r="U871">
            <v>2006</v>
          </cell>
        </row>
        <row r="872">
          <cell r="D872" t="str">
            <v>--</v>
          </cell>
          <cell r="E872">
            <v>869</v>
          </cell>
          <cell r="J872" t="str">
            <v>CALDAS</v>
          </cell>
          <cell r="U872">
            <v>2007</v>
          </cell>
          <cell r="V872" t="str">
            <v>ABRIL-</v>
          </cell>
          <cell r="W872">
            <v>178477</v>
          </cell>
        </row>
        <row r="873">
          <cell r="D873" t="str">
            <v>--</v>
          </cell>
          <cell r="E873">
            <v>870</v>
          </cell>
          <cell r="J873" t="str">
            <v>CALDAS</v>
          </cell>
          <cell r="U873">
            <v>2008</v>
          </cell>
        </row>
        <row r="874">
          <cell r="D874" t="str">
            <v>--</v>
          </cell>
          <cell r="E874">
            <v>871</v>
          </cell>
          <cell r="J874" t="str">
            <v>CALDAS</v>
          </cell>
          <cell r="U874">
            <v>2009</v>
          </cell>
          <cell r="V874" t="str">
            <v>MARZO</v>
          </cell>
          <cell r="W874">
            <v>208767</v>
          </cell>
        </row>
        <row r="875">
          <cell r="B875" t="str">
            <v>No</v>
          </cell>
          <cell r="C875" t="str">
            <v>Si</v>
          </cell>
          <cell r="D875" t="str">
            <v>1826-40256-890801151</v>
          </cell>
          <cell r="E875">
            <v>872</v>
          </cell>
          <cell r="F875">
            <v>890801151</v>
          </cell>
          <cell r="G875">
            <v>0</v>
          </cell>
          <cell r="H875" t="str">
            <v>ALCALDIA MUNICIPAL DE VICTORIA</v>
          </cell>
          <cell r="I875" t="str">
            <v>VICTORIA</v>
          </cell>
          <cell r="J875" t="str">
            <v>CALDAS</v>
          </cell>
          <cell r="K875" t="str">
            <v>096-8552228,8552229, 8552207</v>
          </cell>
          <cell r="L875" t="str">
            <v>CARRERA 6 # 9 - 25 ALCALDIA DE VICTORIA</v>
          </cell>
          <cell r="M875">
            <v>1826</v>
          </cell>
          <cell r="N875">
            <v>40256</v>
          </cell>
          <cell r="O875">
            <v>40295</v>
          </cell>
          <cell r="P875">
            <v>40268</v>
          </cell>
          <cell r="U875" t="str">
            <v>2005</v>
          </cell>
          <cell r="V875" t="str">
            <v>ENERO-FEBRERO-MARZO-ABRIL-MAYO-JUNIO-JULIO-AGOSTO-SEPTIEMBRE-OCTUBRE-NOVIEMBRE</v>
          </cell>
          <cell r="W875">
            <v>4132557</v>
          </cell>
          <cell r="X875">
            <v>6856343</v>
          </cell>
          <cell r="Y875">
            <v>6389273</v>
          </cell>
        </row>
        <row r="876">
          <cell r="D876" t="str">
            <v>--</v>
          </cell>
          <cell r="E876">
            <v>873</v>
          </cell>
          <cell r="J876" t="str">
            <v>CALDAS</v>
          </cell>
          <cell r="U876" t="str">
            <v>2006</v>
          </cell>
          <cell r="V876" t="str">
            <v>ENERO-FEBRERO-MARZO-ABRIL-MAYO-JUNIO-NOVIEMBRE</v>
          </cell>
          <cell r="W876">
            <v>2256716</v>
          </cell>
          <cell r="X876">
            <v>3479353</v>
          </cell>
        </row>
        <row r="877">
          <cell r="B877" t="str">
            <v>No</v>
          </cell>
          <cell r="C877" t="str">
            <v>Si</v>
          </cell>
          <cell r="D877" t="str">
            <v>2934-40291-891190431</v>
          </cell>
          <cell r="E877">
            <v>874</v>
          </cell>
          <cell r="F877">
            <v>891190431</v>
          </cell>
          <cell r="G877">
            <v>8</v>
          </cell>
          <cell r="H877" t="str">
            <v>ALCALDIA MUNICIPAL DE ALBANIA (CAQUETA)</v>
          </cell>
          <cell r="I877" t="str">
            <v>ALBANIA/CAQUETA</v>
          </cell>
          <cell r="J877" t="str">
            <v>CAQUETA</v>
          </cell>
          <cell r="K877" t="str">
            <v>098-4303089,4303102</v>
          </cell>
          <cell r="L877" t="str">
            <v>CALLE 6 # 6 - 05</v>
          </cell>
          <cell r="M877">
            <v>2934</v>
          </cell>
          <cell r="N877">
            <v>40291</v>
          </cell>
          <cell r="O877">
            <v>40329</v>
          </cell>
          <cell r="P877">
            <v>40268</v>
          </cell>
          <cell r="U877" t="str">
            <v>2005</v>
          </cell>
          <cell r="V877" t="str">
            <v>MARZO-OCTUBRE-NOVIEMBRE-DICIEMBRE</v>
          </cell>
          <cell r="W877">
            <v>595428</v>
          </cell>
          <cell r="X877">
            <v>971230</v>
          </cell>
          <cell r="Y877">
            <v>2551095</v>
          </cell>
        </row>
        <row r="878">
          <cell r="D878" t="str">
            <v>--</v>
          </cell>
          <cell r="E878">
            <v>875</v>
          </cell>
          <cell r="J878" t="str">
            <v>CAQUETA</v>
          </cell>
          <cell r="U878" t="str">
            <v>2006</v>
          </cell>
          <cell r="V878" t="str">
            <v>ENERO-JULIO-AGOSTO</v>
          </cell>
          <cell r="W878">
            <v>588015</v>
          </cell>
          <cell r="X878">
            <v>905660</v>
          </cell>
        </row>
        <row r="879">
          <cell r="D879" t="str">
            <v>--</v>
          </cell>
          <cell r="E879">
            <v>876</v>
          </cell>
          <cell r="J879" t="str">
            <v>CAQUETA</v>
          </cell>
          <cell r="U879" t="str">
            <v>2007</v>
          </cell>
          <cell r="V879" t="str">
            <v>ENERO-FEBRERO-MARZO-ABRIL-MAYO-JULIO</v>
          </cell>
          <cell r="W879">
            <v>1367652</v>
          </cell>
          <cell r="X879">
            <v>1573692</v>
          </cell>
        </row>
        <row r="880">
          <cell r="B880" t="str">
            <v>No</v>
          </cell>
          <cell r="C880" t="str">
            <v>Si</v>
          </cell>
          <cell r="D880" t="str">
            <v>2958-40291-800095754</v>
          </cell>
          <cell r="E880">
            <v>877</v>
          </cell>
          <cell r="F880">
            <v>800095754</v>
          </cell>
          <cell r="G880">
            <v>4</v>
          </cell>
          <cell r="H880" t="str">
            <v>ALCALDIA MUNICIPAL DE CARTAGENA DEL CHAIRA</v>
          </cell>
          <cell r="I880" t="str">
            <v>CARTAGENA DEL CHAIRA</v>
          </cell>
          <cell r="J880" t="str">
            <v>CAQUETA</v>
          </cell>
          <cell r="K880" t="str">
            <v>098-4318432</v>
          </cell>
          <cell r="L880" t="str">
            <v>CARRERA 4 # 3-24</v>
          </cell>
          <cell r="M880">
            <v>2958</v>
          </cell>
          <cell r="N880">
            <v>40291</v>
          </cell>
          <cell r="O880">
            <v>40329</v>
          </cell>
          <cell r="P880">
            <v>40268</v>
          </cell>
          <cell r="U880" t="str">
            <v>2005</v>
          </cell>
          <cell r="V880" t="str">
            <v>MARZO-ABRIL-MAYO-JUNIO-JULIO-AGOSTO-SEPTIEMBRE-OCTUBRE-NOVIEMBRE-DICIEMBRE</v>
          </cell>
          <cell r="W880">
            <v>3548530</v>
          </cell>
          <cell r="X880">
            <v>5837675</v>
          </cell>
          <cell r="Y880">
            <v>10007790</v>
          </cell>
        </row>
        <row r="881">
          <cell r="D881" t="str">
            <v>--</v>
          </cell>
          <cell r="E881">
            <v>878</v>
          </cell>
          <cell r="J881" t="str">
            <v>CAQUETA</v>
          </cell>
          <cell r="U881" t="str">
            <v>2006</v>
          </cell>
          <cell r="V881" t="str">
            <v>ENERO-FEBRERO-MARZO-ABRIL</v>
          </cell>
          <cell r="W881">
            <v>1616816</v>
          </cell>
          <cell r="X881">
            <v>2554825</v>
          </cell>
        </row>
        <row r="882">
          <cell r="D882" t="str">
            <v>--</v>
          </cell>
          <cell r="E882">
            <v>879</v>
          </cell>
          <cell r="J882" t="str">
            <v>CAQUETA</v>
          </cell>
          <cell r="U882" t="str">
            <v>2007</v>
          </cell>
          <cell r="V882" t="str">
            <v>ENERO-FEBRERO-MARZO-ABRIL-MAYO-JUNIO-JULIO-AGOSTO-SEPTIEMBRE-OCTUBRE-NOVIEMBRE-DICIEMBRE</v>
          </cell>
          <cell r="W882">
            <v>4842444</v>
          </cell>
          <cell r="X882">
            <v>4996288</v>
          </cell>
        </row>
        <row r="883">
          <cell r="B883" t="str">
            <v>No</v>
          </cell>
          <cell r="C883" t="str">
            <v>Si</v>
          </cell>
          <cell r="D883" t="str">
            <v>2975-40291-800095757</v>
          </cell>
          <cell r="E883">
            <v>880</v>
          </cell>
          <cell r="F883">
            <v>800095757</v>
          </cell>
          <cell r="G883">
            <v>6</v>
          </cell>
          <cell r="H883" t="str">
            <v>ALCALDIA MUNICIPAL DE CURILLO</v>
          </cell>
          <cell r="I883" t="str">
            <v>CURILLO</v>
          </cell>
          <cell r="J883" t="str">
            <v>CAQUETA</v>
          </cell>
          <cell r="K883" t="str">
            <v>098-4302100</v>
          </cell>
          <cell r="L883" t="str">
            <v>CALLE 5# 4-55</v>
          </cell>
          <cell r="M883">
            <v>2975</v>
          </cell>
          <cell r="N883">
            <v>40291</v>
          </cell>
          <cell r="O883">
            <v>40329</v>
          </cell>
          <cell r="P883">
            <v>40268</v>
          </cell>
          <cell r="Q883" t="str">
            <v>pendiente</v>
          </cell>
          <cell r="U883" t="str">
            <v>2005</v>
          </cell>
          <cell r="V883" t="str">
            <v>MAYO-SEPTIEMBRE</v>
          </cell>
          <cell r="W883">
            <v>526728</v>
          </cell>
          <cell r="X883">
            <v>868967</v>
          </cell>
          <cell r="Y883">
            <v>830016</v>
          </cell>
        </row>
        <row r="884">
          <cell r="E884">
            <v>881</v>
          </cell>
          <cell r="J884" t="str">
            <v>CAQUETA</v>
          </cell>
          <cell r="U884" t="str">
            <v>2006</v>
          </cell>
          <cell r="V884" t="str">
            <v>SEPTIEMBRE</v>
          </cell>
          <cell r="W884">
            <v>303288</v>
          </cell>
          <cell r="X884">
            <v>439760</v>
          </cell>
        </row>
        <row r="885">
          <cell r="B885" t="str">
            <v>No</v>
          </cell>
          <cell r="C885" t="str">
            <v>Si</v>
          </cell>
          <cell r="D885" t="str">
            <v>2982-40291-800095760</v>
          </cell>
          <cell r="E885">
            <v>882</v>
          </cell>
          <cell r="F885">
            <v>800095760</v>
          </cell>
          <cell r="G885">
            <v>9</v>
          </cell>
          <cell r="H885" t="str">
            <v>ALCALDIA MUNICIPAL DE EL DONCELLO</v>
          </cell>
          <cell r="I885" t="str">
            <v>EL DONCELLO</v>
          </cell>
          <cell r="J885" t="str">
            <v>CAQUETA</v>
          </cell>
          <cell r="K885" t="str">
            <v>098-4310300,4310756</v>
          </cell>
          <cell r="L885" t="str">
            <v>CARRERA 4 CALLE 3A. ESQUINA</v>
          </cell>
          <cell r="M885">
            <v>2982</v>
          </cell>
          <cell r="N885">
            <v>40291</v>
          </cell>
          <cell r="O885">
            <v>40329</v>
          </cell>
          <cell r="P885">
            <v>40268</v>
          </cell>
          <cell r="U885" t="str">
            <v>2006</v>
          </cell>
          <cell r="V885" t="str">
            <v>ENERO-FEBRERO-MARZO-ABRIL-MAYO-JUNIO-SEPTIEMBRE-DICIEMBRE</v>
          </cell>
          <cell r="W885">
            <v>2004029</v>
          </cell>
          <cell r="X885">
            <v>3030408</v>
          </cell>
          <cell r="Y885">
            <v>3725939</v>
          </cell>
        </row>
        <row r="886">
          <cell r="D886" t="str">
            <v>--</v>
          </cell>
          <cell r="E886">
            <v>883</v>
          </cell>
          <cell r="J886" t="str">
            <v>CAQUETA</v>
          </cell>
          <cell r="U886" t="str">
            <v>2007</v>
          </cell>
          <cell r="V886" t="str">
            <v>FEBRERO-SEPTIEMBRE-NOVIEMBRE-DICIEMBRE</v>
          </cell>
          <cell r="W886">
            <v>975300</v>
          </cell>
          <cell r="X886">
            <v>895710</v>
          </cell>
        </row>
        <row r="887">
          <cell r="D887" t="str">
            <v>--</v>
          </cell>
          <cell r="E887">
            <v>884</v>
          </cell>
          <cell r="J887" t="str">
            <v>CAQUETA</v>
          </cell>
          <cell r="U887" t="str">
            <v>2008</v>
          </cell>
          <cell r="V887" t="str">
            <v>ABRIL-SEPTIEMBRE-NOVIEMBRE</v>
          </cell>
          <cell r="W887">
            <v>746610</v>
          </cell>
          <cell r="X887">
            <v>368924</v>
          </cell>
        </row>
        <row r="888">
          <cell r="B888" t="str">
            <v>Si</v>
          </cell>
          <cell r="C888" t="str">
            <v>Si</v>
          </cell>
          <cell r="D888" t="str">
            <v>9284-40144-800095763</v>
          </cell>
          <cell r="E888">
            <v>885</v>
          </cell>
          <cell r="F888">
            <v>800095763</v>
          </cell>
          <cell r="G888">
            <v>0</v>
          </cell>
          <cell r="H888" t="str">
            <v>ALCALDIA MUNICIPAL DE EL PAUJIL</v>
          </cell>
          <cell r="I888" t="str">
            <v>EL PAUJIL</v>
          </cell>
          <cell r="J888" t="str">
            <v>CAQUETA</v>
          </cell>
          <cell r="K888" t="str">
            <v>098-4314080</v>
          </cell>
          <cell r="L888" t="str">
            <v>Cra 5 clle 5 esquina</v>
          </cell>
          <cell r="M888">
            <v>9284</v>
          </cell>
          <cell r="N888">
            <v>40144</v>
          </cell>
          <cell r="O888">
            <v>40178</v>
          </cell>
          <cell r="P888">
            <v>40178</v>
          </cell>
          <cell r="U888">
            <v>2005</v>
          </cell>
          <cell r="V888" t="str">
            <v>FEBRERO-MARZO-</v>
          </cell>
          <cell r="W888">
            <v>416457</v>
          </cell>
          <cell r="Y888">
            <v>709775</v>
          </cell>
        </row>
        <row r="889">
          <cell r="D889" t="str">
            <v>--</v>
          </cell>
          <cell r="E889">
            <v>886</v>
          </cell>
          <cell r="J889" t="str">
            <v>CAQUETA</v>
          </cell>
          <cell r="U889">
            <v>2006</v>
          </cell>
        </row>
        <row r="890">
          <cell r="D890" t="str">
            <v>--</v>
          </cell>
          <cell r="E890">
            <v>887</v>
          </cell>
          <cell r="J890" t="str">
            <v>CAQUETA</v>
          </cell>
          <cell r="U890">
            <v>2007</v>
          </cell>
          <cell r="V890" t="str">
            <v>ABRIL-</v>
          </cell>
          <cell r="W890">
            <v>293318</v>
          </cell>
        </row>
        <row r="891">
          <cell r="D891" t="str">
            <v>--</v>
          </cell>
          <cell r="E891">
            <v>888</v>
          </cell>
          <cell r="J891" t="str">
            <v>CAQUETA</v>
          </cell>
          <cell r="U891">
            <v>2008</v>
          </cell>
        </row>
        <row r="892">
          <cell r="D892" t="str">
            <v>--</v>
          </cell>
          <cell r="E892">
            <v>889</v>
          </cell>
          <cell r="J892" t="str">
            <v>CAQUETA</v>
          </cell>
          <cell r="U892">
            <v>2009</v>
          </cell>
        </row>
        <row r="893">
          <cell r="B893" t="str">
            <v>No</v>
          </cell>
          <cell r="C893" t="str">
            <v>Si</v>
          </cell>
          <cell r="D893" t="str">
            <v>3222-40298-800095773</v>
          </cell>
          <cell r="E893">
            <v>890</v>
          </cell>
          <cell r="F893">
            <v>800095773</v>
          </cell>
          <cell r="G893">
            <v>4</v>
          </cell>
          <cell r="H893" t="str">
            <v>ALCALDIA MUNICIPAL DE MORELIA</v>
          </cell>
          <cell r="I893" t="str">
            <v>MORELIA</v>
          </cell>
          <cell r="J893" t="str">
            <v>CAQUETA</v>
          </cell>
          <cell r="K893" t="str">
            <v>098-4301082,4301052,4301082,4301123</v>
          </cell>
          <cell r="L893" t="str">
            <v>CALLE 3 CARRERA 3 ESQUINA FRENTE AL PARQUE PRINCIPAL</v>
          </cell>
          <cell r="M893">
            <v>3222</v>
          </cell>
          <cell r="N893">
            <v>40298</v>
          </cell>
          <cell r="O893">
            <v>40337</v>
          </cell>
          <cell r="P893">
            <v>40268</v>
          </cell>
          <cell r="U893" t="str">
            <v>2005</v>
          </cell>
          <cell r="V893" t="str">
            <v>MAYO</v>
          </cell>
          <cell r="W893">
            <v>122898</v>
          </cell>
          <cell r="X893">
            <v>205036</v>
          </cell>
          <cell r="Y893">
            <v>639134</v>
          </cell>
        </row>
        <row r="894">
          <cell r="D894" t="str">
            <v>--</v>
          </cell>
          <cell r="E894">
            <v>891</v>
          </cell>
          <cell r="J894" t="str">
            <v>CAQUETA</v>
          </cell>
          <cell r="U894" t="str">
            <v>2006</v>
          </cell>
          <cell r="V894" t="str">
            <v>FEBRERO-MARZO-ABRIL-SEPTIEMBRE</v>
          </cell>
          <cell r="W894">
            <v>516236</v>
          </cell>
          <cell r="X894">
            <v>797155</v>
          </cell>
        </row>
        <row r="895">
          <cell r="B895" t="str">
            <v>No</v>
          </cell>
          <cell r="C895" t="str">
            <v>Si</v>
          </cell>
          <cell r="D895" t="str">
            <v>1943-40260-800095775</v>
          </cell>
          <cell r="E895">
            <v>892</v>
          </cell>
          <cell r="F895">
            <v>800095775</v>
          </cell>
          <cell r="G895">
            <v>9</v>
          </cell>
          <cell r="H895" t="str">
            <v>ALCALDIA MUNICIPAL DE PUERTO RICO (CAQUETA)</v>
          </cell>
          <cell r="I895" t="str">
            <v>PUERTO RICO/CAQUETA</v>
          </cell>
          <cell r="J895" t="str">
            <v>CAQUETA</v>
          </cell>
          <cell r="K895" t="str">
            <v>098-4312367</v>
          </cell>
          <cell r="L895" t="str">
            <v>CR 7 # 5 - 24</v>
          </cell>
          <cell r="M895">
            <v>1943</v>
          </cell>
          <cell r="N895">
            <v>40260</v>
          </cell>
          <cell r="O895">
            <v>40297</v>
          </cell>
          <cell r="P895">
            <v>40211</v>
          </cell>
          <cell r="U895" t="str">
            <v>2005</v>
          </cell>
          <cell r="V895" t="str">
            <v>ENERO-FEBRERO-MARZO-ABRIL-MAYO-JUNIO-JULIO-AGOSTO-SEPTIEMBRE-OCTUBRE-NOVIEMBRE-DICIEMBRE</v>
          </cell>
          <cell r="W895">
            <v>7474715</v>
          </cell>
          <cell r="X895">
            <v>11701375</v>
          </cell>
          <cell r="Y895">
            <v>11363093</v>
          </cell>
        </row>
        <row r="896">
          <cell r="D896" t="str">
            <v>--</v>
          </cell>
          <cell r="E896">
            <v>893</v>
          </cell>
          <cell r="J896" t="str">
            <v>CAQUETA</v>
          </cell>
          <cell r="U896" t="str">
            <v>2007</v>
          </cell>
          <cell r="V896" t="str">
            <v>ENERO-FEBRERO-MARZO-MAYO-JUNIO-JULIO</v>
          </cell>
          <cell r="W896">
            <v>3888378</v>
          </cell>
          <cell r="X896">
            <v>4139535</v>
          </cell>
        </row>
        <row r="897">
          <cell r="B897" t="str">
            <v>No</v>
          </cell>
          <cell r="C897" t="str">
            <v>Si</v>
          </cell>
          <cell r="D897" t="str">
            <v>1974-40260-800095785</v>
          </cell>
          <cell r="E897">
            <v>894</v>
          </cell>
          <cell r="F897">
            <v>800095785</v>
          </cell>
          <cell r="G897">
            <v>2</v>
          </cell>
          <cell r="H897" t="str">
            <v>ALCALDIA MUNICIPAL DE SAN VICENTE DEL CAGUAN (CAQUETA)</v>
          </cell>
          <cell r="I897" t="str">
            <v>SAN VICENTE DEL CAGUAN</v>
          </cell>
          <cell r="J897" t="str">
            <v>CAQUETA</v>
          </cell>
          <cell r="K897" t="str">
            <v>098-4644757</v>
          </cell>
          <cell r="L897" t="str">
            <v>CALLE 4 CARRERA 5 ESQUINA</v>
          </cell>
          <cell r="M897">
            <v>1974</v>
          </cell>
          <cell r="N897">
            <v>40260</v>
          </cell>
          <cell r="O897">
            <v>40297</v>
          </cell>
          <cell r="P897">
            <v>40268</v>
          </cell>
          <cell r="U897" t="str">
            <v>2005</v>
          </cell>
          <cell r="V897" t="str">
            <v>ENERO-FEBRERO-MARZO-ABRIL-MAYO-JUNIO-JULIO-AGOSTO-SEPTIEMBRE-OCTUBRE-NOVIEMBRE-DICIEMBRE</v>
          </cell>
          <cell r="W897">
            <v>10950768</v>
          </cell>
          <cell r="X897">
            <v>18117497</v>
          </cell>
          <cell r="Y897">
            <v>24301029</v>
          </cell>
        </row>
        <row r="898">
          <cell r="D898" t="str">
            <v>--</v>
          </cell>
          <cell r="E898">
            <v>895</v>
          </cell>
          <cell r="J898" t="str">
            <v>CAQUETA</v>
          </cell>
          <cell r="U898" t="str">
            <v>2006</v>
          </cell>
          <cell r="V898" t="str">
            <v>ENERO-FEBRERO-MARZO-ABRIL-MAYO-JUNIO-JULIO-AGOSTO-SEPTIEMBRE-OCTUBRE-NOVIEMBRE-DICIEMBRE</v>
          </cell>
          <cell r="W898">
            <v>10797588</v>
          </cell>
          <cell r="X898">
            <v>16200898</v>
          </cell>
        </row>
        <row r="899">
          <cell r="D899" t="str">
            <v>--</v>
          </cell>
          <cell r="E899">
            <v>896</v>
          </cell>
          <cell r="J899" t="str">
            <v>CAQUETA</v>
          </cell>
          <cell r="U899" t="str">
            <v>2007</v>
          </cell>
          <cell r="V899" t="str">
            <v>ENERO-FEBRERO-MARZO</v>
          </cell>
          <cell r="W899">
            <v>2552673</v>
          </cell>
          <cell r="X899">
            <v>3121525</v>
          </cell>
        </row>
        <row r="900">
          <cell r="B900" t="str">
            <v>No</v>
          </cell>
          <cell r="C900" t="str">
            <v>Si</v>
          </cell>
          <cell r="D900" t="str">
            <v>3291-40298-800095786</v>
          </cell>
          <cell r="E900">
            <v>897</v>
          </cell>
          <cell r="F900">
            <v>800095786</v>
          </cell>
          <cell r="G900">
            <v>1</v>
          </cell>
          <cell r="H900" t="str">
            <v>ALCALDIA MUNICIPAL DE SOLANO</v>
          </cell>
          <cell r="I900" t="str">
            <v>SOLANO</v>
          </cell>
          <cell r="J900" t="str">
            <v>CAQUETA</v>
          </cell>
          <cell r="K900" t="str">
            <v>098-4314123</v>
          </cell>
          <cell r="L900" t="str">
            <v>EDIFICIO ALCALDIA MUNICIPAL</v>
          </cell>
          <cell r="M900">
            <v>3291</v>
          </cell>
          <cell r="N900">
            <v>40298</v>
          </cell>
          <cell r="O900">
            <v>40337</v>
          </cell>
          <cell r="P900">
            <v>40268</v>
          </cell>
          <cell r="U900" t="str">
            <v>2005</v>
          </cell>
          <cell r="V900" t="str">
            <v>MARZO-ABRIL-MAYO-JUNIO-JULIO</v>
          </cell>
          <cell r="W900">
            <v>1170295</v>
          </cell>
          <cell r="X900">
            <v>1952457</v>
          </cell>
          <cell r="Y900">
            <v>3426467</v>
          </cell>
        </row>
        <row r="901">
          <cell r="D901" t="str">
            <v>--</v>
          </cell>
          <cell r="E901">
            <v>898</v>
          </cell>
          <cell r="J901" t="str">
            <v>CAQUETA</v>
          </cell>
          <cell r="U901" t="str">
            <v>2007</v>
          </cell>
          <cell r="V901" t="str">
            <v>JULIO-DICIEMBRE</v>
          </cell>
          <cell r="W901">
            <v>671398</v>
          </cell>
          <cell r="X901">
            <v>607844</v>
          </cell>
        </row>
        <row r="902">
          <cell r="D902" t="str">
            <v>--</v>
          </cell>
          <cell r="E902">
            <v>899</v>
          </cell>
          <cell r="J902" t="str">
            <v>CAQUETA</v>
          </cell>
          <cell r="U902" t="str">
            <v>2008</v>
          </cell>
          <cell r="V902" t="str">
            <v>ENERO-FEBRERO-MARZO-ABRIL-MAYO-JUNIO</v>
          </cell>
          <cell r="W902">
            <v>1584774</v>
          </cell>
          <cell r="X902">
            <v>1042188</v>
          </cell>
        </row>
        <row r="903">
          <cell r="B903" t="str">
            <v>No</v>
          </cell>
          <cell r="C903" t="str">
            <v>Si</v>
          </cell>
          <cell r="D903" t="str">
            <v>3315-40298-800050407</v>
          </cell>
          <cell r="E903">
            <v>900</v>
          </cell>
          <cell r="F903">
            <v>800050407</v>
          </cell>
          <cell r="G903">
            <v>1</v>
          </cell>
          <cell r="H903" t="str">
            <v>ALCALDIA MUNICIPAL DE VALPARAISO (CAQUETA)</v>
          </cell>
          <cell r="I903" t="str">
            <v>VALPARAISO/CAQUETA</v>
          </cell>
          <cell r="J903" t="str">
            <v>CAQUETA</v>
          </cell>
          <cell r="K903" t="str">
            <v>098-4304052,4304092  3138857803</v>
          </cell>
          <cell r="L903" t="str">
            <v>CALLE 11 # 352-53 B/EL CENTRO</v>
          </cell>
          <cell r="M903">
            <v>3315</v>
          </cell>
          <cell r="N903">
            <v>40298</v>
          </cell>
          <cell r="O903">
            <v>40337</v>
          </cell>
          <cell r="P903">
            <v>40268</v>
          </cell>
          <cell r="U903" t="str">
            <v>2005</v>
          </cell>
          <cell r="V903" t="str">
            <v>MAYO</v>
          </cell>
          <cell r="W903">
            <v>125318</v>
          </cell>
          <cell r="X903">
            <v>209074</v>
          </cell>
          <cell r="Y903">
            <v>2384365</v>
          </cell>
        </row>
        <row r="904">
          <cell r="D904" t="str">
            <v>--</v>
          </cell>
          <cell r="E904">
            <v>901</v>
          </cell>
          <cell r="J904" t="str">
            <v>CAQUETA</v>
          </cell>
          <cell r="U904" t="str">
            <v>2006</v>
          </cell>
          <cell r="V904" t="str">
            <v>AGOSTO-SEPTIEMBRE</v>
          </cell>
          <cell r="W904">
            <v>272708</v>
          </cell>
          <cell r="X904">
            <v>401180</v>
          </cell>
        </row>
        <row r="905">
          <cell r="D905" t="str">
            <v>--</v>
          </cell>
          <cell r="E905">
            <v>902</v>
          </cell>
          <cell r="J905" t="str">
            <v>CAQUETA</v>
          </cell>
          <cell r="U905" t="str">
            <v>2007</v>
          </cell>
          <cell r="V905" t="str">
            <v>MARZO-ABRIL-MAYO-JUNIO-SEPTIEMBRE-OCTUBRE-NOVIEMBRE-DICIEMBRE</v>
          </cell>
          <cell r="W905">
            <v>1237584</v>
          </cell>
          <cell r="X905">
            <v>1222694</v>
          </cell>
        </row>
        <row r="906">
          <cell r="D906" t="str">
            <v>--</v>
          </cell>
          <cell r="E906">
            <v>903</v>
          </cell>
          <cell r="J906" t="str">
            <v>CAQUETA</v>
          </cell>
          <cell r="U906" t="str">
            <v>2008</v>
          </cell>
          <cell r="V906" t="str">
            <v>ENERO-FEBRERO-MARZO-ABRIL-MAYO</v>
          </cell>
          <cell r="W906">
            <v>748755</v>
          </cell>
          <cell r="X906">
            <v>506866</v>
          </cell>
        </row>
        <row r="907">
          <cell r="B907" t="str">
            <v>No</v>
          </cell>
          <cell r="C907" t="str">
            <v>Si</v>
          </cell>
          <cell r="D907" t="str">
            <v>2963-40291-800086017</v>
          </cell>
          <cell r="E907">
            <v>904</v>
          </cell>
          <cell r="F907">
            <v>800086017</v>
          </cell>
          <cell r="G907">
            <v>6</v>
          </cell>
          <cell r="H907" t="str">
            <v>ALCALDIA MUNICIPAL DE CHAMEZA</v>
          </cell>
          <cell r="I907" t="str">
            <v>CHAMEZA</v>
          </cell>
          <cell r="J907" t="str">
            <v>CASANARE</v>
          </cell>
          <cell r="K907" t="str">
            <v>098-6350019</v>
          </cell>
          <cell r="L907" t="str">
            <v>PALACIO MUNICIPAL-BARRIO CENTRO</v>
          </cell>
          <cell r="M907">
            <v>2963</v>
          </cell>
          <cell r="N907">
            <v>40291</v>
          </cell>
          <cell r="O907">
            <v>40329</v>
          </cell>
          <cell r="P907">
            <v>40268</v>
          </cell>
          <cell r="U907" t="str">
            <v>2006</v>
          </cell>
          <cell r="V907" t="str">
            <v>JUNIO-JULIO-AGOSTO-SEPTIEMBRE</v>
          </cell>
          <cell r="W907">
            <v>568516</v>
          </cell>
          <cell r="X907">
            <v>856195</v>
          </cell>
          <cell r="Y907">
            <v>1511409</v>
          </cell>
        </row>
        <row r="908">
          <cell r="D908" t="str">
            <v>--</v>
          </cell>
          <cell r="E908">
            <v>905</v>
          </cell>
          <cell r="J908" t="str">
            <v>CASANARE</v>
          </cell>
          <cell r="U908" t="str">
            <v>2007</v>
          </cell>
          <cell r="V908" t="str">
            <v>MAYO-OCTUBRE-NOVIEMBRE-DICIEMBRE</v>
          </cell>
          <cell r="W908">
            <v>382493</v>
          </cell>
          <cell r="X908">
            <v>344736</v>
          </cell>
        </row>
        <row r="909">
          <cell r="D909" t="str">
            <v>--</v>
          </cell>
          <cell r="E909">
            <v>906</v>
          </cell>
          <cell r="J909" t="str">
            <v>CASANARE</v>
          </cell>
          <cell r="U909" t="str">
            <v>2008</v>
          </cell>
          <cell r="V909" t="str">
            <v>ENERO-FEBRERO-MARZO</v>
          </cell>
          <cell r="W909">
            <v>560400</v>
          </cell>
          <cell r="X909">
            <v>401530</v>
          </cell>
        </row>
        <row r="910">
          <cell r="B910" t="str">
            <v>No</v>
          </cell>
          <cell r="C910" t="str">
            <v>Si</v>
          </cell>
          <cell r="D910" t="str">
            <v>3018-40291-800103657</v>
          </cell>
          <cell r="E910">
            <v>907</v>
          </cell>
          <cell r="F910">
            <v>800103657</v>
          </cell>
          <cell r="G910">
            <v>3</v>
          </cell>
          <cell r="H910" t="str">
            <v>ALCALDIA MUNICIPAL DE LA SALINA</v>
          </cell>
          <cell r="I910" t="str">
            <v>LA SALINA</v>
          </cell>
          <cell r="J910" t="str">
            <v>CASANARE</v>
          </cell>
          <cell r="K910" t="str">
            <v>098-6361192</v>
          </cell>
          <cell r="L910" t="str">
            <v>PALACIO MUNICIPAL</v>
          </cell>
          <cell r="M910">
            <v>3018</v>
          </cell>
          <cell r="N910">
            <v>40291</v>
          </cell>
          <cell r="O910">
            <v>40329</v>
          </cell>
          <cell r="P910">
            <v>40268</v>
          </cell>
          <cell r="Q910" t="str">
            <v>pendiente</v>
          </cell>
          <cell r="U910" t="str">
            <v>2005</v>
          </cell>
          <cell r="V910" t="str">
            <v>MARZO-ABRIL-MAYO-JUNIO-JULIO-AGOSTO-SEPTIEMBRE-OCTUBRE-NOVIEMBRE-DICIEMBRE</v>
          </cell>
          <cell r="W910">
            <v>1023460</v>
          </cell>
          <cell r="X910">
            <v>1683685</v>
          </cell>
          <cell r="Y910">
            <v>3675932</v>
          </cell>
        </row>
        <row r="911">
          <cell r="E911">
            <v>908</v>
          </cell>
          <cell r="J911" t="str">
            <v>CASANARE</v>
          </cell>
          <cell r="U911" t="str">
            <v>2006</v>
          </cell>
          <cell r="V911" t="str">
            <v>ENERO-FEBRERO-MARZO-ABRIL-MAYO-JUNIO-JULIO-AGOSTO-SEPTIEMBRE-OCTUBRE-NOVIEMBRE-DICIEMBRE</v>
          </cell>
          <cell r="W911">
            <v>1776876</v>
          </cell>
          <cell r="X911">
            <v>2666057</v>
          </cell>
        </row>
        <row r="912">
          <cell r="E912">
            <v>909</v>
          </cell>
          <cell r="J912" t="str">
            <v>CASANARE</v>
          </cell>
          <cell r="U912" t="str">
            <v>2007</v>
          </cell>
          <cell r="V912" t="str">
            <v>ENERO-ABRIL-AGOSTO-DICIEMBRE</v>
          </cell>
          <cell r="W912">
            <v>875596</v>
          </cell>
          <cell r="X912">
            <v>913898</v>
          </cell>
        </row>
        <row r="913">
          <cell r="B913" t="str">
            <v>Si</v>
          </cell>
          <cell r="C913" t="str">
            <v>Si</v>
          </cell>
          <cell r="D913" t="str">
            <v>8661-40123-800008456</v>
          </cell>
          <cell r="E913">
            <v>910</v>
          </cell>
          <cell r="F913">
            <v>800008456</v>
          </cell>
          <cell r="G913">
            <v>3</v>
          </cell>
          <cell r="H913" t="str">
            <v>ALCALDIA MUNICIPAL DE MANI</v>
          </cell>
          <cell r="I913" t="str">
            <v>MANI</v>
          </cell>
          <cell r="J913" t="str">
            <v>CASANARE</v>
          </cell>
          <cell r="K913" t="str">
            <v>098-6381016</v>
          </cell>
          <cell r="L913" t="str">
            <v>Calle 18   3 - 80 Barrio El Centro</v>
          </cell>
          <cell r="M913">
            <v>8661</v>
          </cell>
          <cell r="N913">
            <v>40123</v>
          </cell>
          <cell r="O913">
            <v>40156</v>
          </cell>
          <cell r="P913">
            <v>40178</v>
          </cell>
          <cell r="U913">
            <v>2005</v>
          </cell>
          <cell r="Y913">
            <v>5258470</v>
          </cell>
        </row>
        <row r="914">
          <cell r="D914" t="str">
            <v>--</v>
          </cell>
          <cell r="E914">
            <v>911</v>
          </cell>
          <cell r="J914" t="str">
            <v>CASANARE</v>
          </cell>
          <cell r="U914">
            <v>2006</v>
          </cell>
          <cell r="V914" t="str">
            <v>DE JULIO A DICIEMBRE</v>
          </cell>
          <cell r="W914">
            <v>3392630</v>
          </cell>
        </row>
        <row r="915">
          <cell r="D915" t="str">
            <v>--</v>
          </cell>
          <cell r="E915">
            <v>912</v>
          </cell>
          <cell r="J915" t="str">
            <v>CASANARE</v>
          </cell>
          <cell r="U915">
            <v>2007</v>
          </cell>
          <cell r="V915" t="str">
            <v>DE ENERO A ABRIL</v>
          </cell>
          <cell r="W915">
            <v>1865840</v>
          </cell>
        </row>
        <row r="916">
          <cell r="D916" t="str">
            <v>--</v>
          </cell>
          <cell r="E916">
            <v>913</v>
          </cell>
          <cell r="J916" t="str">
            <v>CASANARE</v>
          </cell>
          <cell r="U916">
            <v>2008</v>
          </cell>
        </row>
        <row r="917">
          <cell r="D917" t="str">
            <v>--</v>
          </cell>
          <cell r="E917">
            <v>914</v>
          </cell>
          <cell r="J917" t="str">
            <v>CASANARE</v>
          </cell>
          <cell r="U917">
            <v>2009</v>
          </cell>
        </row>
        <row r="918">
          <cell r="B918" t="str">
            <v>No</v>
          </cell>
          <cell r="C918" t="str">
            <v>Si</v>
          </cell>
          <cell r="D918" t="str">
            <v>3221-40298-891857824</v>
          </cell>
          <cell r="E918">
            <v>915</v>
          </cell>
          <cell r="F918">
            <v>891857824</v>
          </cell>
          <cell r="G918">
            <v>3</v>
          </cell>
          <cell r="H918" t="str">
            <v>ALCALDIA MUNICIPAL DE MONTERREY</v>
          </cell>
          <cell r="I918" t="str">
            <v>MONTERREY</v>
          </cell>
          <cell r="J918" t="str">
            <v>CASANARE</v>
          </cell>
          <cell r="K918" t="str">
            <v>098-6249890</v>
          </cell>
          <cell r="L918" t="str">
            <v>CARRERA 6   # 15 - 72</v>
          </cell>
          <cell r="M918">
            <v>3221</v>
          </cell>
          <cell r="N918">
            <v>40298</v>
          </cell>
          <cell r="O918">
            <v>40337</v>
          </cell>
          <cell r="P918">
            <v>40268</v>
          </cell>
          <cell r="U918" t="str">
            <v>2006</v>
          </cell>
          <cell r="V918" t="str">
            <v>DICIEMBRE</v>
          </cell>
          <cell r="W918">
            <v>594034</v>
          </cell>
          <cell r="X918">
            <v>788577</v>
          </cell>
          <cell r="Y918">
            <v>3209078</v>
          </cell>
        </row>
        <row r="919">
          <cell r="D919" t="str">
            <v>--</v>
          </cell>
          <cell r="E919">
            <v>916</v>
          </cell>
          <cell r="J919" t="str">
            <v>CASANARE</v>
          </cell>
          <cell r="U919" t="str">
            <v>2007</v>
          </cell>
          <cell r="V919" t="str">
            <v>MARZO-ABRIL-MAYO-JUNIO</v>
          </cell>
          <cell r="W919">
            <v>2615044</v>
          </cell>
          <cell r="X919">
            <v>2909081</v>
          </cell>
        </row>
        <row r="920">
          <cell r="B920" t="str">
            <v>Si</v>
          </cell>
          <cell r="C920" t="str">
            <v>Si</v>
          </cell>
          <cell r="D920" t="str">
            <v>9307-40144-892099392</v>
          </cell>
          <cell r="E920">
            <v>917</v>
          </cell>
          <cell r="F920">
            <v>892099392</v>
          </cell>
          <cell r="G920">
            <v>4</v>
          </cell>
          <cell r="H920" t="str">
            <v>ALCALDIA MUNICIPAL DE OROCUE</v>
          </cell>
          <cell r="I920" t="str">
            <v>OROCUE</v>
          </cell>
          <cell r="J920" t="str">
            <v>CASANARE</v>
          </cell>
          <cell r="K920" t="str">
            <v>098-6365088,6365203,</v>
          </cell>
          <cell r="L920" t="str">
            <v>Carrera 8 a  2a -15</v>
          </cell>
          <cell r="M920">
            <v>9307</v>
          </cell>
          <cell r="N920">
            <v>40144</v>
          </cell>
          <cell r="O920">
            <v>40178</v>
          </cell>
          <cell r="P920">
            <v>40178</v>
          </cell>
          <cell r="U920">
            <v>2005</v>
          </cell>
          <cell r="Y920">
            <v>1689833</v>
          </cell>
        </row>
        <row r="921">
          <cell r="D921" t="str">
            <v>--</v>
          </cell>
          <cell r="E921">
            <v>918</v>
          </cell>
          <cell r="J921" t="str">
            <v>CASANARE</v>
          </cell>
          <cell r="U921">
            <v>2006</v>
          </cell>
        </row>
        <row r="922">
          <cell r="D922" t="str">
            <v>--</v>
          </cell>
          <cell r="E922">
            <v>919</v>
          </cell>
          <cell r="J922" t="str">
            <v>CASANARE</v>
          </cell>
          <cell r="U922">
            <v>2007</v>
          </cell>
          <cell r="V922" t="str">
            <v>MARZO-DICIEMBRE</v>
          </cell>
          <cell r="W922">
            <v>1689833</v>
          </cell>
        </row>
        <row r="923">
          <cell r="D923" t="str">
            <v>--</v>
          </cell>
          <cell r="E923">
            <v>920</v>
          </cell>
          <cell r="J923" t="str">
            <v>CASANARE</v>
          </cell>
          <cell r="U923">
            <v>2008</v>
          </cell>
        </row>
        <row r="924">
          <cell r="D924" t="str">
            <v>--</v>
          </cell>
          <cell r="E924">
            <v>921</v>
          </cell>
          <cell r="J924" t="str">
            <v>CASANARE</v>
          </cell>
          <cell r="U924">
            <v>2009</v>
          </cell>
        </row>
        <row r="925">
          <cell r="B925" t="str">
            <v>Si</v>
          </cell>
          <cell r="C925" t="str">
            <v>Si</v>
          </cell>
          <cell r="D925" t="str">
            <v>9355-40144-800103659</v>
          </cell>
          <cell r="E925">
            <v>922</v>
          </cell>
          <cell r="F925">
            <v>800103659</v>
          </cell>
          <cell r="G925">
            <v>8</v>
          </cell>
          <cell r="H925" t="str">
            <v>ALCALDIA MUNICIPAL DE PAZ DE ARIPORO</v>
          </cell>
          <cell r="I925" t="str">
            <v>PAZ DE ARIPORO</v>
          </cell>
          <cell r="J925" t="str">
            <v>CASANARE</v>
          </cell>
          <cell r="K925" t="str">
            <v>098-6373012,6373013,6373011</v>
          </cell>
          <cell r="L925" t="str">
            <v>Calle 10 Nº 8-03</v>
          </cell>
          <cell r="M925">
            <v>9355</v>
          </cell>
          <cell r="N925">
            <v>40144</v>
          </cell>
          <cell r="O925">
            <v>40178</v>
          </cell>
          <cell r="P925">
            <v>40178</v>
          </cell>
          <cell r="U925">
            <v>2005</v>
          </cell>
          <cell r="V925" t="str">
            <v>ENERO-</v>
          </cell>
          <cell r="W925">
            <v>466191</v>
          </cell>
          <cell r="Y925">
            <v>466191</v>
          </cell>
        </row>
        <row r="926">
          <cell r="D926" t="str">
            <v>--</v>
          </cell>
          <cell r="E926">
            <v>923</v>
          </cell>
          <cell r="J926" t="str">
            <v>CASANARE</v>
          </cell>
          <cell r="U926">
            <v>2006</v>
          </cell>
        </row>
        <row r="927">
          <cell r="D927" t="str">
            <v>--</v>
          </cell>
          <cell r="E927">
            <v>924</v>
          </cell>
          <cell r="J927" t="str">
            <v>CASANARE</v>
          </cell>
          <cell r="U927">
            <v>2007</v>
          </cell>
        </row>
        <row r="928">
          <cell r="D928" t="str">
            <v>--</v>
          </cell>
          <cell r="E928">
            <v>925</v>
          </cell>
          <cell r="J928" t="str">
            <v>CASANARE</v>
          </cell>
          <cell r="U928">
            <v>2008</v>
          </cell>
        </row>
        <row r="929">
          <cell r="D929" t="str">
            <v>--</v>
          </cell>
          <cell r="E929">
            <v>926</v>
          </cell>
          <cell r="J929" t="str">
            <v>CASANARE</v>
          </cell>
          <cell r="U929">
            <v>2009</v>
          </cell>
        </row>
        <row r="930">
          <cell r="B930" t="str">
            <v>No</v>
          </cell>
          <cell r="C930" t="str">
            <v>Si</v>
          </cell>
          <cell r="D930" t="str">
            <v>3259-40298-800103663</v>
          </cell>
          <cell r="E930">
            <v>927</v>
          </cell>
          <cell r="F930">
            <v>800103663</v>
          </cell>
          <cell r="G930">
            <v>8</v>
          </cell>
          <cell r="H930" t="str">
            <v>ALCALDIA MUNICIPAL DE SACAMA</v>
          </cell>
          <cell r="I930" t="str">
            <v>SACAMA</v>
          </cell>
          <cell r="J930" t="str">
            <v>CASANARE</v>
          </cell>
          <cell r="K930" t="str">
            <v>098-6361145</v>
          </cell>
          <cell r="L930" t="str">
            <v>ALCALDIA MUNICIPAL</v>
          </cell>
          <cell r="M930">
            <v>3259</v>
          </cell>
          <cell r="N930">
            <v>40298</v>
          </cell>
          <cell r="O930">
            <v>40337</v>
          </cell>
          <cell r="P930">
            <v>40268</v>
          </cell>
          <cell r="U930" t="str">
            <v>2007</v>
          </cell>
          <cell r="V930" t="str">
            <v>MARZO-ABRIL-OCTUBRE</v>
          </cell>
          <cell r="W930">
            <v>434517</v>
          </cell>
          <cell r="X930">
            <v>461738</v>
          </cell>
          <cell r="Y930">
            <v>434517</v>
          </cell>
        </row>
        <row r="931">
          <cell r="B931" t="str">
            <v>No</v>
          </cell>
          <cell r="C931" t="str">
            <v>Si</v>
          </cell>
          <cell r="D931" t="str">
            <v>4196-40325-891855017</v>
          </cell>
          <cell r="E931">
            <v>928</v>
          </cell>
          <cell r="F931">
            <v>891855017</v>
          </cell>
          <cell r="G931">
            <v>7</v>
          </cell>
          <cell r="H931" t="str">
            <v>ALCALDIA MUNICIPAL DE YOPAL</v>
          </cell>
          <cell r="I931" t="str">
            <v>YOPAL</v>
          </cell>
          <cell r="J931" t="str">
            <v>CASANARE</v>
          </cell>
          <cell r="K931" t="str">
            <v>098-6341117</v>
          </cell>
          <cell r="L931" t="str">
            <v>AVENIDA LA CULTURA (PALACIO MUNICIPAL)</v>
          </cell>
          <cell r="M931">
            <v>4196</v>
          </cell>
          <cell r="N931">
            <v>40325</v>
          </cell>
          <cell r="O931" t="e">
            <v>#VALUE!</v>
          </cell>
          <cell r="P931">
            <v>40268</v>
          </cell>
          <cell r="Q931" t="str">
            <v>pendiente</v>
          </cell>
          <cell r="U931" t="str">
            <v>2006</v>
          </cell>
          <cell r="V931" t="str">
            <v>FEBRERO</v>
          </cell>
          <cell r="W931">
            <v>2306189</v>
          </cell>
          <cell r="X931">
            <v>3655993</v>
          </cell>
          <cell r="Y931">
            <v>2306189</v>
          </cell>
        </row>
        <row r="932">
          <cell r="B932" t="str">
            <v>No</v>
          </cell>
          <cell r="C932" t="str">
            <v>Si</v>
          </cell>
          <cell r="D932" t="str">
            <v>2936-40291-891502664</v>
          </cell>
          <cell r="E932">
            <v>929</v>
          </cell>
          <cell r="F932">
            <v>891502664</v>
          </cell>
          <cell r="G932">
            <v>8</v>
          </cell>
          <cell r="H932" t="str">
            <v>ALCALDIA MUNICIPAL DE ALMAGUER</v>
          </cell>
          <cell r="I932" t="str">
            <v>ALMAGUER</v>
          </cell>
          <cell r="J932" t="str">
            <v>CAUCA</v>
          </cell>
          <cell r="K932" t="str">
            <v>092-8267521,8267591</v>
          </cell>
          <cell r="L932" t="str">
            <v>CALLE 3 # 4- 31-35 PLAZA PARQUE PRINCIPAL</v>
          </cell>
          <cell r="M932">
            <v>2936</v>
          </cell>
          <cell r="N932">
            <v>40291</v>
          </cell>
          <cell r="P932">
            <v>40268</v>
          </cell>
          <cell r="U932" t="str">
            <v>2005</v>
          </cell>
          <cell r="V932" t="str">
            <v>MARZO-ABRIL-MAYO-JUNIO-JULIO-AGOSTO-SEPTIEMBRE-OCTUBRE-NOVIEMBRE-DICIEMBRE</v>
          </cell>
          <cell r="W932">
            <v>1390700</v>
          </cell>
          <cell r="X932">
            <v>2287833</v>
          </cell>
          <cell r="Y932">
            <v>4603224</v>
          </cell>
        </row>
        <row r="933">
          <cell r="D933" t="str">
            <v>--</v>
          </cell>
          <cell r="E933">
            <v>930</v>
          </cell>
          <cell r="J933" t="str">
            <v>CAUCA</v>
          </cell>
          <cell r="U933" t="str">
            <v>2006</v>
          </cell>
          <cell r="V933" t="str">
            <v>ENERO-FEBRERO-MARZO-ABRIL-MAYO-JUNIO-JULIO-AGOSTO-SEPTIEMBRE-OCTUBRE-NOVIEMBRE-DICIEMBRE</v>
          </cell>
          <cell r="W933">
            <v>1977804</v>
          </cell>
          <cell r="X933">
            <v>2967535</v>
          </cell>
        </row>
        <row r="934">
          <cell r="D934" t="str">
            <v>--</v>
          </cell>
          <cell r="E934">
            <v>931</v>
          </cell>
          <cell r="J934" t="str">
            <v>CAUCA</v>
          </cell>
          <cell r="U934" t="str">
            <v>2007</v>
          </cell>
          <cell r="V934" t="str">
            <v>ENERO-MAYO-JUNIO-JULIO</v>
          </cell>
          <cell r="W934">
            <v>621724</v>
          </cell>
          <cell r="X934">
            <v>688858</v>
          </cell>
        </row>
        <row r="935">
          <cell r="D935" t="str">
            <v>--</v>
          </cell>
          <cell r="E935">
            <v>932</v>
          </cell>
          <cell r="J935" t="str">
            <v>CAUCA</v>
          </cell>
          <cell r="U935" t="str">
            <v>2008</v>
          </cell>
          <cell r="V935" t="str">
            <v>ENERO-FEBRERO-MARZO</v>
          </cell>
          <cell r="W935">
            <v>612996</v>
          </cell>
          <cell r="X935">
            <v>439216</v>
          </cell>
        </row>
        <row r="936">
          <cell r="B936" t="str">
            <v>No</v>
          </cell>
          <cell r="C936" t="str">
            <v>Si</v>
          </cell>
          <cell r="D936" t="str">
            <v>2944-40291-891500725</v>
          </cell>
          <cell r="E936">
            <v>933</v>
          </cell>
          <cell r="F936">
            <v>891500725</v>
          </cell>
          <cell r="G936">
            <v>1</v>
          </cell>
          <cell r="H936" t="str">
            <v>ALCALDIA MUNICIPAL DE ARGELIA (CAUCA)</v>
          </cell>
          <cell r="I936" t="str">
            <v>ARGELIA/CAUCA</v>
          </cell>
          <cell r="J936" t="str">
            <v>CAUCA</v>
          </cell>
          <cell r="K936" t="str">
            <v>092-8399051,8399036</v>
          </cell>
          <cell r="L936" t="str">
            <v>CALLE 2º CON CARRERA 2º ESQUINA</v>
          </cell>
          <cell r="M936">
            <v>2944</v>
          </cell>
          <cell r="N936">
            <v>40291</v>
          </cell>
          <cell r="O936">
            <v>40329</v>
          </cell>
          <cell r="P936">
            <v>40268</v>
          </cell>
          <cell r="U936" t="str">
            <v>2005</v>
          </cell>
          <cell r="V936" t="str">
            <v>MARZO-ABRIL-MAYO-JUNIO-JULIO-AGOSTO-SEPTIEMBRE-OCTUBRE-NOVIEMBRE-DICIEMBRE</v>
          </cell>
          <cell r="W936">
            <v>2698920</v>
          </cell>
          <cell r="X936">
            <v>4439980</v>
          </cell>
          <cell r="Y936">
            <v>9603720</v>
          </cell>
        </row>
        <row r="937">
          <cell r="D937" t="str">
            <v>--</v>
          </cell>
          <cell r="E937">
            <v>934</v>
          </cell>
          <cell r="J937" t="str">
            <v>CAUCA</v>
          </cell>
          <cell r="U937" t="str">
            <v>2006</v>
          </cell>
          <cell r="V937" t="str">
            <v>ENERO-FEBRERO-MARZO-ABRIL-MAYO-JUNIO-JULIO-AGOSTO-SEPTIEMBRE-OCTUBRE-NOVIEMBRE-DICIEMBRE</v>
          </cell>
          <cell r="W937">
            <v>3788040</v>
          </cell>
          <cell r="X937">
            <v>5683641</v>
          </cell>
        </row>
        <row r="938">
          <cell r="D938" t="str">
            <v>--</v>
          </cell>
          <cell r="E938">
            <v>935</v>
          </cell>
          <cell r="J938" t="str">
            <v>CAUCA</v>
          </cell>
          <cell r="U938" t="str">
            <v>2007</v>
          </cell>
          <cell r="V938" t="str">
            <v>ENERO-FEBRERO-MARZO-ABRIL-MAYO-JUNIO-JULIO-AGOSTO</v>
          </cell>
          <cell r="W938">
            <v>3116760</v>
          </cell>
          <cell r="X938">
            <v>3478012</v>
          </cell>
        </row>
        <row r="939">
          <cell r="B939" t="str">
            <v>Si</v>
          </cell>
          <cell r="C939" t="str">
            <v>Si</v>
          </cell>
          <cell r="D939" t="str">
            <v>10063-40158-891502307</v>
          </cell>
          <cell r="E939">
            <v>936</v>
          </cell>
          <cell r="F939">
            <v>891502307</v>
          </cell>
          <cell r="G939">
            <v>3</v>
          </cell>
          <cell r="H939" t="str">
            <v>ALCALDIA MUNICIPAL DE BUENOS AIRES</v>
          </cell>
          <cell r="I939" t="str">
            <v>BUENOS AIRES</v>
          </cell>
          <cell r="J939" t="str">
            <v>CAUCA</v>
          </cell>
          <cell r="K939" t="str">
            <v>092-8466709,8466705,8466701</v>
          </cell>
          <cell r="L939" t="str">
            <v>Carrera 1 con Calle 6 Alcaldia Municipal</v>
          </cell>
          <cell r="M939">
            <v>10063</v>
          </cell>
          <cell r="N939">
            <v>40158</v>
          </cell>
          <cell r="O939">
            <v>40193</v>
          </cell>
          <cell r="P939">
            <v>40178</v>
          </cell>
          <cell r="U939">
            <v>2005</v>
          </cell>
          <cell r="V939" t="str">
            <v>DE ENERO A DICIEMBRE</v>
          </cell>
          <cell r="W939">
            <v>2101716</v>
          </cell>
          <cell r="Y939">
            <v>3976668</v>
          </cell>
        </row>
        <row r="940">
          <cell r="D940" t="str">
            <v>--</v>
          </cell>
          <cell r="E940">
            <v>937</v>
          </cell>
          <cell r="J940" t="str">
            <v>CAUCA</v>
          </cell>
          <cell r="U940">
            <v>2006</v>
          </cell>
          <cell r="V940" t="str">
            <v>NO HAY INF. EN BASE CONTADU.</v>
          </cell>
          <cell r="W940">
            <v>0</v>
          </cell>
        </row>
        <row r="941">
          <cell r="D941" t="str">
            <v>--</v>
          </cell>
          <cell r="E941">
            <v>938</v>
          </cell>
          <cell r="J941" t="str">
            <v>CAUCA</v>
          </cell>
          <cell r="U941">
            <v>2007</v>
          </cell>
          <cell r="V941" t="str">
            <v>DE ENERO A SEPTIEMBRE</v>
          </cell>
          <cell r="W941">
            <v>1874952</v>
          </cell>
        </row>
        <row r="942">
          <cell r="D942" t="str">
            <v>--</v>
          </cell>
          <cell r="E942">
            <v>939</v>
          </cell>
          <cell r="J942" t="str">
            <v>CAUCA</v>
          </cell>
          <cell r="U942">
            <v>2008</v>
          </cell>
        </row>
        <row r="943">
          <cell r="D943" t="str">
            <v>--</v>
          </cell>
          <cell r="E943">
            <v>940</v>
          </cell>
          <cell r="J943" t="str">
            <v>CAUCA</v>
          </cell>
          <cell r="U943">
            <v>2009</v>
          </cell>
        </row>
        <row r="944">
          <cell r="B944" t="str">
            <v>No</v>
          </cell>
          <cell r="C944" t="str">
            <v>Si</v>
          </cell>
          <cell r="D944" t="str">
            <v>1535-40249-891500864</v>
          </cell>
          <cell r="E944">
            <v>941</v>
          </cell>
          <cell r="F944">
            <v>891500864</v>
          </cell>
          <cell r="G944">
            <v>5</v>
          </cell>
          <cell r="H944" t="str">
            <v>ALCALDIA MUNICIPAL DE CAJIBIO</v>
          </cell>
          <cell r="I944" t="str">
            <v>CAJIBIO</v>
          </cell>
          <cell r="J944" t="str">
            <v>CAUCA</v>
          </cell>
          <cell r="K944" t="str">
            <v>092-8490109,8490009</v>
          </cell>
          <cell r="L944" t="str">
            <v>CALLE 5 1 # 34 - 38</v>
          </cell>
          <cell r="M944">
            <v>1535</v>
          </cell>
          <cell r="N944">
            <v>40249</v>
          </cell>
          <cell r="O944">
            <v>40316</v>
          </cell>
          <cell r="P944">
            <v>40268</v>
          </cell>
          <cell r="U944" t="str">
            <v>2005</v>
          </cell>
          <cell r="V944" t="str">
            <v>ENERO-FEBRERO-MARZO-ABRIL-MAYO-JUNIO-JULIO-AGOSTO-SEPTIEMBRE-OCTUBRE-NOVIEMBRE-DICIEMBRE</v>
          </cell>
          <cell r="W944">
            <v>4851312</v>
          </cell>
          <cell r="X944">
            <v>8026254</v>
          </cell>
          <cell r="Y944">
            <v>11857290</v>
          </cell>
        </row>
        <row r="945">
          <cell r="D945" t="str">
            <v>--</v>
          </cell>
          <cell r="E945">
            <v>942</v>
          </cell>
          <cell r="J945" t="str">
            <v>CAUCA</v>
          </cell>
          <cell r="U945" t="str">
            <v>2006</v>
          </cell>
          <cell r="V945" t="str">
            <v>ENERO-FEBRERO-MARZO-ABRIL-MAYO-JUNIO-JULIO-AGOSTO-SEPTIEMBRE-OCTUBRE-NOVIEMBRE-DICIEMBRE</v>
          </cell>
          <cell r="W945">
            <v>5034276</v>
          </cell>
          <cell r="X945">
            <v>7553515</v>
          </cell>
        </row>
        <row r="946">
          <cell r="D946" t="str">
            <v>--</v>
          </cell>
          <cell r="E946">
            <v>943</v>
          </cell>
          <cell r="J946" t="str">
            <v>CAUCA</v>
          </cell>
          <cell r="U946" t="str">
            <v>2007</v>
          </cell>
          <cell r="V946" t="str">
            <v>ENERO-FEBRERO-MARZO-ABRIL-MAYO-JUNIO</v>
          </cell>
          <cell r="W946">
            <v>1971702</v>
          </cell>
          <cell r="X946">
            <v>2282764</v>
          </cell>
        </row>
        <row r="947">
          <cell r="B947" t="str">
            <v>No</v>
          </cell>
          <cell r="C947" t="str">
            <v>Si</v>
          </cell>
          <cell r="D947" t="str">
            <v>2957-40291-891501292</v>
          </cell>
          <cell r="E947">
            <v>944</v>
          </cell>
          <cell r="F947">
            <v>891501292</v>
          </cell>
          <cell r="G947">
            <v>7</v>
          </cell>
          <cell r="H947" t="str">
            <v>ALCALDIA MUNICIPAL DE CALOTO</v>
          </cell>
          <cell r="I947" t="str">
            <v>CALOTO</v>
          </cell>
          <cell r="J947" t="str">
            <v>CAUCA</v>
          </cell>
          <cell r="K947" t="str">
            <v>092-8258336</v>
          </cell>
          <cell r="L947" t="str">
            <v>CALLE 12 # 4 - 67  BARRIO EL CENTRO</v>
          </cell>
          <cell r="M947">
            <v>2957</v>
          </cell>
          <cell r="N947">
            <v>40291</v>
          </cell>
          <cell r="O947">
            <v>40329</v>
          </cell>
          <cell r="P947">
            <v>40268</v>
          </cell>
          <cell r="U947" t="str">
            <v>2005</v>
          </cell>
          <cell r="V947" t="str">
            <v>SEPTIEMBRE-OCTUBRE-DICIEMBRE</v>
          </cell>
          <cell r="W947">
            <v>3994614</v>
          </cell>
          <cell r="X947">
            <v>6466264</v>
          </cell>
          <cell r="Y947">
            <v>15786862</v>
          </cell>
        </row>
        <row r="948">
          <cell r="D948" t="str">
            <v>--</v>
          </cell>
          <cell r="E948">
            <v>945</v>
          </cell>
          <cell r="J948" t="str">
            <v>CAUCA</v>
          </cell>
          <cell r="U948" t="str">
            <v>2006</v>
          </cell>
          <cell r="V948" t="str">
            <v>ENERO-FEBRERO-ABRIL-JUNIO-JULIO-AGOSTO-DICIEMBRE</v>
          </cell>
          <cell r="W948">
            <v>10326379</v>
          </cell>
          <cell r="X948">
            <v>15706237</v>
          </cell>
        </row>
        <row r="949">
          <cell r="D949" t="str">
            <v>--</v>
          </cell>
          <cell r="E949">
            <v>946</v>
          </cell>
          <cell r="J949" t="str">
            <v>CAUCA</v>
          </cell>
          <cell r="U949" t="str">
            <v>2007</v>
          </cell>
          <cell r="V949" t="str">
            <v>MAYO</v>
          </cell>
          <cell r="W949">
            <v>1465869</v>
          </cell>
          <cell r="X949">
            <v>1601374</v>
          </cell>
        </row>
        <row r="950">
          <cell r="B950" t="str">
            <v>No</v>
          </cell>
          <cell r="C950" t="str">
            <v>Si</v>
          </cell>
          <cell r="D950" t="str">
            <v>9975-40158-900127183</v>
          </cell>
          <cell r="E950">
            <v>947</v>
          </cell>
          <cell r="F950">
            <v>900127183</v>
          </cell>
          <cell r="G950">
            <v>0</v>
          </cell>
          <cell r="H950" t="str">
            <v>ALCALDIA MUNICIPAL DE GUACHENE</v>
          </cell>
          <cell r="I950" t="str">
            <v>GUACHENE</v>
          </cell>
          <cell r="J950" t="str">
            <v>CAUCA</v>
          </cell>
          <cell r="K950" t="str">
            <v>092-8259101</v>
          </cell>
          <cell r="L950" t="str">
            <v>Calle 4 No.   5- 15</v>
          </cell>
          <cell r="M950">
            <v>9975</v>
          </cell>
          <cell r="N950">
            <v>40158</v>
          </cell>
          <cell r="O950" t="str">
            <v>Recurso Reposición</v>
          </cell>
          <cell r="P950">
            <v>40178</v>
          </cell>
          <cell r="Q950" t="str">
            <v xml:space="preserve">MODIFICA </v>
          </cell>
          <cell r="R950">
            <v>6563</v>
          </cell>
          <cell r="S950" t="str">
            <v>29 de Julio de 2010</v>
          </cell>
          <cell r="T950">
            <v>0</v>
          </cell>
          <cell r="U950">
            <v>2005</v>
          </cell>
          <cell r="V950" t="str">
            <v>NO HAY INF. EN BASE CONTADU.</v>
          </cell>
          <cell r="Y950">
            <v>4263821</v>
          </cell>
        </row>
        <row r="951">
          <cell r="D951" t="str">
            <v>--</v>
          </cell>
          <cell r="E951">
            <v>948</v>
          </cell>
          <cell r="J951" t="str">
            <v>CAUCA</v>
          </cell>
          <cell r="U951">
            <v>2006</v>
          </cell>
          <cell r="V951" t="str">
            <v>NO HAY INF. EN BASE CONTADU.</v>
          </cell>
        </row>
        <row r="952">
          <cell r="D952" t="str">
            <v>--</v>
          </cell>
          <cell r="E952">
            <v>949</v>
          </cell>
          <cell r="J952" t="str">
            <v>CAUCA</v>
          </cell>
          <cell r="U952">
            <v>2007</v>
          </cell>
          <cell r="V952" t="str">
            <v>DE FEBRERO A ABRIL Y DE SEPTIEMBRE A DICIEMBRE</v>
          </cell>
          <cell r="W952">
            <v>1268911</v>
          </cell>
        </row>
        <row r="953">
          <cell r="D953" t="str">
            <v>--</v>
          </cell>
          <cell r="E953">
            <v>950</v>
          </cell>
          <cell r="J953" t="str">
            <v>CAUCA</v>
          </cell>
          <cell r="U953">
            <v>2008</v>
          </cell>
          <cell r="V953" t="str">
            <v>DE ENERO A A MAYO</v>
          </cell>
          <cell r="W953">
            <v>2994910</v>
          </cell>
        </row>
        <row r="954">
          <cell r="D954" t="str">
            <v>--</v>
          </cell>
          <cell r="E954">
            <v>951</v>
          </cell>
          <cell r="J954" t="str">
            <v>CAUCA</v>
          </cell>
          <cell r="U954">
            <v>2009</v>
          </cell>
          <cell r="V954" t="str">
            <v>PAGO HASTA MAYO</v>
          </cell>
        </row>
        <row r="955">
          <cell r="B955" t="str">
            <v>No</v>
          </cell>
          <cell r="C955" t="str">
            <v>Si</v>
          </cell>
          <cell r="D955" t="str">
            <v>1585-40249-800084378</v>
          </cell>
          <cell r="E955">
            <v>952</v>
          </cell>
          <cell r="F955">
            <v>800084378</v>
          </cell>
          <cell r="G955">
            <v>0</v>
          </cell>
          <cell r="H955" t="str">
            <v>ALCALDIA MUNICIPAL DE GUAPI</v>
          </cell>
          <cell r="I955" t="str">
            <v>GUAPI</v>
          </cell>
          <cell r="J955" t="str">
            <v>CAUCA</v>
          </cell>
          <cell r="K955" t="str">
            <v>092-5753703,8400625</v>
          </cell>
          <cell r="L955" t="str">
            <v>GUAPI-CAUCA</v>
          </cell>
          <cell r="M955">
            <v>1585</v>
          </cell>
          <cell r="N955">
            <v>40249</v>
          </cell>
          <cell r="O955">
            <v>40316</v>
          </cell>
          <cell r="P955">
            <v>40268</v>
          </cell>
          <cell r="U955" t="str">
            <v>2005</v>
          </cell>
          <cell r="V955" t="str">
            <v>ENERO-FEBRERO-MARZO-ABRIL-MAYO-JUNIO-JULIO-AGOSTO-SEPTIEMBRE-OCTUBRE-NOVIEMBRE-DICIEMBRE</v>
          </cell>
          <cell r="W955">
            <v>1991558</v>
          </cell>
          <cell r="X955">
            <v>3290924</v>
          </cell>
          <cell r="Y955">
            <v>5860569</v>
          </cell>
        </row>
        <row r="956">
          <cell r="D956" t="str">
            <v>--</v>
          </cell>
          <cell r="E956">
            <v>953</v>
          </cell>
          <cell r="J956" t="str">
            <v>CAUCA</v>
          </cell>
          <cell r="U956" t="str">
            <v>2006</v>
          </cell>
          <cell r="V956" t="str">
            <v>ENERO-FEBRERO-MARZO-ABRIL-MAYO-JUNIO-JULIO-AGOSTO-SEPTIEMBRE-OCTUBRE-NOVIEMBRE-DICIEMBRE</v>
          </cell>
          <cell r="W956">
            <v>2169739</v>
          </cell>
          <cell r="X956">
            <v>3260614</v>
          </cell>
        </row>
        <row r="957">
          <cell r="D957" t="str">
            <v>--</v>
          </cell>
          <cell r="E957">
            <v>954</v>
          </cell>
          <cell r="J957" t="str">
            <v>CAUCA</v>
          </cell>
          <cell r="U957" t="str">
            <v>2008</v>
          </cell>
          <cell r="V957" t="str">
            <v>MARZO-MAYO-JUNIO</v>
          </cell>
          <cell r="W957">
            <v>1699272</v>
          </cell>
          <cell r="X957">
            <v>1039657</v>
          </cell>
        </row>
        <row r="958">
          <cell r="B958" t="str">
            <v>No</v>
          </cell>
          <cell r="C958" t="str">
            <v>Si</v>
          </cell>
          <cell r="D958" t="str">
            <v>9384-40144-891501047</v>
          </cell>
          <cell r="E958">
            <v>955</v>
          </cell>
          <cell r="F958">
            <v>891501047</v>
          </cell>
          <cell r="G958">
            <v>9</v>
          </cell>
          <cell r="H958" t="str">
            <v>ALCALDIA MUNICIPAL DE JAMBALO</v>
          </cell>
          <cell r="I958" t="str">
            <v>JAMBALO</v>
          </cell>
          <cell r="J958" t="str">
            <v>CAUCA</v>
          </cell>
          <cell r="K958" t="str">
            <v>092-8252626</v>
          </cell>
          <cell r="L958" t="str">
            <v>Alcaldia Municipal</v>
          </cell>
          <cell r="M958">
            <v>9384</v>
          </cell>
          <cell r="N958">
            <v>40144</v>
          </cell>
          <cell r="O958" t="str">
            <v>Recurso Reposición</v>
          </cell>
          <cell r="P958">
            <v>40178</v>
          </cell>
          <cell r="Q958" t="str">
            <v>MODIFICA</v>
          </cell>
          <cell r="R958">
            <v>915</v>
          </cell>
          <cell r="S958">
            <v>40227</v>
          </cell>
          <cell r="T958">
            <v>40249</v>
          </cell>
          <cell r="U958">
            <v>2005</v>
          </cell>
          <cell r="Y958">
            <v>3178649</v>
          </cell>
        </row>
        <row r="959">
          <cell r="D959" t="str">
            <v>--</v>
          </cell>
          <cell r="E959">
            <v>956</v>
          </cell>
          <cell r="J959" t="str">
            <v>CAUCA</v>
          </cell>
          <cell r="U959">
            <v>2006</v>
          </cell>
        </row>
        <row r="960">
          <cell r="D960" t="str">
            <v>--</v>
          </cell>
          <cell r="E960">
            <v>957</v>
          </cell>
          <cell r="J960" t="str">
            <v>CAUCA</v>
          </cell>
          <cell r="U960">
            <v>2007</v>
          </cell>
          <cell r="V960" t="str">
            <v>AGOSTO A  DICIEMBRE</v>
          </cell>
          <cell r="W960">
            <v>865615</v>
          </cell>
          <cell r="X960">
            <v>851648</v>
          </cell>
        </row>
        <row r="961">
          <cell r="D961" t="str">
            <v>--</v>
          </cell>
          <cell r="E961">
            <v>958</v>
          </cell>
          <cell r="J961" t="str">
            <v>CAUCA</v>
          </cell>
          <cell r="U961">
            <v>2008</v>
          </cell>
          <cell r="V961" t="str">
            <v xml:space="preserve">ENERO A  OCTUBRE  </v>
          </cell>
          <cell r="W961">
            <v>1869080</v>
          </cell>
          <cell r="X961">
            <v>1246957</v>
          </cell>
        </row>
        <row r="962">
          <cell r="D962" t="str">
            <v>--</v>
          </cell>
          <cell r="E962">
            <v>959</v>
          </cell>
          <cell r="J962" t="str">
            <v>CAUCA</v>
          </cell>
          <cell r="U962">
            <v>2009</v>
          </cell>
          <cell r="V962" t="str">
            <v>MARZO-ABRIL</v>
          </cell>
          <cell r="W962">
            <v>443954</v>
          </cell>
          <cell r="X962">
            <v>143731</v>
          </cell>
        </row>
        <row r="963">
          <cell r="B963" t="str">
            <v>Si</v>
          </cell>
          <cell r="C963" t="str">
            <v>Si</v>
          </cell>
          <cell r="D963" t="str">
            <v>8680-40123-891502169</v>
          </cell>
          <cell r="E963">
            <v>960</v>
          </cell>
          <cell r="F963">
            <v>891502169</v>
          </cell>
          <cell r="G963">
            <v>3</v>
          </cell>
          <cell r="H963" t="str">
            <v>ALCALDIA MUNICIPAL DE LA SIERRA</v>
          </cell>
          <cell r="I963" t="str">
            <v>LA SIERRA</v>
          </cell>
          <cell r="J963" t="str">
            <v>CAUCA</v>
          </cell>
          <cell r="K963" t="str">
            <v>092-8255013,8255014</v>
          </cell>
          <cell r="L963" t="str">
            <v>Alcaldia municipal</v>
          </cell>
          <cell r="M963">
            <v>8680</v>
          </cell>
          <cell r="N963">
            <v>40123</v>
          </cell>
          <cell r="O963">
            <v>40156</v>
          </cell>
          <cell r="P963">
            <v>40178</v>
          </cell>
          <cell r="U963">
            <v>2005</v>
          </cell>
          <cell r="V963" t="str">
            <v>DE FEBRERO A JUNIO</v>
          </cell>
          <cell r="W963">
            <v>718583</v>
          </cell>
          <cell r="Y963">
            <v>867889</v>
          </cell>
        </row>
        <row r="964">
          <cell r="D964" t="str">
            <v>--</v>
          </cell>
          <cell r="E964">
            <v>961</v>
          </cell>
          <cell r="J964" t="str">
            <v>CAUCA</v>
          </cell>
          <cell r="U964">
            <v>2006</v>
          </cell>
        </row>
        <row r="965">
          <cell r="D965" t="str">
            <v>--</v>
          </cell>
          <cell r="E965">
            <v>962</v>
          </cell>
          <cell r="J965" t="str">
            <v>CAUCA</v>
          </cell>
          <cell r="U965">
            <v>2007</v>
          </cell>
        </row>
        <row r="966">
          <cell r="D966" t="str">
            <v>--</v>
          </cell>
          <cell r="E966">
            <v>963</v>
          </cell>
          <cell r="J966" t="str">
            <v>CAUCA</v>
          </cell>
          <cell r="U966">
            <v>2008</v>
          </cell>
          <cell r="V966" t="str">
            <v>OCTUBRE</v>
          </cell>
          <cell r="W966">
            <v>149306</v>
          </cell>
        </row>
        <row r="967">
          <cell r="D967" t="str">
            <v>--</v>
          </cell>
          <cell r="E967">
            <v>964</v>
          </cell>
          <cell r="J967" t="str">
            <v>CAUCA</v>
          </cell>
          <cell r="U967">
            <v>2009</v>
          </cell>
        </row>
        <row r="968">
          <cell r="B968" t="str">
            <v>No</v>
          </cell>
          <cell r="C968" t="str">
            <v>Si</v>
          </cell>
          <cell r="D968" t="str">
            <v>3021-40291-891500997</v>
          </cell>
          <cell r="E968">
            <v>965</v>
          </cell>
          <cell r="F968">
            <v>891500997</v>
          </cell>
          <cell r="G968">
            <v>6</v>
          </cell>
          <cell r="H968" t="str">
            <v>ALCALDIA MUNICIPAL DE LA VEGA (CAUCA)</v>
          </cell>
          <cell r="I968" t="str">
            <v>LA VEGA/CAUCA</v>
          </cell>
          <cell r="J968" t="str">
            <v>CAUCA</v>
          </cell>
          <cell r="K968" t="str">
            <v>092-8269749,8269571</v>
          </cell>
          <cell r="L968" t="str">
            <v>CAM LA VEGA CAUCA</v>
          </cell>
          <cell r="M968">
            <v>3021</v>
          </cell>
          <cell r="N968">
            <v>40291</v>
          </cell>
          <cell r="O968">
            <v>40329</v>
          </cell>
          <cell r="P968">
            <v>40268</v>
          </cell>
          <cell r="U968" t="str">
            <v>2005</v>
          </cell>
          <cell r="V968" t="str">
            <v>MARZO-JUNIO-SEPTIEMBRE-OCTUBRE</v>
          </cell>
          <cell r="W968">
            <v>625420</v>
          </cell>
          <cell r="X968">
            <v>1031785</v>
          </cell>
          <cell r="Y968">
            <v>2016503</v>
          </cell>
        </row>
        <row r="969">
          <cell r="D969" t="str">
            <v>--</v>
          </cell>
          <cell r="E969">
            <v>966</v>
          </cell>
          <cell r="J969" t="str">
            <v>CAUCA</v>
          </cell>
          <cell r="U969" t="str">
            <v>2006</v>
          </cell>
          <cell r="V969" t="str">
            <v>MAYO</v>
          </cell>
          <cell r="W969">
            <v>167034</v>
          </cell>
          <cell r="X969">
            <v>260029</v>
          </cell>
        </row>
        <row r="970">
          <cell r="D970" t="str">
            <v>--</v>
          </cell>
          <cell r="E970">
            <v>967</v>
          </cell>
          <cell r="J970" t="str">
            <v>CAUCA</v>
          </cell>
          <cell r="U970" t="str">
            <v>2007</v>
          </cell>
          <cell r="V970" t="str">
            <v>SEPTIEMBRE-OCTUBRE-NOVIEMBRE-DICIEMBRE</v>
          </cell>
          <cell r="W970">
            <v>709180</v>
          </cell>
          <cell r="X970">
            <v>612375</v>
          </cell>
        </row>
        <row r="971">
          <cell r="D971" t="str">
            <v>--</v>
          </cell>
          <cell r="E971">
            <v>968</v>
          </cell>
          <cell r="J971" t="str">
            <v>CAUCA</v>
          </cell>
          <cell r="U971" t="str">
            <v>2008</v>
          </cell>
          <cell r="V971" t="str">
            <v>ENERO-FEBRERO-MARZO</v>
          </cell>
          <cell r="W971">
            <v>514869</v>
          </cell>
          <cell r="X971">
            <v>368907</v>
          </cell>
        </row>
        <row r="972">
          <cell r="B972" t="str">
            <v>No</v>
          </cell>
          <cell r="C972" t="str">
            <v>Si</v>
          </cell>
          <cell r="D972" t="str">
            <v>1901-40260-800051168</v>
          </cell>
          <cell r="E972">
            <v>969</v>
          </cell>
          <cell r="F972">
            <v>800051168</v>
          </cell>
          <cell r="G972">
            <v>9</v>
          </cell>
          <cell r="H972" t="str">
            <v>ALCALDIA MUNICIPAL DE LOPEZ DE MICAY</v>
          </cell>
          <cell r="I972" t="str">
            <v>LOPEZ</v>
          </cell>
          <cell r="J972" t="str">
            <v>CAUCA</v>
          </cell>
          <cell r="K972" t="str">
            <v>092-8405010</v>
          </cell>
          <cell r="L972" t="str">
            <v>ALCALDIA MUNICIPAL</v>
          </cell>
          <cell r="M972">
            <v>1901</v>
          </cell>
          <cell r="N972">
            <v>40260</v>
          </cell>
          <cell r="O972">
            <v>40297</v>
          </cell>
          <cell r="P972">
            <v>40268</v>
          </cell>
          <cell r="U972" t="str">
            <v>2005</v>
          </cell>
          <cell r="V972" t="str">
            <v>ENERO-FEBRERO-MARZO-ABRIL-MAYO-JUNIO-JULIO-AGOSTO-SEPTIEMBRE-OCTUBRE-NOVIEMBRE-DICIEMBRE</v>
          </cell>
          <cell r="W972">
            <v>2319576</v>
          </cell>
          <cell r="X972">
            <v>3837619</v>
          </cell>
          <cell r="Y972">
            <v>6139752</v>
          </cell>
        </row>
        <row r="973">
          <cell r="D973" t="str">
            <v>--</v>
          </cell>
          <cell r="E973">
            <v>970</v>
          </cell>
          <cell r="J973" t="str">
            <v>CAUCA</v>
          </cell>
          <cell r="U973" t="str">
            <v>2006</v>
          </cell>
          <cell r="V973" t="str">
            <v>ENERO-FEBRERO-MARZO-ABRIL-MAYO-JUNIO-JULIO-AGOSTO-SEPTIEMBRE-OCTUBRE-NOVIEMBRE-DICIEMBRE</v>
          </cell>
          <cell r="W973">
            <v>2158560</v>
          </cell>
          <cell r="X973">
            <v>3238742</v>
          </cell>
        </row>
        <row r="974">
          <cell r="D974" t="str">
            <v>--</v>
          </cell>
          <cell r="E974">
            <v>971</v>
          </cell>
          <cell r="J974" t="str">
            <v>CAUCA</v>
          </cell>
          <cell r="U974" t="str">
            <v>2007</v>
          </cell>
          <cell r="V974" t="str">
            <v>ENERO-FEBRERO-MARZO-ABRIL-MAYO-JUNIO-JULIO-AGOSTO-SEPTIEMBRE-OCTUBRE-NOVIEMBRE-DICIEMBRE</v>
          </cell>
          <cell r="W974">
            <v>1661616</v>
          </cell>
          <cell r="X974">
            <v>1714405</v>
          </cell>
        </row>
        <row r="975">
          <cell r="B975" t="str">
            <v>Si</v>
          </cell>
          <cell r="C975" t="str">
            <v>Si</v>
          </cell>
          <cell r="D975" t="str">
            <v>9971-40158-891502397</v>
          </cell>
          <cell r="E975">
            <v>972</v>
          </cell>
          <cell r="F975">
            <v>891502397</v>
          </cell>
          <cell r="G975">
            <v>6</v>
          </cell>
          <cell r="H975" t="str">
            <v>ALCALDIA MUNICIPAL DE MERCADERES</v>
          </cell>
          <cell r="I975" t="str">
            <v>MERCADERES</v>
          </cell>
          <cell r="J975" t="str">
            <v>CAUCA</v>
          </cell>
          <cell r="K975" t="str">
            <v>092-8460072,8460136,8460036</v>
          </cell>
          <cell r="L975" t="str">
            <v>Carrera 3 con Calle 4 Esquina</v>
          </cell>
          <cell r="M975">
            <v>9971</v>
          </cell>
          <cell r="N975">
            <v>40158</v>
          </cell>
          <cell r="O975">
            <v>40193</v>
          </cell>
          <cell r="P975">
            <v>40178</v>
          </cell>
          <cell r="U975">
            <v>2005</v>
          </cell>
          <cell r="V975" t="str">
            <v>DE ENERO A DICIEMBRE</v>
          </cell>
          <cell r="W975">
            <v>2238636</v>
          </cell>
          <cell r="Y975">
            <v>6384784</v>
          </cell>
        </row>
        <row r="976">
          <cell r="D976" t="str">
            <v>--</v>
          </cell>
          <cell r="E976">
            <v>973</v>
          </cell>
          <cell r="J976" t="str">
            <v>CAUCA</v>
          </cell>
          <cell r="U976">
            <v>2006</v>
          </cell>
          <cell r="V976" t="str">
            <v>DE ENERO A DICIEMBRE</v>
          </cell>
          <cell r="W976">
            <v>1561944</v>
          </cell>
        </row>
        <row r="977">
          <cell r="D977" t="str">
            <v>--</v>
          </cell>
          <cell r="E977">
            <v>974</v>
          </cell>
          <cell r="J977" t="str">
            <v>CAUCA</v>
          </cell>
          <cell r="U977">
            <v>2007</v>
          </cell>
          <cell r="V977" t="str">
            <v>DE MAYO A DICIEMBRE</v>
          </cell>
          <cell r="W977">
            <v>1255296</v>
          </cell>
        </row>
        <row r="978">
          <cell r="D978" t="str">
            <v>--</v>
          </cell>
          <cell r="E978">
            <v>975</v>
          </cell>
          <cell r="J978" t="str">
            <v>CAUCA</v>
          </cell>
          <cell r="U978">
            <v>2008</v>
          </cell>
          <cell r="V978" t="str">
            <v>DE ENERO A JULIO</v>
          </cell>
          <cell r="W978">
            <v>1328908</v>
          </cell>
        </row>
        <row r="979">
          <cell r="D979" t="str">
            <v>--</v>
          </cell>
          <cell r="E979">
            <v>976</v>
          </cell>
          <cell r="J979" t="str">
            <v>CAUCA</v>
          </cell>
          <cell r="U979">
            <v>2009</v>
          </cell>
        </row>
        <row r="980">
          <cell r="B980" t="str">
            <v>Si</v>
          </cell>
          <cell r="C980" t="str">
            <v>Si</v>
          </cell>
          <cell r="D980" t="str">
            <v>9264-40144-891500841</v>
          </cell>
          <cell r="E980">
            <v>977</v>
          </cell>
          <cell r="F980">
            <v>891500841</v>
          </cell>
          <cell r="G980">
            <v>6</v>
          </cell>
          <cell r="H980" t="str">
            <v>ALCALDIA MUNICIPAL DE MIRANDA</v>
          </cell>
          <cell r="I980" t="str">
            <v>MIRANDA</v>
          </cell>
          <cell r="J980" t="str">
            <v>CAUCA</v>
          </cell>
          <cell r="K980" t="str">
            <v>092-8476123,8476090,2676090</v>
          </cell>
          <cell r="L980" t="str">
            <v>Calle 6  5 - 21 Alcaldia municipal</v>
          </cell>
          <cell r="M980">
            <v>9264</v>
          </cell>
          <cell r="N980">
            <v>40144</v>
          </cell>
          <cell r="O980">
            <v>40178</v>
          </cell>
          <cell r="P980">
            <v>40178</v>
          </cell>
          <cell r="U980">
            <v>2005</v>
          </cell>
          <cell r="V980" t="str">
            <v>AGOSTO-DICIEMBRE</v>
          </cell>
          <cell r="W980">
            <v>1059373</v>
          </cell>
          <cell r="Y980">
            <v>2254488</v>
          </cell>
        </row>
        <row r="981">
          <cell r="D981" t="str">
            <v>--</v>
          </cell>
          <cell r="E981">
            <v>978</v>
          </cell>
          <cell r="J981" t="str">
            <v>CAUCA</v>
          </cell>
          <cell r="U981">
            <v>2006</v>
          </cell>
          <cell r="V981" t="str">
            <v>FEBRERO-</v>
          </cell>
          <cell r="W981">
            <v>554048</v>
          </cell>
        </row>
        <row r="982">
          <cell r="D982" t="str">
            <v>--</v>
          </cell>
          <cell r="E982">
            <v>979</v>
          </cell>
          <cell r="J982" t="str">
            <v>CAUCA</v>
          </cell>
          <cell r="U982">
            <v>2007</v>
          </cell>
          <cell r="V982" t="str">
            <v>AGOSTO</v>
          </cell>
          <cell r="W982">
            <v>641067</v>
          </cell>
        </row>
        <row r="983">
          <cell r="D983" t="str">
            <v>--</v>
          </cell>
          <cell r="E983">
            <v>980</v>
          </cell>
          <cell r="J983" t="str">
            <v>CAUCA</v>
          </cell>
          <cell r="U983">
            <v>2008</v>
          </cell>
        </row>
        <row r="984">
          <cell r="D984" t="str">
            <v>--</v>
          </cell>
          <cell r="E984">
            <v>981</v>
          </cell>
          <cell r="J984" t="str">
            <v>CAUCA</v>
          </cell>
          <cell r="U984">
            <v>2009</v>
          </cell>
        </row>
        <row r="985">
          <cell r="B985" t="str">
            <v>No</v>
          </cell>
          <cell r="C985" t="str">
            <v>Si</v>
          </cell>
          <cell r="D985" t="str">
            <v>3228-40298-800095980</v>
          </cell>
          <cell r="E985">
            <v>982</v>
          </cell>
          <cell r="F985">
            <v>800095980</v>
          </cell>
          <cell r="G985">
            <v>2</v>
          </cell>
          <cell r="H985" t="str">
            <v>ALCALDIA MUNICIPAL DE PAEZ (CAUCA)</v>
          </cell>
          <cell r="I985" t="str">
            <v>PAEZ/CAUCA</v>
          </cell>
          <cell r="J985" t="str">
            <v>CAUCA</v>
          </cell>
          <cell r="K985" t="str">
            <v>092-7594001, 94236,825 2406 EXT 12</v>
          </cell>
          <cell r="L985" t="str">
            <v>C. A. M. PARQUE PRINCIPAL BELALCÁZAR PÁEZ CAUCA</v>
          </cell>
          <cell r="M985">
            <v>3228</v>
          </cell>
          <cell r="N985">
            <v>40298</v>
          </cell>
          <cell r="O985">
            <v>40337</v>
          </cell>
          <cell r="P985">
            <v>40268</v>
          </cell>
          <cell r="U985" t="str">
            <v>2005</v>
          </cell>
          <cell r="V985" t="str">
            <v>OCTUBRE</v>
          </cell>
          <cell r="W985">
            <v>272560</v>
          </cell>
          <cell r="X985">
            <v>442050</v>
          </cell>
          <cell r="Y985">
            <v>549873</v>
          </cell>
        </row>
        <row r="986">
          <cell r="D986" t="str">
            <v>--</v>
          </cell>
          <cell r="E986">
            <v>983</v>
          </cell>
          <cell r="J986" t="str">
            <v>CAUCA</v>
          </cell>
          <cell r="U986" t="str">
            <v>2006</v>
          </cell>
          <cell r="V986" t="str">
            <v>MARZO</v>
          </cell>
          <cell r="W986">
            <v>277313</v>
          </cell>
          <cell r="X986">
            <v>436864</v>
          </cell>
        </row>
        <row r="987">
          <cell r="B987" t="str">
            <v>No</v>
          </cell>
          <cell r="C987" t="str">
            <v>Si</v>
          </cell>
          <cell r="D987" t="str">
            <v>4201-40325-891502194</v>
          </cell>
          <cell r="E987">
            <v>984</v>
          </cell>
          <cell r="F987">
            <v>891502194</v>
          </cell>
          <cell r="G987">
            <v>8</v>
          </cell>
          <cell r="H987" t="str">
            <v>ALCALDIA MUNICIPAL DEL PATIA (EL BORDO)</v>
          </cell>
          <cell r="I987" t="str">
            <v>PATIA</v>
          </cell>
          <cell r="J987" t="str">
            <v>CAUCA</v>
          </cell>
          <cell r="K987" t="str">
            <v>092-8262090</v>
          </cell>
          <cell r="L987" t="str">
            <v>BARRIO OLAYA HERRERA</v>
          </cell>
          <cell r="M987">
            <v>4201</v>
          </cell>
          <cell r="N987">
            <v>40325</v>
          </cell>
          <cell r="O987">
            <v>40361</v>
          </cell>
          <cell r="P987">
            <v>40268</v>
          </cell>
          <cell r="U987" t="str">
            <v>2005</v>
          </cell>
          <cell r="V987" t="str">
            <v>JUNIO-SEPTIEMBRE</v>
          </cell>
          <cell r="W987">
            <v>1020208</v>
          </cell>
          <cell r="X987">
            <v>1678338</v>
          </cell>
          <cell r="Y987">
            <v>1020208</v>
          </cell>
        </row>
        <row r="988">
          <cell r="B988" t="str">
            <v>No</v>
          </cell>
          <cell r="C988" t="str">
            <v>Si</v>
          </cell>
          <cell r="D988" t="str">
            <v>3236-40298-891580006</v>
          </cell>
          <cell r="E988">
            <v>985</v>
          </cell>
          <cell r="F988">
            <v>891580006</v>
          </cell>
          <cell r="G988">
            <v>4</v>
          </cell>
          <cell r="H988" t="str">
            <v>ALCALDIA MUNICIPAL DE POPAYAN</v>
          </cell>
          <cell r="I988" t="str">
            <v>POPAYAN</v>
          </cell>
          <cell r="J988" t="str">
            <v>CAUCA</v>
          </cell>
          <cell r="K988" t="str">
            <v>092-8220161,8244802,8242640,8242614,8220157</v>
          </cell>
          <cell r="L988" t="str">
            <v>CARRERA 6A  #4 - 21</v>
          </cell>
          <cell r="M988">
            <v>3236</v>
          </cell>
          <cell r="N988">
            <v>40298</v>
          </cell>
          <cell r="O988">
            <v>40337</v>
          </cell>
          <cell r="P988">
            <v>40268</v>
          </cell>
          <cell r="U988" t="str">
            <v>2006</v>
          </cell>
          <cell r="V988" t="str">
            <v>DICIEMBRE</v>
          </cell>
          <cell r="W988">
            <v>2361120</v>
          </cell>
          <cell r="X988">
            <v>3134375</v>
          </cell>
          <cell r="Y988">
            <v>5665335</v>
          </cell>
        </row>
        <row r="989">
          <cell r="D989" t="str">
            <v>--</v>
          </cell>
          <cell r="E989">
            <v>986</v>
          </cell>
          <cell r="J989" t="str">
            <v>CAUCA</v>
          </cell>
          <cell r="U989" t="str">
            <v>2008</v>
          </cell>
          <cell r="V989" t="str">
            <v>DICIEMBRE</v>
          </cell>
          <cell r="W989">
            <v>3304215</v>
          </cell>
          <cell r="X989">
            <v>1186418</v>
          </cell>
        </row>
        <row r="990">
          <cell r="B990" t="str">
            <v>No</v>
          </cell>
          <cell r="C990" t="str">
            <v>Si</v>
          </cell>
          <cell r="D990" t="str">
            <v>1945-40260-891500580</v>
          </cell>
          <cell r="E990">
            <v>987</v>
          </cell>
          <cell r="F990">
            <v>891500580</v>
          </cell>
          <cell r="G990">
            <v>9</v>
          </cell>
          <cell r="H990" t="str">
            <v>ALCALDIA MUNICIPAL DE PUERTO TEJADA</v>
          </cell>
          <cell r="I990" t="str">
            <v>PUERTO TEJADA</v>
          </cell>
          <cell r="J990" t="str">
            <v>CAUCA</v>
          </cell>
          <cell r="K990" t="str">
            <v>092-8280151,8282094</v>
          </cell>
          <cell r="L990" t="str">
            <v>CARRERA 19 CALLE 17 ESQUINA CAM</v>
          </cell>
          <cell r="M990">
            <v>1945</v>
          </cell>
          <cell r="N990">
            <v>40260</v>
          </cell>
          <cell r="O990">
            <v>40297</v>
          </cell>
          <cell r="P990">
            <v>40268</v>
          </cell>
          <cell r="Q990" t="str">
            <v>RESPUESTA SOLICITUD PRESCRIPCION</v>
          </cell>
          <cell r="U990" t="str">
            <v>2005</v>
          </cell>
          <cell r="V990" t="str">
            <v>ENERO-FEBRERO-MARZO-ABRIL-MAYO-JUNIO-JULIO-AGOSTO-SEPTIEMBRE-OCTUBRE-NOVIEMBRE-DICIEMBRE</v>
          </cell>
          <cell r="W990">
            <v>13909620</v>
          </cell>
          <cell r="X990">
            <v>23012770</v>
          </cell>
          <cell r="Y990">
            <v>19263584</v>
          </cell>
        </row>
        <row r="991">
          <cell r="D991" t="str">
            <v>--</v>
          </cell>
          <cell r="E991">
            <v>988</v>
          </cell>
          <cell r="J991" t="str">
            <v>CAUCA</v>
          </cell>
          <cell r="U991" t="str">
            <v>2006</v>
          </cell>
          <cell r="V991" t="str">
            <v>ENERO-FEBRERO-MARZO-ABRIL</v>
          </cell>
          <cell r="W991">
            <v>4078160</v>
          </cell>
          <cell r="X991">
            <v>6444138</v>
          </cell>
        </row>
        <row r="992">
          <cell r="D992" t="str">
            <v>--</v>
          </cell>
          <cell r="E992">
            <v>989</v>
          </cell>
          <cell r="J992" t="str">
            <v>CAUCA</v>
          </cell>
          <cell r="U992" t="str">
            <v>2008</v>
          </cell>
          <cell r="V992" t="str">
            <v>DICIEMBRE</v>
          </cell>
          <cell r="W992">
            <v>1275804</v>
          </cell>
          <cell r="X992">
            <v>458093</v>
          </cell>
        </row>
        <row r="993">
          <cell r="B993" t="str">
            <v>No</v>
          </cell>
          <cell r="C993" t="str">
            <v>Si</v>
          </cell>
          <cell r="D993" t="str">
            <v>3250-40298-891500721</v>
          </cell>
          <cell r="E993">
            <v>990</v>
          </cell>
          <cell r="F993">
            <v>891500721</v>
          </cell>
          <cell r="G993">
            <v>0</v>
          </cell>
          <cell r="H993" t="str">
            <v>ALCALDIA MUNICIPAL DE PURACE</v>
          </cell>
          <cell r="I993" t="str">
            <v>PURACE</v>
          </cell>
          <cell r="J993" t="str">
            <v>CAUCA</v>
          </cell>
          <cell r="K993" t="str">
            <v>092-8277003,8277002</v>
          </cell>
          <cell r="L993" t="str">
            <v>CALLE 2 A # 26 - 122</v>
          </cell>
          <cell r="M993">
            <v>3250</v>
          </cell>
          <cell r="N993">
            <v>40298</v>
          </cell>
          <cell r="O993">
            <v>40337</v>
          </cell>
          <cell r="P993">
            <v>40268</v>
          </cell>
          <cell r="U993" t="str">
            <v>2007</v>
          </cell>
          <cell r="V993" t="str">
            <v>AGOSTO-SEPTIEMBRE-OCTUBRE-NOVIEMBRE-DICIEMBRE</v>
          </cell>
          <cell r="W993">
            <v>1263100</v>
          </cell>
          <cell r="X993">
            <v>1117449</v>
          </cell>
          <cell r="Y993">
            <v>1263100</v>
          </cell>
        </row>
        <row r="994">
          <cell r="B994" t="str">
            <v>Si</v>
          </cell>
          <cell r="C994" t="str">
            <v>Si</v>
          </cell>
          <cell r="D994" t="str">
            <v>8640-40123-800095983</v>
          </cell>
          <cell r="E994">
            <v>991</v>
          </cell>
          <cell r="F994">
            <v>800095983</v>
          </cell>
          <cell r="G994">
            <v>4</v>
          </cell>
          <cell r="H994" t="str">
            <v>ALCALDIA MUNICIPAL DE ROSAS</v>
          </cell>
          <cell r="I994" t="str">
            <v>ROSAS</v>
          </cell>
          <cell r="J994" t="str">
            <v>CAUCA</v>
          </cell>
          <cell r="K994" t="str">
            <v>999-254013,5787562,8307404</v>
          </cell>
          <cell r="L994" t="str">
            <v>Alcaldía Rosas</v>
          </cell>
          <cell r="M994">
            <v>8640</v>
          </cell>
          <cell r="N994">
            <v>40123</v>
          </cell>
          <cell r="O994">
            <v>40156</v>
          </cell>
          <cell r="P994">
            <v>40178</v>
          </cell>
          <cell r="U994">
            <v>2005</v>
          </cell>
          <cell r="V994" t="str">
            <v>DE ENERO A DICIEMBRE</v>
          </cell>
          <cell r="W994">
            <v>2236880</v>
          </cell>
          <cell r="Y994">
            <v>4244738</v>
          </cell>
        </row>
        <row r="995">
          <cell r="D995" t="str">
            <v>--</v>
          </cell>
          <cell r="E995">
            <v>992</v>
          </cell>
          <cell r="J995" t="str">
            <v>CAUCA</v>
          </cell>
          <cell r="U995">
            <v>2006</v>
          </cell>
          <cell r="V995" t="str">
            <v>DE ENERO A SEPTIEMBRE Y NOVIEMBRE</v>
          </cell>
          <cell r="W995">
            <v>2007858</v>
          </cell>
        </row>
        <row r="996">
          <cell r="D996" t="str">
            <v>--</v>
          </cell>
          <cell r="E996">
            <v>993</v>
          </cell>
          <cell r="J996" t="str">
            <v>CAUCA</v>
          </cell>
          <cell r="U996">
            <v>2007</v>
          </cell>
          <cell r="V996" t="str">
            <v>FEBRERO-DICIEMBRE(NO HAY INF.CONTADURIA)</v>
          </cell>
          <cell r="W996">
            <v>0</v>
          </cell>
        </row>
        <row r="997">
          <cell r="D997" t="str">
            <v>--</v>
          </cell>
          <cell r="E997">
            <v>994</v>
          </cell>
          <cell r="J997" t="str">
            <v>CAUCA</v>
          </cell>
          <cell r="U997">
            <v>2008</v>
          </cell>
        </row>
        <row r="998">
          <cell r="D998" t="str">
            <v>--</v>
          </cell>
          <cell r="E998">
            <v>995</v>
          </cell>
          <cell r="J998" t="str">
            <v>CAUCA</v>
          </cell>
          <cell r="U998">
            <v>2009</v>
          </cell>
        </row>
        <row r="999">
          <cell r="B999" t="str">
            <v>No</v>
          </cell>
          <cell r="C999" t="str">
            <v>Si</v>
          </cell>
          <cell r="D999" t="str">
            <v>3276-40298-891502482</v>
          </cell>
          <cell r="E999">
            <v>996</v>
          </cell>
          <cell r="F999">
            <v>891502482</v>
          </cell>
          <cell r="G999">
            <v>4</v>
          </cell>
          <cell r="H999" t="str">
            <v>ALCALDIA MUNICIPAL DE SAN SEBASTIAN</v>
          </cell>
          <cell r="I999" t="str">
            <v>SAN SEBASTIAN</v>
          </cell>
          <cell r="J999" t="str">
            <v>CAUCA</v>
          </cell>
          <cell r="K999" t="str">
            <v>092-8272615,8272694</v>
          </cell>
          <cell r="L999" t="str">
            <v>CALLE PRINCIPAL CAM</v>
          </cell>
          <cell r="M999">
            <v>3276</v>
          </cell>
          <cell r="N999">
            <v>40298</v>
          </cell>
          <cell r="O999">
            <v>40337</v>
          </cell>
          <cell r="P999">
            <v>40268</v>
          </cell>
          <cell r="U999" t="str">
            <v>2005</v>
          </cell>
          <cell r="V999" t="str">
            <v>MARZO-ABRIL-MAYO-JUNIO-JULIO-AGOSTO-SEPTIEMBRE-OCTUBRE-NOVIEMBRE-DICIEMBRE</v>
          </cell>
          <cell r="W999">
            <v>1416620</v>
          </cell>
          <cell r="X999">
            <v>2330359</v>
          </cell>
          <cell r="Y999">
            <v>3766037</v>
          </cell>
        </row>
        <row r="1000">
          <cell r="D1000" t="str">
            <v>--</v>
          </cell>
          <cell r="E1000">
            <v>997</v>
          </cell>
          <cell r="J1000" t="str">
            <v>CAUCA</v>
          </cell>
          <cell r="U1000" t="str">
            <v>2006</v>
          </cell>
          <cell r="V1000" t="str">
            <v>ENERO-FEBRERO-MARZO-ABRIL-MAYO-JUNIO-JULIO-AGOSTO-SEPTIEMBRE-OCTUBRE-NOVIEMBRE-DICIEMBRE</v>
          </cell>
          <cell r="W1000">
            <v>1859757</v>
          </cell>
          <cell r="X1000">
            <v>2786147</v>
          </cell>
        </row>
        <row r="1001">
          <cell r="D1001" t="str">
            <v>--</v>
          </cell>
          <cell r="E1001">
            <v>998</v>
          </cell>
          <cell r="J1001" t="str">
            <v>CAUCA</v>
          </cell>
          <cell r="U1001" t="str">
            <v>2007</v>
          </cell>
          <cell r="V1001" t="str">
            <v>ENERO-FEBRERO-MARZO</v>
          </cell>
          <cell r="W1001">
            <v>489660</v>
          </cell>
          <cell r="X1001">
            <v>598364</v>
          </cell>
        </row>
        <row r="1002">
          <cell r="B1002" t="str">
            <v>Si</v>
          </cell>
          <cell r="C1002" t="str">
            <v>Si</v>
          </cell>
          <cell r="D1002" t="str">
            <v>9385-40144-800095984</v>
          </cell>
          <cell r="E1002">
            <v>999</v>
          </cell>
          <cell r="F1002">
            <v>800095984</v>
          </cell>
          <cell r="G1002">
            <v>1</v>
          </cell>
          <cell r="H1002" t="str">
            <v>ALCALDIA MUNICIPAL DE SANTA ROSA (CAUCA)</v>
          </cell>
          <cell r="I1002" t="str">
            <v>SANTA ROSA</v>
          </cell>
          <cell r="J1002" t="str">
            <v>CAUCA</v>
          </cell>
          <cell r="K1002" t="str">
            <v>092-5663200,211425,5663200</v>
          </cell>
          <cell r="L1002" t="str">
            <v>Calle 5 Nº 5-41</v>
          </cell>
          <cell r="M1002">
            <v>9385</v>
          </cell>
          <cell r="N1002">
            <v>40144</v>
          </cell>
          <cell r="O1002">
            <v>40178</v>
          </cell>
          <cell r="P1002">
            <v>40178</v>
          </cell>
          <cell r="U1002">
            <v>2005</v>
          </cell>
          <cell r="Y1002">
            <v>1999396</v>
          </cell>
        </row>
        <row r="1003">
          <cell r="D1003" t="str">
            <v>--</v>
          </cell>
          <cell r="E1003">
            <v>1000</v>
          </cell>
          <cell r="J1003" t="str">
            <v>CAUCA</v>
          </cell>
          <cell r="U1003">
            <v>2006</v>
          </cell>
        </row>
        <row r="1004">
          <cell r="D1004" t="str">
            <v>--</v>
          </cell>
          <cell r="E1004">
            <v>1001</v>
          </cell>
          <cell r="J1004" t="str">
            <v>CAUCA</v>
          </cell>
          <cell r="U1004">
            <v>2007</v>
          </cell>
        </row>
        <row r="1005">
          <cell r="D1005" t="str">
            <v>--</v>
          </cell>
          <cell r="E1005">
            <v>1002</v>
          </cell>
          <cell r="J1005" t="str">
            <v>CAUCA</v>
          </cell>
          <cell r="U1005">
            <v>2008</v>
          </cell>
          <cell r="V1005" t="str">
            <v>DE ABRIL A NOVIEMBRE</v>
          </cell>
          <cell r="W1005">
            <v>1831344</v>
          </cell>
        </row>
        <row r="1006">
          <cell r="D1006" t="str">
            <v>--</v>
          </cell>
          <cell r="E1006">
            <v>1003</v>
          </cell>
          <cell r="J1006" t="str">
            <v>CAUCA</v>
          </cell>
          <cell r="U1006">
            <v>2009</v>
          </cell>
          <cell r="V1006" t="str">
            <v>MARZO</v>
          </cell>
          <cell r="W1006">
            <v>168052</v>
          </cell>
        </row>
        <row r="1007">
          <cell r="B1007" t="str">
            <v>Si</v>
          </cell>
          <cell r="C1007" t="str">
            <v>Si</v>
          </cell>
          <cell r="D1007" t="str">
            <v>9967-40158-800117687</v>
          </cell>
          <cell r="E1007">
            <v>1004</v>
          </cell>
          <cell r="F1007">
            <v>800117687</v>
          </cell>
          <cell r="G1007">
            <v>5</v>
          </cell>
          <cell r="H1007" t="str">
            <v>ALCALDIA MUNICIPAL DE SUAREZ (CAUCA)</v>
          </cell>
          <cell r="I1007" t="str">
            <v>SUAREZ</v>
          </cell>
          <cell r="J1007" t="str">
            <v>CAUCA</v>
          </cell>
          <cell r="K1007" t="str">
            <v>092-8288031,3137312982</v>
          </cell>
          <cell r="L1007" t="str">
            <v>Carrera 5 No. 5-60</v>
          </cell>
          <cell r="M1007">
            <v>9967</v>
          </cell>
          <cell r="N1007">
            <v>40158</v>
          </cell>
          <cell r="O1007">
            <v>40193</v>
          </cell>
          <cell r="P1007">
            <v>40178</v>
          </cell>
          <cell r="U1007">
            <v>2005</v>
          </cell>
          <cell r="V1007" t="str">
            <v>DE ENERO A DICIEMBRE</v>
          </cell>
          <cell r="W1007">
            <v>4647336</v>
          </cell>
          <cell r="Y1007">
            <v>14589384</v>
          </cell>
        </row>
        <row r="1008">
          <cell r="D1008" t="str">
            <v>--</v>
          </cell>
          <cell r="E1008">
            <v>1005</v>
          </cell>
          <cell r="J1008" t="str">
            <v>CAUCA</v>
          </cell>
          <cell r="U1008">
            <v>2006</v>
          </cell>
          <cell r="V1008" t="str">
            <v>DE ENERO A DICIEMBRE</v>
          </cell>
          <cell r="W1008">
            <v>4343460</v>
          </cell>
        </row>
        <row r="1009">
          <cell r="D1009" t="str">
            <v>--</v>
          </cell>
          <cell r="E1009">
            <v>1006</v>
          </cell>
          <cell r="J1009" t="str">
            <v>CAUCA</v>
          </cell>
          <cell r="U1009">
            <v>2007</v>
          </cell>
          <cell r="V1009" t="str">
            <v>DE ENERO A DICIEMBRE</v>
          </cell>
          <cell r="W1009">
            <v>4250892</v>
          </cell>
        </row>
        <row r="1010">
          <cell r="D1010" t="str">
            <v>--</v>
          </cell>
          <cell r="E1010">
            <v>1007</v>
          </cell>
          <cell r="J1010" t="str">
            <v>CAUCA</v>
          </cell>
          <cell r="U1010">
            <v>2008</v>
          </cell>
          <cell r="V1010" t="str">
            <v>DE ENERO A ABRIL</v>
          </cell>
          <cell r="W1010">
            <v>1347696</v>
          </cell>
        </row>
        <row r="1011">
          <cell r="D1011" t="str">
            <v>--</v>
          </cell>
          <cell r="E1011">
            <v>1008</v>
          </cell>
          <cell r="J1011" t="str">
            <v>CAUCA</v>
          </cell>
          <cell r="U1011">
            <v>2009</v>
          </cell>
        </row>
        <row r="1012">
          <cell r="B1012" t="str">
            <v>Si</v>
          </cell>
          <cell r="C1012" t="str">
            <v>No</v>
          </cell>
          <cell r="D1012" t="str">
            <v>10007-40158-817003440</v>
          </cell>
          <cell r="E1012">
            <v>1009</v>
          </cell>
          <cell r="F1012">
            <v>817003440</v>
          </cell>
          <cell r="G1012">
            <v>5</v>
          </cell>
          <cell r="H1012" t="str">
            <v>ALCALDIA MUNICIPAL DE SUCRE</v>
          </cell>
          <cell r="I1012" t="str">
            <v>SUCRE</v>
          </cell>
          <cell r="J1012" t="str">
            <v>CAUCA</v>
          </cell>
          <cell r="K1012" t="str">
            <v>092-8272815,8272745,8272743</v>
          </cell>
          <cell r="L1012" t="str">
            <v>Carrera 2 No. 1-19</v>
          </cell>
          <cell r="M1012">
            <v>10007</v>
          </cell>
          <cell r="N1012">
            <v>40158</v>
          </cell>
          <cell r="O1012">
            <v>40193</v>
          </cell>
          <cell r="P1012">
            <v>40178</v>
          </cell>
          <cell r="U1012">
            <v>2005</v>
          </cell>
          <cell r="V1012" t="str">
            <v>PAGO TODO</v>
          </cell>
          <cell r="X1012">
            <v>1913517</v>
          </cell>
          <cell r="Y1012">
            <v>1913517</v>
          </cell>
        </row>
        <row r="1013">
          <cell r="D1013" t="str">
            <v>--</v>
          </cell>
          <cell r="E1013">
            <v>1010</v>
          </cell>
          <cell r="J1013" t="str">
            <v>CAUCA</v>
          </cell>
          <cell r="U1013">
            <v>2006</v>
          </cell>
          <cell r="V1013" t="str">
            <v>ABRIL</v>
          </cell>
          <cell r="W1013">
            <v>165659</v>
          </cell>
        </row>
        <row r="1014">
          <cell r="D1014" t="str">
            <v>--</v>
          </cell>
          <cell r="E1014">
            <v>1011</v>
          </cell>
          <cell r="J1014" t="str">
            <v>CAUCA</v>
          </cell>
          <cell r="U1014">
            <v>2007</v>
          </cell>
          <cell r="V1014" t="str">
            <v>OCTUBRE Y NOVIEMBRE</v>
          </cell>
          <cell r="W1014">
            <v>173869</v>
          </cell>
        </row>
        <row r="1015">
          <cell r="D1015" t="str">
            <v>--</v>
          </cell>
          <cell r="E1015">
            <v>1012</v>
          </cell>
          <cell r="J1015" t="str">
            <v>CAUCA</v>
          </cell>
          <cell r="U1015">
            <v>2008</v>
          </cell>
          <cell r="V1015" t="str">
            <v>ENERO-OCTUBRE Y DICIEMBRE</v>
          </cell>
          <cell r="W1015">
            <v>483054</v>
          </cell>
        </row>
        <row r="1016">
          <cell r="D1016" t="str">
            <v>--</v>
          </cell>
          <cell r="E1016">
            <v>1013</v>
          </cell>
          <cell r="J1016" t="str">
            <v>CAUCA</v>
          </cell>
          <cell r="U1016">
            <v>2009</v>
          </cell>
          <cell r="V1016" t="str">
            <v>ENERO  MAYO</v>
          </cell>
          <cell r="W1016">
            <v>1090935</v>
          </cell>
        </row>
        <row r="1017">
          <cell r="B1017" t="str">
            <v>No</v>
          </cell>
          <cell r="C1017" t="str">
            <v>Si</v>
          </cell>
          <cell r="D1017" t="str">
            <v>1993-40260-891500742</v>
          </cell>
          <cell r="E1017">
            <v>1014</v>
          </cell>
          <cell r="F1017">
            <v>891500742</v>
          </cell>
          <cell r="G1017">
            <v>5</v>
          </cell>
          <cell r="H1017" t="str">
            <v>ALCALDIA MUNICIPAL DE TIMBIO</v>
          </cell>
          <cell r="I1017" t="str">
            <v>TIMBIO</v>
          </cell>
          <cell r="J1017" t="str">
            <v>CAUCA</v>
          </cell>
          <cell r="K1017" t="str">
            <v>092-8278014,8278540,8278124</v>
          </cell>
          <cell r="L1017" t="str">
            <v>CALLE 15 CARRERA 17 ESQUINA</v>
          </cell>
          <cell r="M1017">
            <v>1993</v>
          </cell>
          <cell r="N1017">
            <v>40260</v>
          </cell>
          <cell r="O1017">
            <v>40310</v>
          </cell>
          <cell r="P1017">
            <v>40209</v>
          </cell>
          <cell r="Q1017" t="str">
            <v>RESPUESTA SOLICITUD PRESCRIPCION</v>
          </cell>
          <cell r="U1017" t="str">
            <v>2005</v>
          </cell>
          <cell r="V1017" t="str">
            <v>JULIO-AGOSTO-SEPTIEMBRE-OCTUBRE-NOVIEMBRE-DICIEMBRE</v>
          </cell>
          <cell r="W1017">
            <v>2561988</v>
          </cell>
          <cell r="X1017">
            <v>3937137</v>
          </cell>
          <cell r="Y1017">
            <v>11096322</v>
          </cell>
        </row>
        <row r="1018">
          <cell r="D1018" t="str">
            <v>--</v>
          </cell>
          <cell r="E1018">
            <v>1015</v>
          </cell>
          <cell r="J1018" t="str">
            <v>CAUCA</v>
          </cell>
          <cell r="U1018" t="str">
            <v>2006</v>
          </cell>
          <cell r="V1018" t="str">
            <v>ENERO-FEBRERO-MARZO-ABRIL-MAYO-JUNIO-JULIO-AGOSTO-SEPTIEMBRE-OCTUBRE-NOVIEMBRE-DICIEMBRE</v>
          </cell>
          <cell r="W1018">
            <v>5005176</v>
          </cell>
          <cell r="X1018">
            <v>7070290</v>
          </cell>
        </row>
        <row r="1019">
          <cell r="D1019" t="str">
            <v>--</v>
          </cell>
          <cell r="E1019">
            <v>1016</v>
          </cell>
          <cell r="J1019" t="str">
            <v>CAUCA</v>
          </cell>
          <cell r="U1019" t="str">
            <v>2007</v>
          </cell>
          <cell r="V1019" t="str">
            <v>ENERO-FEBRERO-MARZO-ABRIL-MAYO-DICIEMBRE</v>
          </cell>
          <cell r="W1019">
            <v>3529158</v>
          </cell>
          <cell r="X1019">
            <v>3672375</v>
          </cell>
        </row>
        <row r="1020">
          <cell r="B1020" t="str">
            <v>No</v>
          </cell>
          <cell r="C1020" t="str">
            <v>Si</v>
          </cell>
          <cell r="D1020" t="str">
            <v>1997-40260-800051167</v>
          </cell>
          <cell r="E1020">
            <v>1017</v>
          </cell>
          <cell r="F1020">
            <v>800051167</v>
          </cell>
          <cell r="G1020">
            <v>1</v>
          </cell>
          <cell r="H1020" t="str">
            <v>ALCALDIA MUNICIPAL DE TIMBIQUI</v>
          </cell>
          <cell r="I1020" t="str">
            <v>TIMBIQUI</v>
          </cell>
          <cell r="J1020" t="str">
            <v>CAUCA</v>
          </cell>
          <cell r="K1020" t="str">
            <v>092-8278014,8403006</v>
          </cell>
          <cell r="L1020" t="str">
            <v>CALLE 12 # 39 - 21</v>
          </cell>
          <cell r="M1020">
            <v>1997</v>
          </cell>
          <cell r="N1020">
            <v>40260</v>
          </cell>
          <cell r="O1020">
            <v>40297</v>
          </cell>
          <cell r="P1020">
            <v>40268</v>
          </cell>
          <cell r="U1020" t="str">
            <v>2005</v>
          </cell>
          <cell r="V1020" t="str">
            <v>ENERO-FEBRERO-MARZO-ABRIL-MAYO-JUNIO-JULIO-AGOSTO-SEPTIEMBRE-OCTUBRE-NOVIEMBRE-DICIEMBRE</v>
          </cell>
          <cell r="W1020">
            <v>3420636</v>
          </cell>
          <cell r="X1020">
            <v>5659272</v>
          </cell>
          <cell r="Y1020">
            <v>15150908</v>
          </cell>
        </row>
        <row r="1021">
          <cell r="D1021" t="str">
            <v>--</v>
          </cell>
          <cell r="E1021">
            <v>1018</v>
          </cell>
          <cell r="J1021" t="str">
            <v>CAUCA</v>
          </cell>
          <cell r="U1021" t="str">
            <v>2006</v>
          </cell>
          <cell r="V1021" t="str">
            <v>ENERO-FEBRERO-MARZO-ABRIL-MAYO-JUNIO-JULIO-AGOSTO-SEPTIEMBRE-OCTUBRE-NOVIEMBRE-DICIEMBRE</v>
          </cell>
          <cell r="W1021">
            <v>3407976</v>
          </cell>
          <cell r="X1021">
            <v>5113387</v>
          </cell>
        </row>
        <row r="1022">
          <cell r="D1022" t="str">
            <v>--</v>
          </cell>
          <cell r="E1022">
            <v>1019</v>
          </cell>
          <cell r="J1022" t="str">
            <v>CAUCA</v>
          </cell>
          <cell r="U1022" t="str">
            <v>2007</v>
          </cell>
          <cell r="V1022" t="str">
            <v>ENERO-FEBRERO-MARZO-ABRIL-MAYO-JUNIO-JULIO-AGOSTO-SEPTIEMBRE-OCTUBRE-NOVIEMBRE-DICIEMBRE</v>
          </cell>
          <cell r="W1022">
            <v>3871428</v>
          </cell>
          <cell r="X1022">
            <v>3994422</v>
          </cell>
        </row>
        <row r="1023">
          <cell r="D1023" t="str">
            <v>--</v>
          </cell>
          <cell r="E1023">
            <v>1020</v>
          </cell>
          <cell r="J1023" t="str">
            <v>CAUCA</v>
          </cell>
          <cell r="U1023" t="str">
            <v>2008</v>
          </cell>
          <cell r="V1023" t="str">
            <v>ENERO-ABRIL-MAYO-JULIO-AGOSTO-SEPTIEMBRE-OCTUBRE-NOVIEMBRE-DICIEMBRE</v>
          </cell>
          <cell r="W1023">
            <v>3375468</v>
          </cell>
          <cell r="X1023">
            <v>1738098</v>
          </cell>
        </row>
        <row r="1024">
          <cell r="D1024" t="str">
            <v>--</v>
          </cell>
          <cell r="E1024">
            <v>1021</v>
          </cell>
          <cell r="J1024" t="str">
            <v>CAUCA</v>
          </cell>
          <cell r="U1024" t="str">
            <v>2009</v>
          </cell>
          <cell r="V1024" t="str">
            <v>ENERO</v>
          </cell>
          <cell r="W1024">
            <v>1075400</v>
          </cell>
          <cell r="X1024">
            <v>354058</v>
          </cell>
        </row>
        <row r="1025">
          <cell r="B1025" t="str">
            <v>No</v>
          </cell>
          <cell r="C1025" t="str">
            <v>Si</v>
          </cell>
          <cell r="D1025" t="str">
            <v>1837-40256-800255237</v>
          </cell>
          <cell r="E1025">
            <v>1022</v>
          </cell>
          <cell r="F1025">
            <v>800255237</v>
          </cell>
          <cell r="G1025">
            <v>5</v>
          </cell>
          <cell r="H1025" t="str">
            <v>CONCEJO MUNICIPAL DE AGUACHICA</v>
          </cell>
          <cell r="I1025" t="str">
            <v>AGUACHICA</v>
          </cell>
          <cell r="J1025" t="str">
            <v>CESAR</v>
          </cell>
          <cell r="K1025" t="str">
            <v>565 06 00</v>
          </cell>
          <cell r="L1025" t="str">
            <v>CALLE 4 # 10-33 PISO 2</v>
          </cell>
          <cell r="M1025">
            <v>1837</v>
          </cell>
          <cell r="N1025">
            <v>40256</v>
          </cell>
          <cell r="O1025">
            <v>40295</v>
          </cell>
          <cell r="P1025">
            <v>40268</v>
          </cell>
          <cell r="U1025" t="str">
            <v>2005</v>
          </cell>
          <cell r="V1025" t="str">
            <v>ENERO-FEBRERO-MARZO-ABRIL-MAYO-JUNIO-JULIO-AGOSTO-SEPTIEMBRE-OCTUBRE-NOVIEMBRE-DICIEMBRE</v>
          </cell>
          <cell r="W1025">
            <v>374508</v>
          </cell>
          <cell r="X1025">
            <v>619600</v>
          </cell>
          <cell r="Y1025">
            <v>1252984</v>
          </cell>
        </row>
        <row r="1026">
          <cell r="D1026" t="str">
            <v>--</v>
          </cell>
          <cell r="E1026">
            <v>1023</v>
          </cell>
          <cell r="J1026" t="str">
            <v>CESAR</v>
          </cell>
          <cell r="U1026" t="str">
            <v>2006</v>
          </cell>
          <cell r="V1026" t="str">
            <v>ENERO-FEBRERO-MARZO-ABRIL-MAYO-JUNIO-JULIO-AGOSTO-SEPTIEMBRE-OCTUBRE-NOVIEMBRE-DICIEMBRE</v>
          </cell>
          <cell r="W1026">
            <v>393600</v>
          </cell>
          <cell r="X1026">
            <v>590568</v>
          </cell>
        </row>
        <row r="1027">
          <cell r="D1027" t="str">
            <v>--</v>
          </cell>
          <cell r="E1027">
            <v>1024</v>
          </cell>
          <cell r="J1027" t="str">
            <v>CESAR</v>
          </cell>
          <cell r="U1027" t="str">
            <v>2007</v>
          </cell>
          <cell r="V1027" t="str">
            <v>ENERO-FEBRERO-MARZO-ABRIL-MAYO-JUNIO-JULIO-AGOSTO-SEPTIEMBRE-OCTUBRE-NOVIEMBRE-DICIEMBRE</v>
          </cell>
          <cell r="W1027">
            <v>412056</v>
          </cell>
          <cell r="X1027">
            <v>425148</v>
          </cell>
        </row>
        <row r="1028">
          <cell r="D1028" t="str">
            <v>--</v>
          </cell>
          <cell r="E1028">
            <v>1025</v>
          </cell>
          <cell r="J1028" t="str">
            <v>CESAR</v>
          </cell>
          <cell r="U1028" t="str">
            <v>2008</v>
          </cell>
          <cell r="V1028" t="str">
            <v>ENERO-FEBRERO</v>
          </cell>
          <cell r="W1028">
            <v>72820</v>
          </cell>
          <cell r="X1028">
            <v>53650</v>
          </cell>
        </row>
        <row r="1029">
          <cell r="B1029" t="str">
            <v>No</v>
          </cell>
          <cell r="C1029" t="str">
            <v>Si</v>
          </cell>
          <cell r="D1029" t="str">
            <v>1508-40249-800096561</v>
          </cell>
          <cell r="E1029">
            <v>1026</v>
          </cell>
          <cell r="F1029">
            <v>800096561</v>
          </cell>
          <cell r="G1029">
            <v>4</v>
          </cell>
          <cell r="H1029" t="str">
            <v>ALCALDIA MUNICIPAL DE AGUACHICA</v>
          </cell>
          <cell r="I1029" t="str">
            <v>AGUACHICA</v>
          </cell>
          <cell r="J1029" t="str">
            <v>CESAR</v>
          </cell>
          <cell r="K1029" t="str">
            <v>095-5650350</v>
          </cell>
          <cell r="L1029" t="str">
            <v>CALLE 4 # 10 - 33 PARQUE SAN ROQUE</v>
          </cell>
          <cell r="M1029">
            <v>1508</v>
          </cell>
          <cell r="N1029">
            <v>40249</v>
          </cell>
          <cell r="O1029">
            <v>40316</v>
          </cell>
          <cell r="P1029">
            <v>40268</v>
          </cell>
          <cell r="Q1029" t="str">
            <v>pendiente</v>
          </cell>
          <cell r="U1029" t="str">
            <v>2005</v>
          </cell>
          <cell r="V1029" t="str">
            <v>ENERO-FEBRERO-MARZO-ABRIL-MAYO-JUNIO-JULIO-AGOSTO-SEPTIEMBRE-OCTUBRE-NOVIEMBRE</v>
          </cell>
          <cell r="W1029">
            <v>14938605</v>
          </cell>
          <cell r="X1029">
            <v>24784708</v>
          </cell>
          <cell r="Y1029">
            <v>35422626</v>
          </cell>
        </row>
        <row r="1030">
          <cell r="E1030">
            <v>1027</v>
          </cell>
          <cell r="J1030" t="str">
            <v>CESAR</v>
          </cell>
          <cell r="U1030" t="str">
            <v>2006</v>
          </cell>
          <cell r="V1030" t="str">
            <v>ENERO-FEBRERO-MARZO-ABRIL-MAYO-JUNIO-JULIO-AGOSTO-SEPTIEMBRE-OCTUBRE-NOVIEMBRE-DICIEMBRE</v>
          </cell>
          <cell r="W1030">
            <v>16271316</v>
          </cell>
          <cell r="X1030">
            <v>24413774</v>
          </cell>
        </row>
        <row r="1031">
          <cell r="E1031">
            <v>1028</v>
          </cell>
          <cell r="J1031" t="str">
            <v>CESAR</v>
          </cell>
          <cell r="U1031" t="str">
            <v>2007</v>
          </cell>
          <cell r="V1031" t="str">
            <v>ENERO-FEBRERO-MARZO</v>
          </cell>
          <cell r="W1031">
            <v>4212705</v>
          </cell>
          <cell r="X1031">
            <v>5151487</v>
          </cell>
        </row>
        <row r="1032">
          <cell r="B1032" t="str">
            <v>No</v>
          </cell>
          <cell r="C1032" t="str">
            <v>Si</v>
          </cell>
          <cell r="D1032" t="str">
            <v>1509-40249-800096558</v>
          </cell>
          <cell r="E1032">
            <v>1029</v>
          </cell>
          <cell r="F1032">
            <v>800096558</v>
          </cell>
          <cell r="G1032">
            <v>1</v>
          </cell>
          <cell r="H1032" t="str">
            <v>ALCALDIA MUNICIPAL DE AGUSTIN CODAZZI</v>
          </cell>
          <cell r="I1032" t="str">
            <v>AGUSTIN CODAZZI</v>
          </cell>
          <cell r="J1032" t="str">
            <v>CESAR</v>
          </cell>
          <cell r="K1032" t="str">
            <v>095-5766155</v>
          </cell>
          <cell r="L1032" t="str">
            <v>CARRERA 16 #17 - 02</v>
          </cell>
          <cell r="M1032">
            <v>1509</v>
          </cell>
          <cell r="N1032">
            <v>40249</v>
          </cell>
          <cell r="O1032">
            <v>40316</v>
          </cell>
          <cell r="P1032">
            <v>40268</v>
          </cell>
          <cell r="U1032" t="str">
            <v>2005</v>
          </cell>
          <cell r="V1032" t="str">
            <v>ENERO-FEBRERO-MARZO-ABRIL-MAYO-JUNIO-JULIO-AGOSTO-SEPTIEMBRE-OCTUBRE-NOVIEMBRE-DICIEMBRE</v>
          </cell>
          <cell r="W1032">
            <v>5845908</v>
          </cell>
          <cell r="X1032">
            <v>9671756</v>
          </cell>
          <cell r="Y1032">
            <v>21494583</v>
          </cell>
        </row>
        <row r="1033">
          <cell r="D1033" t="str">
            <v>--</v>
          </cell>
          <cell r="E1033">
            <v>1030</v>
          </cell>
          <cell r="J1033" t="str">
            <v>CESAR</v>
          </cell>
          <cell r="U1033" t="str">
            <v>2006</v>
          </cell>
          <cell r="V1033" t="str">
            <v>ENERO-FEBRERO-MARZO-ABRIL-MAYO-JUNIO-JULIO-AGOSTO-SEPTIEMBRE-OCTUBRE-NOVIEMBRE-DICIEMBRE</v>
          </cell>
          <cell r="W1033">
            <v>5869356</v>
          </cell>
          <cell r="X1033">
            <v>8806487</v>
          </cell>
        </row>
        <row r="1034">
          <cell r="D1034" t="str">
            <v>--</v>
          </cell>
          <cell r="E1034">
            <v>1031</v>
          </cell>
          <cell r="J1034" t="str">
            <v>CESAR</v>
          </cell>
          <cell r="U1034" t="str">
            <v>2007</v>
          </cell>
          <cell r="V1034" t="str">
            <v>ENERO-FEBRERO-MARZO-ABRIL-MAYO-JUNIO-JULIO-AGOSTO-SEPTIEMBRE-OCTUBRE-NOVIEMBRE-DICIEMBRE</v>
          </cell>
          <cell r="W1034">
            <v>8017920</v>
          </cell>
          <cell r="X1034">
            <v>8272649</v>
          </cell>
        </row>
        <row r="1035">
          <cell r="D1035" t="str">
            <v>--</v>
          </cell>
          <cell r="E1035">
            <v>1032</v>
          </cell>
          <cell r="J1035" t="str">
            <v>CESAR</v>
          </cell>
          <cell r="U1035" t="str">
            <v>2008</v>
          </cell>
          <cell r="V1035" t="str">
            <v>ENERO-FEBRERO-MARZO</v>
          </cell>
          <cell r="W1035">
            <v>1761399</v>
          </cell>
          <cell r="X1035">
            <v>1262053</v>
          </cell>
        </row>
        <row r="1036">
          <cell r="B1036" t="str">
            <v>Si</v>
          </cell>
          <cell r="C1036" t="str">
            <v>Si</v>
          </cell>
          <cell r="D1036" t="str">
            <v>9969-40158-892301541</v>
          </cell>
          <cell r="E1036">
            <v>1033</v>
          </cell>
          <cell r="F1036">
            <v>892301541</v>
          </cell>
          <cell r="G1036">
            <v>1</v>
          </cell>
          <cell r="H1036" t="str">
            <v>ALCALDIA MUNICIPAL DE ASTREA</v>
          </cell>
          <cell r="I1036" t="str">
            <v>ASTREA</v>
          </cell>
          <cell r="J1036" t="str">
            <v>CESAR</v>
          </cell>
          <cell r="K1036" t="str">
            <v>095-5260230</v>
          </cell>
          <cell r="L1036" t="str">
            <v>Calle 7   Calle 7 No. 3-94</v>
          </cell>
          <cell r="M1036">
            <v>9969</v>
          </cell>
          <cell r="N1036">
            <v>40158</v>
          </cell>
          <cell r="O1036">
            <v>40193</v>
          </cell>
          <cell r="P1036">
            <v>40178</v>
          </cell>
          <cell r="U1036">
            <v>2005</v>
          </cell>
          <cell r="V1036" t="str">
            <v>DE ENERO A DICIEMBRE</v>
          </cell>
          <cell r="W1036">
            <v>1689276</v>
          </cell>
          <cell r="Y1036">
            <v>5729892</v>
          </cell>
        </row>
        <row r="1037">
          <cell r="D1037" t="str">
            <v>--</v>
          </cell>
          <cell r="E1037">
            <v>1034</v>
          </cell>
          <cell r="J1037" t="str">
            <v>CESAR</v>
          </cell>
          <cell r="U1037">
            <v>2006</v>
          </cell>
          <cell r="V1037" t="str">
            <v>DE ENERO A DICIEMBRE</v>
          </cell>
          <cell r="W1037">
            <v>1599168</v>
          </cell>
        </row>
        <row r="1038">
          <cell r="D1038" t="str">
            <v>--</v>
          </cell>
          <cell r="E1038">
            <v>1035</v>
          </cell>
          <cell r="J1038" t="str">
            <v>CESAR</v>
          </cell>
          <cell r="U1038">
            <v>2007</v>
          </cell>
          <cell r="V1038" t="str">
            <v>DE ENERO A DICIEMBRE</v>
          </cell>
          <cell r="W1038">
            <v>1766196</v>
          </cell>
        </row>
        <row r="1039">
          <cell r="D1039" t="str">
            <v>--</v>
          </cell>
          <cell r="E1039">
            <v>1036</v>
          </cell>
          <cell r="J1039" t="str">
            <v>CESAR</v>
          </cell>
          <cell r="U1039">
            <v>2008</v>
          </cell>
          <cell r="V1039" t="str">
            <v>DE ENERO A MARZO</v>
          </cell>
          <cell r="W1039">
            <v>675252</v>
          </cell>
        </row>
        <row r="1040">
          <cell r="D1040" t="str">
            <v>--</v>
          </cell>
          <cell r="E1040">
            <v>1037</v>
          </cell>
          <cell r="J1040" t="str">
            <v>CESAR</v>
          </cell>
          <cell r="U1040">
            <v>2009</v>
          </cell>
        </row>
        <row r="1041">
          <cell r="B1041" t="str">
            <v>No</v>
          </cell>
          <cell r="C1041" t="str">
            <v>Si</v>
          </cell>
          <cell r="D1041" t="str">
            <v>2964-40291-892300815</v>
          </cell>
          <cell r="E1041">
            <v>1038</v>
          </cell>
          <cell r="F1041">
            <v>892300815</v>
          </cell>
          <cell r="G1041">
            <v>1</v>
          </cell>
          <cell r="H1041" t="str">
            <v>ALCALDIA MUNICIPAL DE CHIMICHAGUA</v>
          </cell>
          <cell r="I1041" t="str">
            <v>CHIMICHAGUA</v>
          </cell>
          <cell r="J1041" t="str">
            <v>CESAR</v>
          </cell>
          <cell r="K1041" t="str">
            <v>095-5280235</v>
          </cell>
          <cell r="L1041" t="str">
            <v>CALLE 5A  # 2 - 68</v>
          </cell>
          <cell r="M1041">
            <v>2964</v>
          </cell>
          <cell r="N1041">
            <v>40291</v>
          </cell>
          <cell r="O1041">
            <v>40329</v>
          </cell>
          <cell r="P1041">
            <v>40268</v>
          </cell>
          <cell r="U1041" t="str">
            <v>2005</v>
          </cell>
          <cell r="V1041" t="str">
            <v>ABRIL-MAYO-JUNIO-JULIO-AGOSTO-SEPTIEMBRE-OCTUBRE-NOVIEMBRE-DICIEMBRE</v>
          </cell>
          <cell r="W1041">
            <v>1354131</v>
          </cell>
          <cell r="X1041">
            <v>2221377</v>
          </cell>
          <cell r="Y1041">
            <v>4098140</v>
          </cell>
        </row>
        <row r="1042">
          <cell r="D1042" t="str">
            <v>--</v>
          </cell>
          <cell r="E1042">
            <v>1039</v>
          </cell>
          <cell r="J1042" t="str">
            <v>CESAR</v>
          </cell>
          <cell r="U1042" t="str">
            <v>2006</v>
          </cell>
          <cell r="V1042" t="str">
            <v>ENERO-FEBRERO-MARZO-ABRIL-MAYO-JUNIO-JULIO-AGOSTO-SEPTIEMBRE-OCTUBRE-NOVIEMBRE-DICIEMBRE</v>
          </cell>
          <cell r="W1042">
            <v>1998679</v>
          </cell>
          <cell r="X1042">
            <v>2997711</v>
          </cell>
        </row>
        <row r="1043">
          <cell r="D1043" t="str">
            <v>--</v>
          </cell>
          <cell r="E1043">
            <v>1040</v>
          </cell>
          <cell r="J1043" t="str">
            <v>CESAR</v>
          </cell>
          <cell r="U1043" t="str">
            <v>2007</v>
          </cell>
          <cell r="V1043" t="str">
            <v>ENERO-FEBRERO-MARZO-ABRIL</v>
          </cell>
          <cell r="W1043">
            <v>745330</v>
          </cell>
          <cell r="X1043">
            <v>895630</v>
          </cell>
        </row>
        <row r="1044">
          <cell r="B1044" t="str">
            <v>No</v>
          </cell>
          <cell r="C1044" t="str">
            <v>Si</v>
          </cell>
          <cell r="D1044" t="str">
            <v>1551-40249-800096585</v>
          </cell>
          <cell r="E1044">
            <v>1041</v>
          </cell>
          <cell r="F1044">
            <v>800096585</v>
          </cell>
          <cell r="G1044">
            <v>0</v>
          </cell>
          <cell r="H1044" t="str">
            <v>ALCALDIA MUNICIPAL DE CHIRIGUANA</v>
          </cell>
          <cell r="I1044" t="str">
            <v>CHIRIGUANA</v>
          </cell>
          <cell r="J1044" t="str">
            <v>CESAR</v>
          </cell>
          <cell r="K1044" t="str">
            <v>095-5760040</v>
          </cell>
          <cell r="L1044" t="str">
            <v>ALCALDIA MUNICIPAL</v>
          </cell>
          <cell r="M1044">
            <v>1551</v>
          </cell>
          <cell r="N1044">
            <v>40249</v>
          </cell>
          <cell r="O1044">
            <v>40316</v>
          </cell>
          <cell r="P1044">
            <v>40209</v>
          </cell>
          <cell r="U1044" t="str">
            <v>2005</v>
          </cell>
          <cell r="V1044" t="str">
            <v>ENERO-FEBRERO-MARZO-ABRIL-MAYO-JUNIO-JULIO-AGOSTO-SEPTIEMBRE-OCTUBRE-NOVIEMBRE-DICIEMBRE</v>
          </cell>
          <cell r="W1044">
            <v>3363816</v>
          </cell>
          <cell r="X1044">
            <v>5263387</v>
          </cell>
          <cell r="Y1044">
            <v>12276708</v>
          </cell>
        </row>
        <row r="1045">
          <cell r="D1045" t="str">
            <v>--</v>
          </cell>
          <cell r="E1045">
            <v>1042</v>
          </cell>
          <cell r="J1045" t="str">
            <v>CESAR</v>
          </cell>
          <cell r="U1045" t="str">
            <v>2006</v>
          </cell>
          <cell r="V1045" t="str">
            <v>ENERO-FEBRERO-MARZO-ABRIL-MAYO-JUNIO-JULIO-AGOSTO-SEPTIEMBRE-OCTUBRE-NOVIEMBRE-DICIEMBRE</v>
          </cell>
          <cell r="W1045">
            <v>3212892</v>
          </cell>
          <cell r="X1045">
            <v>4538521</v>
          </cell>
        </row>
        <row r="1046">
          <cell r="D1046" t="str">
            <v>--</v>
          </cell>
          <cell r="E1046">
            <v>1043</v>
          </cell>
          <cell r="J1046" t="str">
            <v>CESAR</v>
          </cell>
          <cell r="U1046" t="str">
            <v>2007</v>
          </cell>
          <cell r="V1046" t="str">
            <v>ENERO-FEBRERO-MARZO-ABRIL-MAYO-JUNIO-JULIO-AGOSTO-SEPTIEMBRE-OCTUBRE-NOVIEMBRE-DICIEMBRE</v>
          </cell>
          <cell r="W1046">
            <v>4149240</v>
          </cell>
          <cell r="X1046">
            <v>3983056</v>
          </cell>
        </row>
        <row r="1047">
          <cell r="D1047" t="str">
            <v>--</v>
          </cell>
          <cell r="E1047">
            <v>1044</v>
          </cell>
          <cell r="J1047" t="str">
            <v>CESAR</v>
          </cell>
          <cell r="U1047" t="str">
            <v>2008</v>
          </cell>
          <cell r="V1047" t="str">
            <v>ENERO-FEBRERO-MARZO-ABRIL</v>
          </cell>
          <cell r="W1047">
            <v>1550760</v>
          </cell>
          <cell r="X1047">
            <v>987212</v>
          </cell>
        </row>
        <row r="1048">
          <cell r="B1048" t="str">
            <v>No</v>
          </cell>
          <cell r="C1048" t="str">
            <v>Si</v>
          </cell>
          <cell r="D1048" t="str">
            <v>1573-40249-800096592</v>
          </cell>
          <cell r="E1048">
            <v>1045</v>
          </cell>
          <cell r="F1048">
            <v>800096592</v>
          </cell>
          <cell r="G1048">
            <v>2</v>
          </cell>
          <cell r="H1048" t="str">
            <v>ALCALDIA MUNICIPAL DE EL PASO</v>
          </cell>
          <cell r="I1048" t="str">
            <v>EL PASO</v>
          </cell>
          <cell r="J1048" t="str">
            <v>CESAR</v>
          </cell>
          <cell r="K1048" t="str">
            <v>095-5530473</v>
          </cell>
          <cell r="L1048" t="str">
            <v>CALLE 3 # 3 - 52</v>
          </cell>
          <cell r="M1048">
            <v>1573</v>
          </cell>
          <cell r="N1048">
            <v>40249</v>
          </cell>
          <cell r="O1048">
            <v>40316</v>
          </cell>
          <cell r="P1048">
            <v>40209</v>
          </cell>
          <cell r="U1048" t="str">
            <v>2005</v>
          </cell>
          <cell r="V1048" t="str">
            <v>ENERO-FEBRERO-MARZO-ABRIL-MAYO-JUNIO-JULIO-AGOSTO-SEPTIEMBRE-OCTUBRE-NOVIEMBRE-DICIEMBRE</v>
          </cell>
          <cell r="W1048">
            <v>4779324</v>
          </cell>
          <cell r="X1048">
            <v>7478239</v>
          </cell>
          <cell r="Y1048">
            <v>10675549</v>
          </cell>
        </row>
        <row r="1049">
          <cell r="D1049" t="str">
            <v>--</v>
          </cell>
          <cell r="E1049">
            <v>1046</v>
          </cell>
          <cell r="J1049" t="str">
            <v>CESAR</v>
          </cell>
          <cell r="U1049" t="str">
            <v>2008</v>
          </cell>
          <cell r="V1049" t="str">
            <v>ENERO-FEBRERO-MARZO-ABRIL-DICIEMBRE</v>
          </cell>
          <cell r="W1049">
            <v>5896225</v>
          </cell>
          <cell r="X1049">
            <v>3369592</v>
          </cell>
        </row>
        <row r="1050">
          <cell r="B1050" t="str">
            <v>No</v>
          </cell>
          <cell r="C1050" t="str">
            <v>Si</v>
          </cell>
          <cell r="D1050" t="str">
            <v>1582-40249-800096595</v>
          </cell>
          <cell r="E1050">
            <v>1047</v>
          </cell>
          <cell r="F1050">
            <v>800096595</v>
          </cell>
          <cell r="G1050">
            <v>4</v>
          </cell>
          <cell r="H1050" t="str">
            <v>ALCALDIA MUNICIPAL DE GAMARRA</v>
          </cell>
          <cell r="I1050" t="str">
            <v>GAMARRA</v>
          </cell>
          <cell r="J1050" t="str">
            <v>CESAR</v>
          </cell>
          <cell r="K1050" t="str">
            <v>095-5626206</v>
          </cell>
          <cell r="L1050" t="str">
            <v>CALLE 6 # 9 - 52 GOBERNACION</v>
          </cell>
          <cell r="M1050">
            <v>1582</v>
          </cell>
          <cell r="N1050">
            <v>40249</v>
          </cell>
          <cell r="P1050">
            <v>40268</v>
          </cell>
          <cell r="U1050" t="str">
            <v>2005</v>
          </cell>
          <cell r="V1050" t="str">
            <v>ENERO-FEBRERO-MARZO-ABRIL-MAYO-JUNIO-JULIO-AGOSTO-SEPTIEMBRE-OCTUBRE-NOVIEMBRE-DICIEMBRE</v>
          </cell>
          <cell r="W1050">
            <v>5104188</v>
          </cell>
          <cell r="X1050">
            <v>8444620</v>
          </cell>
          <cell r="Y1050">
            <v>14527038</v>
          </cell>
        </row>
        <row r="1051">
          <cell r="D1051" t="str">
            <v>--</v>
          </cell>
          <cell r="E1051">
            <v>1048</v>
          </cell>
          <cell r="J1051" t="str">
            <v>CESAR</v>
          </cell>
          <cell r="U1051" t="str">
            <v>2006</v>
          </cell>
          <cell r="V1051" t="str">
            <v>ENERO-FEBRERO-MARZO-ABRIL-MAYO-JUNIO-JULIO-AGOSTO-SEPTIEMBRE-OCTUBRE-NOVIEMBRE-DICIEMBRE</v>
          </cell>
          <cell r="W1051">
            <v>5406372</v>
          </cell>
          <cell r="X1051">
            <v>8111821</v>
          </cell>
        </row>
        <row r="1052">
          <cell r="D1052" t="str">
            <v>--</v>
          </cell>
          <cell r="E1052">
            <v>1049</v>
          </cell>
          <cell r="J1052" t="str">
            <v>CESAR</v>
          </cell>
          <cell r="U1052" t="str">
            <v>2007</v>
          </cell>
          <cell r="V1052" t="str">
            <v>ENERO-FEBRERO-MARZO-ABRIL-JUNIO-JULIO-SEPTIEMBRE-NOVIEMBRE-DICIEMBRE</v>
          </cell>
          <cell r="W1052">
            <v>3346047</v>
          </cell>
          <cell r="X1052">
            <v>3507715</v>
          </cell>
        </row>
        <row r="1053">
          <cell r="D1053" t="str">
            <v>--</v>
          </cell>
          <cell r="E1053">
            <v>1050</v>
          </cell>
          <cell r="J1053" t="str">
            <v>CESAR</v>
          </cell>
          <cell r="U1053" t="str">
            <v>2008</v>
          </cell>
          <cell r="V1053" t="str">
            <v>ENERO-FEBRERO-MARZO</v>
          </cell>
          <cell r="W1053">
            <v>670431</v>
          </cell>
          <cell r="X1053">
            <v>480368</v>
          </cell>
        </row>
        <row r="1054">
          <cell r="B1054" t="str">
            <v>No</v>
          </cell>
          <cell r="C1054" t="str">
            <v>Si</v>
          </cell>
          <cell r="D1054" t="str">
            <v>4176-40325-800096597</v>
          </cell>
          <cell r="E1054">
            <v>1051</v>
          </cell>
          <cell r="F1054">
            <v>800096597</v>
          </cell>
          <cell r="G1054">
            <v>9</v>
          </cell>
          <cell r="H1054" t="str">
            <v>ALCALDIA MUNICIPAL DE GONZALEZ</v>
          </cell>
          <cell r="I1054" t="str">
            <v>GONZALEZ</v>
          </cell>
          <cell r="J1054" t="str">
            <v>CESAR</v>
          </cell>
          <cell r="K1054" t="str">
            <v>097-5636588</v>
          </cell>
          <cell r="L1054" t="str">
            <v>ALCALDIA MUNICIPAL</v>
          </cell>
          <cell r="M1054">
            <v>4176</v>
          </cell>
          <cell r="N1054">
            <v>40325</v>
          </cell>
          <cell r="O1054">
            <v>40361</v>
          </cell>
          <cell r="P1054">
            <v>40359</v>
          </cell>
          <cell r="U1054" t="str">
            <v>2005</v>
          </cell>
          <cell r="V1054" t="str">
            <v>ABRIL-MAYO-JUNIO-JULIO-AGOSTO-SEPTIEMBRE-OCTUBRE-NOVIEMBRE-DICIEMBRE</v>
          </cell>
          <cell r="W1054">
            <v>1399518</v>
          </cell>
          <cell r="X1054">
            <v>2482807</v>
          </cell>
          <cell r="Y1054">
            <v>8720715</v>
          </cell>
        </row>
        <row r="1055">
          <cell r="D1055" t="str">
            <v>--</v>
          </cell>
          <cell r="E1055">
            <v>1052</v>
          </cell>
          <cell r="J1055" t="str">
            <v>CESAR</v>
          </cell>
          <cell r="U1055" t="str">
            <v>2006</v>
          </cell>
          <cell r="V1055" t="str">
            <v>ENERO-FEBRERO-MARZO-ABRIL-MAYO-JUNIO-JULIO-AGOSTO-SEPTIEMBRE-OCTUBRE-NOVIEMBRE-DICIEMBRE</v>
          </cell>
          <cell r="W1055">
            <v>2057916</v>
          </cell>
          <cell r="X1055">
            <v>3356782</v>
          </cell>
        </row>
        <row r="1056">
          <cell r="D1056" t="str">
            <v>--</v>
          </cell>
          <cell r="E1056">
            <v>1053</v>
          </cell>
          <cell r="J1056" t="str">
            <v>CESAR</v>
          </cell>
          <cell r="U1056" t="str">
            <v>2007</v>
          </cell>
          <cell r="V1056" t="str">
            <v>ENERO-FEBRERO-MARZO-ABRIL-MAYO-JUNIO-JULIO-AGOSTO-SEPTIEMBRE-OCTUBRE-NOVIEMBRE-DICIEMBRE</v>
          </cell>
          <cell r="W1056">
            <v>1915572</v>
          </cell>
          <cell r="X1056">
            <v>2181239</v>
          </cell>
        </row>
        <row r="1057">
          <cell r="D1057" t="str">
            <v>--</v>
          </cell>
          <cell r="E1057">
            <v>1054</v>
          </cell>
          <cell r="J1057" t="str">
            <v>CESAR</v>
          </cell>
          <cell r="U1057" t="str">
            <v>2008</v>
          </cell>
          <cell r="V1057" t="str">
            <v>ENERO-FEBRERO-MARZO-ABRIL-JUNIO-JULIO-AGOSTO-SEPTIEMBRE-OCTUBRE-NOVIEMBRE-DICIEMBRE</v>
          </cell>
          <cell r="W1057">
            <v>2272809</v>
          </cell>
          <cell r="X1057">
            <v>1422175</v>
          </cell>
        </row>
        <row r="1058">
          <cell r="D1058" t="str">
            <v>--</v>
          </cell>
          <cell r="E1058">
            <v>1055</v>
          </cell>
          <cell r="J1058" t="str">
            <v>CESAR</v>
          </cell>
          <cell r="U1058" t="str">
            <v>2009</v>
          </cell>
          <cell r="V1058" t="str">
            <v>ENERO-FEBRERO-MARZO-ABRIL-MAYO-JUNIO</v>
          </cell>
          <cell r="W1058">
            <v>1074900</v>
          </cell>
          <cell r="X1058">
            <v>348937</v>
          </cell>
        </row>
        <row r="1059">
          <cell r="B1059" t="str">
            <v>Si</v>
          </cell>
          <cell r="C1059" t="str">
            <v>Si</v>
          </cell>
          <cell r="D1059" t="str">
            <v>9387-40144-800096597</v>
          </cell>
          <cell r="E1059">
            <v>1056</v>
          </cell>
          <cell r="F1059">
            <v>800096597</v>
          </cell>
          <cell r="G1059">
            <v>9</v>
          </cell>
          <cell r="H1059" t="str">
            <v>ALCALDIA MUNICIPAL DE GONZALEZ</v>
          </cell>
          <cell r="I1059" t="str">
            <v>GONZÁLEZ</v>
          </cell>
          <cell r="J1059" t="str">
            <v>CESAR</v>
          </cell>
          <cell r="K1059" t="str">
            <v>097-5636588</v>
          </cell>
          <cell r="L1059" t="str">
            <v>Alcaldia Municipal</v>
          </cell>
          <cell r="M1059">
            <v>9387</v>
          </cell>
          <cell r="N1059">
            <v>40144</v>
          </cell>
          <cell r="O1059">
            <v>40178</v>
          </cell>
          <cell r="P1059">
            <v>40178</v>
          </cell>
          <cell r="U1059">
            <v>2005</v>
          </cell>
          <cell r="V1059" t="str">
            <v>ENERO A DICIEMBRE</v>
          </cell>
          <cell r="W1059">
            <v>1866024</v>
          </cell>
          <cell r="Y1059">
            <v>9008071</v>
          </cell>
        </row>
        <row r="1060">
          <cell r="D1060" t="str">
            <v>--</v>
          </cell>
          <cell r="E1060">
            <v>1057</v>
          </cell>
          <cell r="J1060" t="str">
            <v>CESAR</v>
          </cell>
          <cell r="U1060">
            <v>2006</v>
          </cell>
          <cell r="V1060" t="str">
            <v>ENERO A DICIEMBRE</v>
          </cell>
          <cell r="W1060">
            <v>2057916</v>
          </cell>
        </row>
        <row r="1061">
          <cell r="D1061" t="str">
            <v>--</v>
          </cell>
          <cell r="E1061">
            <v>1058</v>
          </cell>
          <cell r="J1061" t="str">
            <v>CESAR</v>
          </cell>
          <cell r="U1061">
            <v>2007</v>
          </cell>
          <cell r="V1061" t="str">
            <v>ENERO A DICIEMBRE</v>
          </cell>
          <cell r="W1061">
            <v>1915572</v>
          </cell>
        </row>
        <row r="1062">
          <cell r="D1062" t="str">
            <v>--</v>
          </cell>
          <cell r="E1062">
            <v>1059</v>
          </cell>
          <cell r="J1062" t="str">
            <v>CESAR</v>
          </cell>
          <cell r="U1062">
            <v>2008</v>
          </cell>
          <cell r="V1062" t="str">
            <v>DE ENERO A ABRIL  Y DE JUNLIO A DICIEMBRE</v>
          </cell>
          <cell r="W1062">
            <v>2272809</v>
          </cell>
        </row>
        <row r="1063">
          <cell r="D1063" t="str">
            <v>--</v>
          </cell>
          <cell r="E1063">
            <v>1060</v>
          </cell>
          <cell r="J1063" t="str">
            <v>CESAR</v>
          </cell>
          <cell r="U1063">
            <v>2009</v>
          </cell>
          <cell r="V1063" t="str">
            <v>ENERO A MAYO</v>
          </cell>
          <cell r="W1063">
            <v>895750</v>
          </cell>
        </row>
        <row r="1064">
          <cell r="B1064" t="str">
            <v>No</v>
          </cell>
          <cell r="C1064" t="str">
            <v>Si</v>
          </cell>
          <cell r="D1064" t="str">
            <v>1598-40249-800096599</v>
          </cell>
          <cell r="E1064">
            <v>1061</v>
          </cell>
          <cell r="F1064">
            <v>800096599</v>
          </cell>
          <cell r="G1064">
            <v>3</v>
          </cell>
          <cell r="H1064" t="str">
            <v>ALCALDIA MUNICIPAL DE LA GLORIA</v>
          </cell>
          <cell r="I1064" t="str">
            <v>LA GLORIA</v>
          </cell>
          <cell r="J1064" t="str">
            <v>CESAR</v>
          </cell>
          <cell r="K1064" t="str">
            <v>095-5683026</v>
          </cell>
          <cell r="L1064" t="str">
            <v>CALLE 2# 2 - 24</v>
          </cell>
          <cell r="M1064">
            <v>1598</v>
          </cell>
          <cell r="N1064">
            <v>40249</v>
          </cell>
          <cell r="P1064">
            <v>40268</v>
          </cell>
          <cell r="U1064" t="str">
            <v>2005</v>
          </cell>
          <cell r="V1064" t="str">
            <v>ENERO-FEBRERO-MARZO-ABRIL-MAYO-JUNIO-JULIO-AGOSTO-SEPTIEMBRE-OCTUBRE-NOVIEMBRE-DICIEMBRE</v>
          </cell>
          <cell r="W1064">
            <v>3724188</v>
          </cell>
          <cell r="X1064">
            <v>6161479</v>
          </cell>
          <cell r="Y1064">
            <v>11079536</v>
          </cell>
        </row>
        <row r="1065">
          <cell r="D1065" t="str">
            <v>--</v>
          </cell>
          <cell r="E1065">
            <v>1062</v>
          </cell>
          <cell r="J1065" t="str">
            <v>CESAR</v>
          </cell>
          <cell r="U1065" t="str">
            <v>2006</v>
          </cell>
          <cell r="V1065" t="str">
            <v>ENERO-FEBRERO-MARZO-ABRIL-MAYO-JUNIO-JULIO-AGOSTO-SEPTIEMBRE-OCTUBRE-NOVIEMBRE-DICIEMBRE</v>
          </cell>
          <cell r="W1065">
            <v>3100788</v>
          </cell>
          <cell r="X1065">
            <v>4652475</v>
          </cell>
        </row>
        <row r="1066">
          <cell r="D1066" t="str">
            <v>--</v>
          </cell>
          <cell r="E1066">
            <v>1063</v>
          </cell>
          <cell r="J1066" t="str">
            <v>CESAR</v>
          </cell>
          <cell r="U1066" t="str">
            <v>2007</v>
          </cell>
          <cell r="V1066" t="str">
            <v>ENERO-FEBRERO-MARZO-ABRIL-MAYO-AGOSTO-SEPTIEMBRE-OCTUBRE-NOVIEMBRE-DICIEMBRE</v>
          </cell>
          <cell r="W1066">
            <v>2819150</v>
          </cell>
          <cell r="X1066">
            <v>2908268</v>
          </cell>
        </row>
        <row r="1067">
          <cell r="D1067" t="str">
            <v>--</v>
          </cell>
          <cell r="E1067">
            <v>1064</v>
          </cell>
          <cell r="J1067" t="str">
            <v>CESAR</v>
          </cell>
          <cell r="U1067" t="str">
            <v>2008</v>
          </cell>
          <cell r="V1067" t="str">
            <v>ENERO-FEBRERO-MARZO-ABRIL-MAYO</v>
          </cell>
          <cell r="W1067">
            <v>1435410</v>
          </cell>
          <cell r="X1067">
            <v>971695</v>
          </cell>
        </row>
        <row r="1068">
          <cell r="B1068" t="str">
            <v>No</v>
          </cell>
          <cell r="C1068" t="str">
            <v>Si</v>
          </cell>
          <cell r="D1068" t="str">
            <v>1599-40249-800108683</v>
          </cell>
          <cell r="E1068">
            <v>1065</v>
          </cell>
          <cell r="F1068">
            <v>800108683</v>
          </cell>
          <cell r="G1068">
            <v>8</v>
          </cell>
          <cell r="H1068" t="str">
            <v>ALCALDIA MUNICIPAL DE LA JAGUA DE IBIRICO</v>
          </cell>
          <cell r="I1068" t="str">
            <v>LA JAGUA DE IBIRICO</v>
          </cell>
          <cell r="J1068" t="str">
            <v>CESAR</v>
          </cell>
          <cell r="K1068" t="str">
            <v>095-5769375</v>
          </cell>
          <cell r="L1068" t="str">
            <v>CALLE 6 # 3 - 31</v>
          </cell>
          <cell r="M1068">
            <v>1599</v>
          </cell>
          <cell r="N1068">
            <v>40249</v>
          </cell>
          <cell r="P1068">
            <v>40268</v>
          </cell>
          <cell r="U1068" t="str">
            <v>2005</v>
          </cell>
          <cell r="V1068" t="str">
            <v>ENERO-FEBRERO-MARZO-ABRIL-MAYO-JUNIO-JULIO-AGOSTO-SEPTIEMBRE-OCTUBRE-NOVIEMBRE-DICIEMBRE</v>
          </cell>
          <cell r="W1068">
            <v>5580156</v>
          </cell>
          <cell r="X1068">
            <v>9232089</v>
          </cell>
          <cell r="Y1068">
            <v>28624764</v>
          </cell>
        </row>
        <row r="1069">
          <cell r="D1069" t="str">
            <v>--</v>
          </cell>
          <cell r="E1069">
            <v>1066</v>
          </cell>
          <cell r="J1069" t="str">
            <v>CESAR</v>
          </cell>
          <cell r="U1069" t="str">
            <v>2006</v>
          </cell>
          <cell r="V1069" t="str">
            <v>ENERO-FEBRERO-MARZO-ABRIL-MAYO-JUNIO-JULIO-AGOSTO-SEPTIEMBRE-OCTUBRE-NOVIEMBRE-DICIEMBRE</v>
          </cell>
          <cell r="W1069">
            <v>12533136</v>
          </cell>
          <cell r="X1069">
            <v>18804945</v>
          </cell>
        </row>
        <row r="1070">
          <cell r="D1070" t="str">
            <v>--</v>
          </cell>
          <cell r="E1070">
            <v>1067</v>
          </cell>
          <cell r="J1070" t="str">
            <v>CESAR</v>
          </cell>
          <cell r="U1070" t="str">
            <v>2007</v>
          </cell>
          <cell r="V1070" t="str">
            <v>ENERO-FEBRERO-MARZO-ABRIL-MAYO-JUNIO-JULIO-AGOSTO-SEPTIEMBRE-OCTUBRE-NOVIEMBRE-DICIEMBRE</v>
          </cell>
          <cell r="W1070">
            <v>9416616</v>
          </cell>
          <cell r="X1070">
            <v>9715779</v>
          </cell>
        </row>
        <row r="1071">
          <cell r="D1071" t="str">
            <v>--</v>
          </cell>
          <cell r="E1071">
            <v>1068</v>
          </cell>
          <cell r="J1071" t="str">
            <v>CESAR</v>
          </cell>
          <cell r="U1071" t="str">
            <v>2008</v>
          </cell>
          <cell r="V1071" t="str">
            <v>ENERO-DICIEMBRE</v>
          </cell>
          <cell r="W1071">
            <v>1094856</v>
          </cell>
          <cell r="X1071">
            <v>611144</v>
          </cell>
        </row>
        <row r="1072">
          <cell r="B1072" t="str">
            <v>No</v>
          </cell>
          <cell r="C1072" t="str">
            <v>Si</v>
          </cell>
          <cell r="D1072" t="str">
            <v>1601-40249-800096605</v>
          </cell>
          <cell r="E1072">
            <v>1069</v>
          </cell>
          <cell r="F1072">
            <v>800096605</v>
          </cell>
          <cell r="G1072">
            <v>1</v>
          </cell>
          <cell r="H1072" t="str">
            <v>ALCALDIA MUNICIPAL DE LA PAZ (CESAR)</v>
          </cell>
          <cell r="I1072" t="str">
            <v>LA PAZ/CESAR</v>
          </cell>
          <cell r="J1072" t="str">
            <v>CESAR</v>
          </cell>
          <cell r="K1072" t="str">
            <v>095-577086,5770871</v>
          </cell>
          <cell r="L1072" t="str">
            <v>CARRERA 7 #  38 - 09</v>
          </cell>
          <cell r="M1072">
            <v>1601</v>
          </cell>
          <cell r="N1072">
            <v>40249</v>
          </cell>
          <cell r="O1072">
            <v>40316</v>
          </cell>
          <cell r="P1072">
            <v>40268</v>
          </cell>
          <cell r="U1072" t="str">
            <v>2005</v>
          </cell>
          <cell r="V1072" t="str">
            <v>ENERO-FEBRERO-MARZO-ABRIL-MAYO-JUNIO-JULIO-AGOSTO-SEPTIEMBRE-OCTUBRE-NOVIEMBRE-DICIEMBRE</v>
          </cell>
          <cell r="W1072">
            <v>2526936</v>
          </cell>
          <cell r="X1072">
            <v>4180687</v>
          </cell>
          <cell r="Y1072">
            <v>5740416</v>
          </cell>
        </row>
        <row r="1073">
          <cell r="D1073" t="str">
            <v>--</v>
          </cell>
          <cell r="E1073">
            <v>1070</v>
          </cell>
          <cell r="J1073" t="str">
            <v>CESAR</v>
          </cell>
          <cell r="U1073" t="str">
            <v>2006</v>
          </cell>
          <cell r="V1073" t="str">
            <v>ENERO-FEBRERO-MARZO-ABRIL-MAYO-JUNIO-JULIO-AGOSTO-SEPTIEMBRE-OCTUBRE-NOVIEMBRE-DICIEMBRE</v>
          </cell>
          <cell r="W1073">
            <v>3213480</v>
          </cell>
          <cell r="X1073">
            <v>4821564</v>
          </cell>
        </row>
        <row r="1074">
          <cell r="B1074" t="str">
            <v>Si</v>
          </cell>
          <cell r="C1074" t="str">
            <v>No</v>
          </cell>
          <cell r="D1074" t="str">
            <v>9977-40158-892301761</v>
          </cell>
          <cell r="E1074">
            <v>1071</v>
          </cell>
          <cell r="F1074">
            <v>892301761</v>
          </cell>
          <cell r="G1074">
            <v>5</v>
          </cell>
          <cell r="H1074" t="str">
            <v>ALCALDIA MUNICIPAL DE MANAURE</v>
          </cell>
          <cell r="I1074" t="str">
            <v>MANAURE (CESAR)</v>
          </cell>
          <cell r="J1074" t="str">
            <v>CESAR</v>
          </cell>
          <cell r="K1074" t="str">
            <v>095-5790592</v>
          </cell>
          <cell r="L1074" t="str">
            <v>Calle 3 No. 6A - 78</v>
          </cell>
          <cell r="M1074">
            <v>9977</v>
          </cell>
          <cell r="N1074">
            <v>40158</v>
          </cell>
          <cell r="O1074">
            <v>40193</v>
          </cell>
          <cell r="P1074">
            <v>40178</v>
          </cell>
          <cell r="U1074">
            <v>2005</v>
          </cell>
          <cell r="V1074" t="str">
            <v>DE ENERO A DICIEMBRE</v>
          </cell>
          <cell r="W1074">
            <v>1568100</v>
          </cell>
          <cell r="X1074">
            <v>5057303</v>
          </cell>
          <cell r="Y1074">
            <v>5057303</v>
          </cell>
        </row>
        <row r="1075">
          <cell r="D1075" t="str">
            <v>--</v>
          </cell>
          <cell r="E1075">
            <v>1072</v>
          </cell>
          <cell r="J1075" t="str">
            <v>CESAR</v>
          </cell>
          <cell r="U1075">
            <v>2006</v>
          </cell>
          <cell r="V1075" t="str">
            <v>DE ENERO A DICIEMBRE</v>
          </cell>
          <cell r="W1075">
            <v>1638636</v>
          </cell>
        </row>
        <row r="1076">
          <cell r="D1076" t="str">
            <v>--</v>
          </cell>
          <cell r="E1076">
            <v>1073</v>
          </cell>
          <cell r="J1076" t="str">
            <v>CESAR</v>
          </cell>
          <cell r="U1076">
            <v>2007</v>
          </cell>
          <cell r="V1076" t="str">
            <v>DE ENERO A DICIEMBRE</v>
          </cell>
          <cell r="W1076">
            <v>1691784</v>
          </cell>
        </row>
        <row r="1077">
          <cell r="D1077" t="str">
            <v>--</v>
          </cell>
          <cell r="E1077">
            <v>1074</v>
          </cell>
          <cell r="J1077" t="str">
            <v>CESAR</v>
          </cell>
          <cell r="U1077">
            <v>2008</v>
          </cell>
          <cell r="V1077" t="str">
            <v>NOVIEMBRE</v>
          </cell>
          <cell r="W1077">
            <v>158783</v>
          </cell>
        </row>
        <row r="1078">
          <cell r="D1078" t="str">
            <v>--</v>
          </cell>
          <cell r="E1078">
            <v>1075</v>
          </cell>
          <cell r="J1078" t="str">
            <v>CESAR</v>
          </cell>
          <cell r="U1078">
            <v>2009</v>
          </cell>
          <cell r="V1078" t="str">
            <v>PAGO HASTA MAYO</v>
          </cell>
        </row>
        <row r="1079">
          <cell r="B1079" t="str">
            <v>No</v>
          </cell>
          <cell r="C1079" t="str">
            <v>Si</v>
          </cell>
          <cell r="D1079" t="str">
            <v>3229-40298-800096610</v>
          </cell>
          <cell r="E1079">
            <v>1076</v>
          </cell>
          <cell r="F1079">
            <v>800096610</v>
          </cell>
          <cell r="G1079">
            <v>7</v>
          </cell>
          <cell r="H1079" t="str">
            <v>ALCALDIA MUNICIPAL DE PAILITAS</v>
          </cell>
          <cell r="I1079" t="str">
            <v>PAILITAS</v>
          </cell>
          <cell r="J1079" t="str">
            <v>CESAR</v>
          </cell>
          <cell r="K1079" t="str">
            <v>095-5287712</v>
          </cell>
          <cell r="L1079" t="str">
            <v>CALLE 6 # 7-34</v>
          </cell>
          <cell r="M1079">
            <v>3229</v>
          </cell>
          <cell r="N1079">
            <v>40298</v>
          </cell>
          <cell r="O1079">
            <v>40337</v>
          </cell>
          <cell r="P1079">
            <v>40268</v>
          </cell>
          <cell r="U1079" t="str">
            <v>2005</v>
          </cell>
          <cell r="V1079" t="str">
            <v>MARZO-ABRIL-MAYO-JUNIO-JULIO-AGOSTO-SEPTIEMBRE-OCTUBRE-NOVIEMBRE-DICIEMBRE</v>
          </cell>
          <cell r="W1079">
            <v>1409380</v>
          </cell>
          <cell r="X1079">
            <v>2322034</v>
          </cell>
          <cell r="Y1079">
            <v>4651922</v>
          </cell>
        </row>
        <row r="1080">
          <cell r="D1080" t="str">
            <v>--</v>
          </cell>
          <cell r="E1080">
            <v>1077</v>
          </cell>
          <cell r="J1080" t="str">
            <v>CESAR</v>
          </cell>
          <cell r="U1080" t="str">
            <v>2006</v>
          </cell>
          <cell r="V1080" t="str">
            <v>ENERO-FEBRERO-MARZO-ABRIL-MAYO-JUNIO-JULIO-AGOSTO-SEPTIEMBRE-OCTUBRE-NOVIEMBRE-DICIEMBRE</v>
          </cell>
          <cell r="W1080">
            <v>1949596</v>
          </cell>
          <cell r="X1080">
            <v>2925549</v>
          </cell>
        </row>
        <row r="1081">
          <cell r="D1081" t="str">
            <v>--</v>
          </cell>
          <cell r="E1081">
            <v>1078</v>
          </cell>
          <cell r="J1081" t="str">
            <v>CESAR</v>
          </cell>
          <cell r="U1081" t="str">
            <v>2007</v>
          </cell>
          <cell r="V1081" t="str">
            <v>ENERO-FEBRERO-MARZO-ABRIL</v>
          </cell>
          <cell r="W1081">
            <v>738346</v>
          </cell>
          <cell r="X1081">
            <v>885332</v>
          </cell>
        </row>
        <row r="1082">
          <cell r="D1082" t="str">
            <v>--</v>
          </cell>
          <cell r="E1082">
            <v>1079</v>
          </cell>
          <cell r="J1082" t="str">
            <v>CESAR</v>
          </cell>
          <cell r="U1082" t="str">
            <v>2008</v>
          </cell>
          <cell r="V1082" t="str">
            <v>NOVIEMBRE-DICIEMBRE</v>
          </cell>
          <cell r="W1082">
            <v>554600</v>
          </cell>
          <cell r="X1082">
            <v>207824</v>
          </cell>
        </row>
        <row r="1083">
          <cell r="B1083" t="str">
            <v>No</v>
          </cell>
          <cell r="C1083" t="str">
            <v>Si</v>
          </cell>
          <cell r="D1083" t="str">
            <v>3240-40298-824001624</v>
          </cell>
          <cell r="E1083">
            <v>1080</v>
          </cell>
          <cell r="F1083">
            <v>824001624</v>
          </cell>
          <cell r="G1083">
            <v>1</v>
          </cell>
          <cell r="H1083" t="str">
            <v>ALCALDIA MUNICIPAL DE PUEBLO BELLO</v>
          </cell>
          <cell r="I1083" t="str">
            <v>PUEBLO BELLO</v>
          </cell>
          <cell r="J1083" t="str">
            <v>CESAR</v>
          </cell>
          <cell r="K1083" t="str">
            <v>095-5793001</v>
          </cell>
          <cell r="L1083" t="str">
            <v>CALLE  9 # 10 - 25</v>
          </cell>
          <cell r="M1083">
            <v>3240</v>
          </cell>
          <cell r="N1083">
            <v>40298</v>
          </cell>
          <cell r="O1083">
            <v>40337</v>
          </cell>
          <cell r="P1083">
            <v>40268</v>
          </cell>
          <cell r="U1083" t="str">
            <v>2005</v>
          </cell>
          <cell r="V1083" t="str">
            <v>MARZO-ABRIL-MAYO-JUNIO-JULIO-AGOSTO-SEPTIEMBRE-OCTUBRE-NOVIEMBRE-DICIEMBRE</v>
          </cell>
          <cell r="W1083">
            <v>2233230</v>
          </cell>
          <cell r="X1083">
            <v>3673879</v>
          </cell>
          <cell r="Y1083">
            <v>7696884</v>
          </cell>
        </row>
        <row r="1084">
          <cell r="D1084" t="str">
            <v>--</v>
          </cell>
          <cell r="E1084">
            <v>1081</v>
          </cell>
          <cell r="J1084" t="str">
            <v>CESAR</v>
          </cell>
          <cell r="U1084" t="str">
            <v>2006</v>
          </cell>
          <cell r="V1084" t="str">
            <v>ENERO-FEBRERO-MARZO-ABRIL-MAYO-JUNIO-JULIO-AGOSTO-SEPTIEMBRE-OCTUBRE-NOVIEMBRE-DICIEMBRE</v>
          </cell>
          <cell r="W1084">
            <v>2107380</v>
          </cell>
          <cell r="X1084">
            <v>3161950</v>
          </cell>
        </row>
        <row r="1085">
          <cell r="D1085" t="str">
            <v>--</v>
          </cell>
          <cell r="E1085">
            <v>1082</v>
          </cell>
          <cell r="J1085" t="str">
            <v>CESAR</v>
          </cell>
          <cell r="U1085" t="str">
            <v>2007</v>
          </cell>
          <cell r="V1085" t="str">
            <v>ENERO-FEBRERO-MARZO-ABRIL-MAYO-JUNIO-JULIO-AGOSTO-SEPTIEMBRE-OCTUBRE-NOVIEMBRE-DICIEMBRE</v>
          </cell>
          <cell r="W1085">
            <v>2641236</v>
          </cell>
          <cell r="X1085">
            <v>2725148</v>
          </cell>
        </row>
        <row r="1086">
          <cell r="D1086" t="str">
            <v>--</v>
          </cell>
          <cell r="E1086">
            <v>1083</v>
          </cell>
          <cell r="J1086" t="str">
            <v>CESAR</v>
          </cell>
          <cell r="U1086" t="str">
            <v>2008</v>
          </cell>
          <cell r="V1086" t="str">
            <v>ENERO-FEBRERO-MARZO</v>
          </cell>
          <cell r="W1086">
            <v>715038</v>
          </cell>
          <cell r="X1086">
            <v>512329</v>
          </cell>
        </row>
        <row r="1087">
          <cell r="B1087" t="str">
            <v>No</v>
          </cell>
          <cell r="C1087" t="str">
            <v>Si</v>
          </cell>
          <cell r="D1087" t="str">
            <v>1953-40260-892300123</v>
          </cell>
          <cell r="E1087">
            <v>1084</v>
          </cell>
          <cell r="F1087">
            <v>892300123</v>
          </cell>
          <cell r="G1087">
            <v>1</v>
          </cell>
          <cell r="H1087" t="str">
            <v>ALCALDIA MUNICIPAL DE RIO DE ORO</v>
          </cell>
          <cell r="I1087" t="str">
            <v>RIO DE ORO</v>
          </cell>
          <cell r="J1087" t="str">
            <v>CESAR</v>
          </cell>
          <cell r="K1087" t="str">
            <v>097-5619130</v>
          </cell>
          <cell r="L1087" t="str">
            <v>PARQUE PRINCIPAL DE RIO DE ORO</v>
          </cell>
          <cell r="M1087">
            <v>1953</v>
          </cell>
          <cell r="N1087">
            <v>40260</v>
          </cell>
          <cell r="O1087">
            <v>40297</v>
          </cell>
          <cell r="P1087">
            <v>40268</v>
          </cell>
          <cell r="U1087" t="str">
            <v>2007</v>
          </cell>
          <cell r="V1087" t="str">
            <v>FEBRERO-ABRIL-MAYO-NOVIEMBRE-DICIEMBRE</v>
          </cell>
          <cell r="W1087">
            <v>877845</v>
          </cell>
          <cell r="X1087">
            <v>893216</v>
          </cell>
          <cell r="Y1087">
            <v>1331405</v>
          </cell>
        </row>
        <row r="1088">
          <cell r="D1088" t="str">
            <v>--</v>
          </cell>
          <cell r="E1088">
            <v>1085</v>
          </cell>
          <cell r="J1088" t="str">
            <v>CESAR</v>
          </cell>
          <cell r="U1088" t="str">
            <v>2008</v>
          </cell>
          <cell r="V1088" t="str">
            <v>ENERO-FEBRERO</v>
          </cell>
          <cell r="W1088">
            <v>453560</v>
          </cell>
          <cell r="X1088">
            <v>334164</v>
          </cell>
        </row>
        <row r="1089">
          <cell r="B1089" t="str">
            <v>No</v>
          </cell>
          <cell r="C1089" t="str">
            <v>Si</v>
          </cell>
          <cell r="D1089" t="str">
            <v>1961-40260-800096619</v>
          </cell>
          <cell r="E1089">
            <v>1086</v>
          </cell>
          <cell r="F1089">
            <v>800096619</v>
          </cell>
          <cell r="G1089">
            <v>2</v>
          </cell>
          <cell r="H1089" t="str">
            <v>ALCALDIA MUNICIPAL DE SAN ALBERTO</v>
          </cell>
          <cell r="I1089" t="str">
            <v>SAN ALBERTO</v>
          </cell>
          <cell r="J1089" t="str">
            <v>CESAR</v>
          </cell>
          <cell r="K1089" t="str">
            <v>095-5645015,5645017</v>
          </cell>
          <cell r="L1089" t="str">
            <v>CARRERA 2 # 6 - 32</v>
          </cell>
          <cell r="M1089">
            <v>1961</v>
          </cell>
          <cell r="N1089">
            <v>40260</v>
          </cell>
          <cell r="O1089">
            <v>40297</v>
          </cell>
          <cell r="P1089">
            <v>40268</v>
          </cell>
          <cell r="U1089" t="str">
            <v>2005</v>
          </cell>
          <cell r="V1089" t="str">
            <v>ENERO-FEBRERO-MARZO-ABRIL-MAYO-JUNIO-JULIO-AGOSTO-SEPTIEMBRE-OCTUBRE-NOVIEMBRE-DICIEMBRE</v>
          </cell>
          <cell r="W1089">
            <v>2277336</v>
          </cell>
          <cell r="X1089">
            <v>3767741</v>
          </cell>
          <cell r="Y1089">
            <v>6595974</v>
          </cell>
        </row>
        <row r="1090">
          <cell r="D1090" t="str">
            <v>--</v>
          </cell>
          <cell r="E1090">
            <v>1087</v>
          </cell>
          <cell r="J1090" t="str">
            <v>CESAR</v>
          </cell>
          <cell r="U1090" t="str">
            <v>2006</v>
          </cell>
          <cell r="V1090" t="str">
            <v>ENERO-FEBRERO-MARZO-ABRIL-MAYO-JUNIO-JULIO-AGOSTO-SEPTIEMBRE-OCTUBRE-NOVIEMBRE-DICIEMBRE</v>
          </cell>
          <cell r="W1090">
            <v>2481948</v>
          </cell>
          <cell r="X1090">
            <v>3723957</v>
          </cell>
        </row>
        <row r="1091">
          <cell r="D1091" t="str">
            <v>--</v>
          </cell>
          <cell r="E1091">
            <v>1088</v>
          </cell>
          <cell r="J1091" t="str">
            <v>CESAR</v>
          </cell>
          <cell r="U1091" t="str">
            <v>2007</v>
          </cell>
          <cell r="V1091" t="str">
            <v>ENERO-FEBRERO-MARZO-ABRIL-MAYO</v>
          </cell>
          <cell r="W1091">
            <v>1836690</v>
          </cell>
          <cell r="X1091">
            <v>2164608</v>
          </cell>
        </row>
        <row r="1092">
          <cell r="B1092" t="str">
            <v>Si</v>
          </cell>
          <cell r="C1092" t="str">
            <v>Si</v>
          </cell>
          <cell r="D1092" t="str">
            <v>10036-40158-800096623</v>
          </cell>
          <cell r="E1092">
            <v>1089</v>
          </cell>
          <cell r="F1092">
            <v>800096623</v>
          </cell>
          <cell r="G1092">
            <v>2</v>
          </cell>
          <cell r="H1092" t="str">
            <v>ALCALDIA MUNICIPAL DE SAN DIEGO</v>
          </cell>
          <cell r="I1092" t="str">
            <v>SAN DIEGO</v>
          </cell>
          <cell r="J1092" t="str">
            <v>CESAR</v>
          </cell>
          <cell r="K1092" t="str">
            <v>999-955798575,798109,798008</v>
          </cell>
          <cell r="L1092" t="str">
            <v>Carrera 9 No. 2C - 71</v>
          </cell>
          <cell r="M1092">
            <v>10036</v>
          </cell>
          <cell r="N1092">
            <v>40158</v>
          </cell>
          <cell r="O1092">
            <v>40193</v>
          </cell>
          <cell r="P1092">
            <v>40178</v>
          </cell>
          <cell r="U1092">
            <v>2005</v>
          </cell>
          <cell r="V1092" t="str">
            <v>DE ENERO A DICIEMBRE</v>
          </cell>
          <cell r="W1092">
            <v>2328552</v>
          </cell>
          <cell r="Y1092">
            <v>6188752</v>
          </cell>
        </row>
        <row r="1093">
          <cell r="D1093" t="str">
            <v>--</v>
          </cell>
          <cell r="E1093">
            <v>1090</v>
          </cell>
          <cell r="J1093" t="str">
            <v>CESAR</v>
          </cell>
          <cell r="U1093">
            <v>2006</v>
          </cell>
          <cell r="V1093" t="str">
            <v>NO HAY INF. EN BASE CONTADU.</v>
          </cell>
          <cell r="W1093">
            <v>0</v>
          </cell>
        </row>
        <row r="1094">
          <cell r="D1094" t="str">
            <v>--</v>
          </cell>
          <cell r="E1094">
            <v>1091</v>
          </cell>
          <cell r="J1094" t="str">
            <v>CESAR</v>
          </cell>
          <cell r="U1094">
            <v>2007</v>
          </cell>
          <cell r="V1094" t="str">
            <v>DE ENERO A DICIEMBRE</v>
          </cell>
          <cell r="W1094">
            <v>2716764</v>
          </cell>
        </row>
        <row r="1095">
          <cell r="D1095" t="str">
            <v>--</v>
          </cell>
          <cell r="E1095">
            <v>1092</v>
          </cell>
          <cell r="J1095" t="str">
            <v>CESAR</v>
          </cell>
          <cell r="U1095">
            <v>2008</v>
          </cell>
          <cell r="V1095" t="str">
            <v>DE ENERO A ABRIL</v>
          </cell>
          <cell r="W1095">
            <v>1143436</v>
          </cell>
        </row>
        <row r="1096">
          <cell r="D1096" t="str">
            <v>--</v>
          </cell>
          <cell r="E1096">
            <v>1093</v>
          </cell>
          <cell r="J1096" t="str">
            <v>CESAR</v>
          </cell>
          <cell r="U1096">
            <v>2009</v>
          </cell>
        </row>
        <row r="1097">
          <cell r="B1097" t="str">
            <v>No</v>
          </cell>
          <cell r="C1097" t="str">
            <v>Si</v>
          </cell>
          <cell r="D1097" t="str">
            <v>1968-40260-892301093</v>
          </cell>
          <cell r="E1097">
            <v>1094</v>
          </cell>
          <cell r="F1097">
            <v>892301093</v>
          </cell>
          <cell r="G1097">
            <v>3</v>
          </cell>
          <cell r="H1097" t="str">
            <v>ALCALDIA MUNICIPAL DE SAN MARTIN (CESAR)</v>
          </cell>
          <cell r="I1097" t="str">
            <v>SAN MARTIN/CESAR</v>
          </cell>
          <cell r="J1097" t="str">
            <v>CESAR</v>
          </cell>
          <cell r="K1097" t="str">
            <v>095-5548169</v>
          </cell>
          <cell r="L1097" t="str">
            <v>CARRERA 7 # 13 - 56</v>
          </cell>
          <cell r="M1097">
            <v>1968</v>
          </cell>
          <cell r="N1097">
            <v>40260</v>
          </cell>
          <cell r="O1097">
            <v>40297</v>
          </cell>
          <cell r="P1097">
            <v>40268</v>
          </cell>
          <cell r="U1097" t="str">
            <v>2005</v>
          </cell>
          <cell r="V1097" t="str">
            <v>ENERO-FEBRERO-MARZO-ABRIL-MAYO-JUNIO-JULIO-AGOSTO-SEPTIEMBRE-OCTUBRE-NOVIEMBRE-DICIEMBRE</v>
          </cell>
          <cell r="W1097">
            <v>3405216</v>
          </cell>
          <cell r="X1097">
            <v>5633754</v>
          </cell>
          <cell r="Y1097">
            <v>7002288</v>
          </cell>
        </row>
        <row r="1098">
          <cell r="D1098" t="str">
            <v>--</v>
          </cell>
          <cell r="E1098">
            <v>1095</v>
          </cell>
          <cell r="J1098" t="str">
            <v>CESAR</v>
          </cell>
          <cell r="U1098" t="str">
            <v>2006</v>
          </cell>
          <cell r="V1098" t="str">
            <v>ENERO-FEBRERO-MARZO-ABRIL-MAYO-JUNIO-JULIO-AGOSTO-SEPTIEMBRE-OCTUBRE-NOVIEMBRE-DICIEMBRE</v>
          </cell>
          <cell r="W1098">
            <v>3597072</v>
          </cell>
          <cell r="X1098">
            <v>5397111</v>
          </cell>
        </row>
        <row r="1099">
          <cell r="B1099" t="str">
            <v>Si</v>
          </cell>
          <cell r="C1099" t="str">
            <v>Si</v>
          </cell>
          <cell r="D1099" t="str">
            <v>9388-40144-800096626</v>
          </cell>
          <cell r="E1099">
            <v>1096</v>
          </cell>
          <cell r="F1099">
            <v>800096626</v>
          </cell>
          <cell r="G1099">
            <v>4</v>
          </cell>
          <cell r="H1099" t="str">
            <v>ALCALDIA MUNICIPAL DE TAMALAMEQUE</v>
          </cell>
          <cell r="I1099" t="str">
            <v>TAMALAMEQUE</v>
          </cell>
          <cell r="J1099" t="str">
            <v>CESAR</v>
          </cell>
          <cell r="K1099" t="str">
            <v>095-5733713,206054,286082</v>
          </cell>
          <cell r="L1099" t="str">
            <v>Calle 3 2-46</v>
          </cell>
          <cell r="M1099">
            <v>9388</v>
          </cell>
          <cell r="N1099">
            <v>40144</v>
          </cell>
          <cell r="O1099">
            <v>40178</v>
          </cell>
          <cell r="P1099">
            <v>40178</v>
          </cell>
          <cell r="U1099">
            <v>2005</v>
          </cell>
          <cell r="V1099" t="str">
            <v>ENERO A DICIEMBRE</v>
          </cell>
          <cell r="W1099">
            <v>1804092</v>
          </cell>
          <cell r="Y1099">
            <v>9175190</v>
          </cell>
        </row>
        <row r="1100">
          <cell r="D1100" t="str">
            <v>--</v>
          </cell>
          <cell r="E1100">
            <v>1097</v>
          </cell>
          <cell r="J1100" t="str">
            <v>CESAR</v>
          </cell>
          <cell r="U1100">
            <v>2006</v>
          </cell>
          <cell r="V1100" t="str">
            <v>ENERO A DICIEMBRE</v>
          </cell>
          <cell r="W1100">
            <v>2625564</v>
          </cell>
        </row>
        <row r="1101">
          <cell r="D1101" t="str">
            <v>--</v>
          </cell>
          <cell r="E1101">
            <v>1098</v>
          </cell>
          <cell r="J1101" t="str">
            <v>CESAR</v>
          </cell>
          <cell r="U1101">
            <v>2007</v>
          </cell>
          <cell r="V1101" t="str">
            <v xml:space="preserve">ENERO A DICIEMBRE </v>
          </cell>
          <cell r="W1101">
            <v>2656404</v>
          </cell>
        </row>
        <row r="1102">
          <cell r="D1102" t="str">
            <v>--</v>
          </cell>
          <cell r="E1102">
            <v>1099</v>
          </cell>
          <cell r="J1102" t="str">
            <v>CESAR</v>
          </cell>
          <cell r="U1102">
            <v>2008</v>
          </cell>
          <cell r="V1102" t="str">
            <v>ENERO A NOVIEMBRE</v>
          </cell>
          <cell r="W1102">
            <v>2089130</v>
          </cell>
        </row>
        <row r="1103">
          <cell r="D1103" t="str">
            <v>--</v>
          </cell>
          <cell r="E1103">
            <v>1100</v>
          </cell>
          <cell r="J1103" t="str">
            <v>CESAR</v>
          </cell>
          <cell r="U1103">
            <v>2009</v>
          </cell>
        </row>
        <row r="1104">
          <cell r="B1104" t="str">
            <v>No</v>
          </cell>
          <cell r="C1104" t="str">
            <v>Si</v>
          </cell>
          <cell r="D1104" t="str">
            <v>1843-40256-892300310</v>
          </cell>
          <cell r="E1104">
            <v>1101</v>
          </cell>
          <cell r="F1104">
            <v>892300310</v>
          </cell>
          <cell r="G1104">
            <v>2</v>
          </cell>
          <cell r="H1104" t="str">
            <v>CONTRALORIA MUNICIPAL DE VALLEDUPAR</v>
          </cell>
          <cell r="I1104" t="str">
            <v>VALLEDUPAR</v>
          </cell>
          <cell r="J1104" t="str">
            <v>CESAR</v>
          </cell>
          <cell r="K1104" t="str">
            <v>(57) 55736868, 5708702,5708767,5743620,5743776,</v>
          </cell>
          <cell r="L1104" t="str">
            <v>CALLE 16 # 11 - 04 LOPERENA PISO 5</v>
          </cell>
          <cell r="M1104">
            <v>1843</v>
          </cell>
          <cell r="N1104">
            <v>40256</v>
          </cell>
          <cell r="O1104">
            <v>40295</v>
          </cell>
          <cell r="P1104">
            <v>40268</v>
          </cell>
          <cell r="U1104" t="str">
            <v>2005</v>
          </cell>
          <cell r="V1104" t="str">
            <v>ENERO-FEBRERO-MARZO-ABRIL-MAYO-JUNIO-JULIO-AGOSTO-SEPTIEMBRE-OCTUBRE-NOVIEMBRE-DICIEMBRE</v>
          </cell>
          <cell r="W1104">
            <v>4210586</v>
          </cell>
          <cell r="X1104">
            <v>6972622</v>
          </cell>
          <cell r="Y1104">
            <v>5110485</v>
          </cell>
        </row>
        <row r="1105">
          <cell r="D1105" t="str">
            <v>--</v>
          </cell>
          <cell r="E1105">
            <v>1102</v>
          </cell>
          <cell r="J1105" t="str">
            <v>CESAR</v>
          </cell>
          <cell r="U1105" t="str">
            <v>2006</v>
          </cell>
          <cell r="V1105" t="str">
            <v>FEBRERO-MARZO-ABRIL</v>
          </cell>
          <cell r="W1105">
            <v>899899</v>
          </cell>
          <cell r="X1105">
            <v>1418389</v>
          </cell>
        </row>
        <row r="1106">
          <cell r="B1106" t="str">
            <v>No</v>
          </cell>
          <cell r="C1106" t="str">
            <v>Si</v>
          </cell>
          <cell r="D1106" t="str">
            <v>1522-40249-818000395</v>
          </cell>
          <cell r="E1106">
            <v>1103</v>
          </cell>
          <cell r="F1106">
            <v>818000395</v>
          </cell>
          <cell r="G1106">
            <v>1</v>
          </cell>
          <cell r="H1106" t="str">
            <v>ALCALDIA MUNICIPAL DE ATRATO</v>
          </cell>
          <cell r="I1106" t="str">
            <v>ATRATO</v>
          </cell>
          <cell r="J1106" t="str">
            <v>CHOCO</v>
          </cell>
          <cell r="K1106" t="str">
            <v>094-6708145,6714050,6711666</v>
          </cell>
          <cell r="L1106" t="str">
            <v>BARRIO CARRETERA</v>
          </cell>
          <cell r="M1106">
            <v>1522</v>
          </cell>
          <cell r="N1106">
            <v>40249</v>
          </cell>
          <cell r="P1106">
            <v>40268</v>
          </cell>
          <cell r="U1106" t="str">
            <v>2005</v>
          </cell>
          <cell r="V1106" t="str">
            <v>ENERO-FEBRERO-MARZO-ABRIL-MAYO-JUNIO-JULIO-AGOSTO-SEPTIEMBRE-OCTUBRE-NOVIEMBRE-DICIEMBRE</v>
          </cell>
          <cell r="W1106">
            <v>3116256</v>
          </cell>
          <cell r="X1106">
            <v>5155690</v>
          </cell>
          <cell r="Y1106">
            <v>9441126</v>
          </cell>
        </row>
        <row r="1107">
          <cell r="D1107" t="str">
            <v>--</v>
          </cell>
          <cell r="E1107">
            <v>1104</v>
          </cell>
          <cell r="J1107" t="str">
            <v>CHOCO</v>
          </cell>
          <cell r="U1107" t="str">
            <v>2006</v>
          </cell>
          <cell r="V1107" t="str">
            <v>ENERO-FEBRERO-MARZO-ABRIL-MAYO-JUNIO-JULIO-AGOSTO-SEPTIEMBRE-OCTUBRE-NOVIEMBRE-DICIEMBRE</v>
          </cell>
          <cell r="W1107">
            <v>1764384</v>
          </cell>
          <cell r="X1107">
            <v>2647315</v>
          </cell>
        </row>
        <row r="1108">
          <cell r="D1108" t="str">
            <v>--</v>
          </cell>
          <cell r="E1108">
            <v>1105</v>
          </cell>
          <cell r="J1108" t="str">
            <v>CHOCO</v>
          </cell>
          <cell r="U1108" t="str">
            <v>2007</v>
          </cell>
          <cell r="V1108" t="str">
            <v>ENERO-FEBRERO-MARZO-ABRIL-MAYO-JUNIO-JULIO-AGOSTO-SEPTIEMBRE-OCTUBRE-NOVIEMBRE-DICIEMBRE</v>
          </cell>
          <cell r="W1108">
            <v>3196548</v>
          </cell>
          <cell r="X1108">
            <v>3298101</v>
          </cell>
        </row>
        <row r="1109">
          <cell r="D1109" t="str">
            <v>--</v>
          </cell>
          <cell r="E1109">
            <v>1106</v>
          </cell>
          <cell r="J1109" t="str">
            <v>CHOCO</v>
          </cell>
          <cell r="U1109" t="str">
            <v>2008</v>
          </cell>
          <cell r="V1109" t="str">
            <v>ENERO-FEBRERO-MARZO-ABRIL-MAYO-JUNIO</v>
          </cell>
          <cell r="W1109">
            <v>1363938</v>
          </cell>
          <cell r="X1109">
            <v>896961</v>
          </cell>
        </row>
        <row r="1110">
          <cell r="B1110" t="str">
            <v>Si</v>
          </cell>
          <cell r="C1110" t="str">
            <v>Si</v>
          </cell>
          <cell r="D1110" t="str">
            <v>10021-40158-818001341</v>
          </cell>
          <cell r="E1110">
            <v>1107</v>
          </cell>
          <cell r="F1110">
            <v>818001341</v>
          </cell>
          <cell r="G1110">
            <v>9</v>
          </cell>
          <cell r="H1110" t="str">
            <v>ALCALDIA MUNICIPAL DE CARMEN DEL DARIEN</v>
          </cell>
          <cell r="I1110" t="str">
            <v>CARMEN DEL DARIEN</v>
          </cell>
          <cell r="J1110" t="str">
            <v>CHOCO</v>
          </cell>
          <cell r="K1110" t="str">
            <v>092-6711520,946714070,985214174</v>
          </cell>
          <cell r="L1110" t="str">
            <v>Carrera 2 No. 30-64 Barrio Cristo Rey</v>
          </cell>
          <cell r="M1110">
            <v>10021</v>
          </cell>
          <cell r="N1110">
            <v>40158</v>
          </cell>
          <cell r="O1110">
            <v>40193</v>
          </cell>
          <cell r="P1110">
            <v>40178</v>
          </cell>
          <cell r="U1110">
            <v>2005</v>
          </cell>
          <cell r="V1110" t="str">
            <v>DE ENERO A DICIEMBRE</v>
          </cell>
          <cell r="W1110">
            <v>1760808</v>
          </cell>
          <cell r="Y1110">
            <v>6273462</v>
          </cell>
        </row>
        <row r="1111">
          <cell r="D1111" t="str">
            <v>--</v>
          </cell>
          <cell r="E1111">
            <v>1108</v>
          </cell>
          <cell r="J1111" t="str">
            <v>CHOCO</v>
          </cell>
          <cell r="U1111">
            <v>2006</v>
          </cell>
          <cell r="V1111" t="str">
            <v>DE ENERO A DICIEMBRE</v>
          </cell>
          <cell r="W1111">
            <v>1591704</v>
          </cell>
        </row>
        <row r="1112">
          <cell r="D1112" t="str">
            <v>--</v>
          </cell>
          <cell r="E1112">
            <v>1109</v>
          </cell>
          <cell r="J1112" t="str">
            <v>CHOCO</v>
          </cell>
          <cell r="U1112">
            <v>2007</v>
          </cell>
          <cell r="V1112" t="str">
            <v>DE ENERO A DICIEMBRE</v>
          </cell>
          <cell r="W1112">
            <v>1176396</v>
          </cell>
        </row>
        <row r="1113">
          <cell r="D1113" t="str">
            <v>--</v>
          </cell>
          <cell r="E1113">
            <v>1110</v>
          </cell>
          <cell r="J1113" t="str">
            <v>CHOCO</v>
          </cell>
          <cell r="U1113">
            <v>2008</v>
          </cell>
          <cell r="V1113" t="str">
            <v>DE ENERO A JULIO- NOVIEMBRE</v>
          </cell>
          <cell r="W1113">
            <v>1744554</v>
          </cell>
        </row>
        <row r="1114">
          <cell r="D1114" t="str">
            <v>--</v>
          </cell>
          <cell r="E1114">
            <v>1111</v>
          </cell>
          <cell r="J1114" t="str">
            <v>CHOCO</v>
          </cell>
          <cell r="U1114">
            <v>2009</v>
          </cell>
        </row>
        <row r="1115">
          <cell r="B1115" t="str">
            <v>No</v>
          </cell>
          <cell r="C1115" t="str">
            <v>Si</v>
          </cell>
          <cell r="D1115" t="str">
            <v>1556-40249-891680057</v>
          </cell>
          <cell r="E1115">
            <v>1112</v>
          </cell>
          <cell r="F1115">
            <v>891680057</v>
          </cell>
          <cell r="G1115">
            <v>9</v>
          </cell>
          <cell r="H1115" t="str">
            <v>ALCALDIA MUNICIPAL DE CONDOTO</v>
          </cell>
          <cell r="I1115" t="str">
            <v>CONDOTO</v>
          </cell>
          <cell r="J1115" t="str">
            <v>CHOCO</v>
          </cell>
          <cell r="K1115" t="str">
            <v>094-6798007 / 6 79 80 03</v>
          </cell>
          <cell r="L1115" t="str">
            <v>CARRERA 3 # 6 - 52</v>
          </cell>
          <cell r="M1115">
            <v>1556</v>
          </cell>
          <cell r="N1115">
            <v>40249</v>
          </cell>
          <cell r="O1115">
            <v>40316</v>
          </cell>
          <cell r="P1115">
            <v>40268</v>
          </cell>
          <cell r="Q1115" t="str">
            <v>pendiente</v>
          </cell>
          <cell r="U1115" t="str">
            <v>2005</v>
          </cell>
          <cell r="V1115" t="str">
            <v>ENERO-JUNIO</v>
          </cell>
          <cell r="W1115">
            <v>85340</v>
          </cell>
          <cell r="X1115">
            <v>143566</v>
          </cell>
          <cell r="Y1115">
            <v>505616</v>
          </cell>
        </row>
        <row r="1116">
          <cell r="E1116">
            <v>1113</v>
          </cell>
          <cell r="J1116" t="str">
            <v>CHOCO</v>
          </cell>
          <cell r="U1116" t="str">
            <v>2006</v>
          </cell>
          <cell r="V1116" t="str">
            <v>NOVIEMBRE</v>
          </cell>
          <cell r="W1116">
            <v>201082</v>
          </cell>
          <cell r="X1116">
            <v>275005</v>
          </cell>
        </row>
        <row r="1117">
          <cell r="E1117">
            <v>1114</v>
          </cell>
          <cell r="J1117" t="str">
            <v>CHOCO</v>
          </cell>
          <cell r="U1117" t="str">
            <v>2007</v>
          </cell>
          <cell r="V1117" t="str">
            <v>MARZO</v>
          </cell>
          <cell r="W1117">
            <v>219194</v>
          </cell>
          <cell r="X1117">
            <v>256834</v>
          </cell>
        </row>
        <row r="1118">
          <cell r="B1118" t="str">
            <v>No</v>
          </cell>
          <cell r="C1118" t="str">
            <v>Si</v>
          </cell>
          <cell r="D1118" t="str">
            <v>4198-40325-800239414</v>
          </cell>
          <cell r="E1118">
            <v>1115</v>
          </cell>
          <cell r="F1118">
            <v>800239414</v>
          </cell>
          <cell r="G1118">
            <v>5</v>
          </cell>
          <cell r="H1118" t="str">
            <v>ALCALDIA MUNICIPAL DEL CANTON DE SAN PABLO</v>
          </cell>
          <cell r="I1118" t="str">
            <v>EL CANTON DEL SAN PABLO</v>
          </cell>
          <cell r="J1118" t="str">
            <v>CHOCO</v>
          </cell>
          <cell r="K1118" t="str">
            <v>094-6708044</v>
          </cell>
          <cell r="L1118" t="str">
            <v>CRA 5  # 2 - 1</v>
          </cell>
          <cell r="M1118">
            <v>4198</v>
          </cell>
          <cell r="N1118">
            <v>40325</v>
          </cell>
          <cell r="O1118">
            <v>40361</v>
          </cell>
          <cell r="P1118">
            <v>40268</v>
          </cell>
          <cell r="U1118" t="str">
            <v>2005</v>
          </cell>
          <cell r="V1118" t="str">
            <v>OCTUBRE</v>
          </cell>
          <cell r="W1118">
            <v>123361</v>
          </cell>
          <cell r="X1118">
            <v>200073</v>
          </cell>
          <cell r="Y1118">
            <v>754458</v>
          </cell>
        </row>
        <row r="1119">
          <cell r="D1119" t="str">
            <v>--</v>
          </cell>
          <cell r="E1119">
            <v>1116</v>
          </cell>
          <cell r="J1119" t="str">
            <v>CHOCO</v>
          </cell>
          <cell r="U1119" t="str">
            <v>2006</v>
          </cell>
          <cell r="V1119" t="str">
            <v>AGOSTO</v>
          </cell>
          <cell r="W1119">
            <v>243317</v>
          </cell>
          <cell r="X1119">
            <v>363082</v>
          </cell>
        </row>
        <row r="1120">
          <cell r="D1120" t="str">
            <v>--</v>
          </cell>
          <cell r="E1120">
            <v>1117</v>
          </cell>
          <cell r="J1120" t="str">
            <v>CHOCO</v>
          </cell>
          <cell r="U1120" t="str">
            <v>2008</v>
          </cell>
          <cell r="V1120" t="str">
            <v>AGOSTO-SEPTIEMBRE-OCTUBRE</v>
          </cell>
          <cell r="W1120">
            <v>387780</v>
          </cell>
          <cell r="X1120">
            <v>176745</v>
          </cell>
        </row>
        <row r="1121">
          <cell r="B1121" t="str">
            <v>No</v>
          </cell>
          <cell r="C1121" t="str">
            <v>Si</v>
          </cell>
          <cell r="D1121" t="str">
            <v>1835-40256-818001696</v>
          </cell>
          <cell r="E1121">
            <v>1118</v>
          </cell>
          <cell r="F1121">
            <v>818001696</v>
          </cell>
          <cell r="G1121">
            <v>8</v>
          </cell>
          <cell r="H1121" t="str">
            <v>CONCEJO MUNICIPAL CANTON DE SAN PABLO</v>
          </cell>
          <cell r="I1121" t="str">
            <v>EL CANTON DEL SAN PABLO</v>
          </cell>
          <cell r="J1121" t="str">
            <v>CHOCO</v>
          </cell>
          <cell r="K1121" t="str">
            <v>999-6708044</v>
          </cell>
          <cell r="L1121" t="str">
            <v>ALCALDIA MUNICIPAL</v>
          </cell>
          <cell r="M1121">
            <v>1835</v>
          </cell>
          <cell r="N1121">
            <v>40256</v>
          </cell>
          <cell r="O1121">
            <v>40295</v>
          </cell>
          <cell r="P1121">
            <v>40268</v>
          </cell>
          <cell r="U1121" t="str">
            <v>2005</v>
          </cell>
          <cell r="V1121" t="str">
            <v>ENERO-FEBRERO-MARZO-ABRIL-MAYO-JULIO-AGOSTO-SEPTIEMBRE-OCTUBRE-NOVIEMBRE-DICIEMBRE</v>
          </cell>
          <cell r="W1121">
            <v>225049</v>
          </cell>
          <cell r="X1121">
            <v>372242</v>
          </cell>
          <cell r="Y1121">
            <v>948088</v>
          </cell>
        </row>
        <row r="1122">
          <cell r="D1122" t="str">
            <v>--</v>
          </cell>
          <cell r="E1122">
            <v>1119</v>
          </cell>
          <cell r="J1122" t="str">
            <v>CHOCO</v>
          </cell>
          <cell r="U1122" t="str">
            <v>2006</v>
          </cell>
          <cell r="V1122" t="str">
            <v>ENERO-FEBRERO-MARZO-ABRIL-MAYO-JUNIO-JULIO-AGOSTO-SEPTIEMBRE-OCTUBRE-NOVIEMBRE-DICIEMBRE</v>
          </cell>
          <cell r="W1122">
            <v>257412</v>
          </cell>
          <cell r="X1122">
            <v>386226</v>
          </cell>
        </row>
        <row r="1123">
          <cell r="D1123" t="str">
            <v>--</v>
          </cell>
          <cell r="E1123">
            <v>1120</v>
          </cell>
          <cell r="J1123" t="str">
            <v>CHOCO</v>
          </cell>
          <cell r="U1123" t="str">
            <v>2007</v>
          </cell>
          <cell r="V1123" t="str">
            <v>ENERO-FEBRERO-MARZO-ABRIL-MAYO-JUNIO-JULIO-AGOSTO-SEPTIEMBRE-OCTUBRE-NOVIEMBRE-DICIEMBRE</v>
          </cell>
          <cell r="W1123">
            <v>268944</v>
          </cell>
          <cell r="X1123">
            <v>277490</v>
          </cell>
        </row>
        <row r="1124">
          <cell r="D1124" t="str">
            <v>--</v>
          </cell>
          <cell r="E1124">
            <v>1121</v>
          </cell>
          <cell r="J1124" t="str">
            <v>CHOCO</v>
          </cell>
          <cell r="U1124" t="str">
            <v>2008</v>
          </cell>
          <cell r="V1124" t="str">
            <v>JUNIO</v>
          </cell>
          <cell r="W1124">
            <v>20459</v>
          </cell>
          <cell r="X1124">
            <v>11478</v>
          </cell>
        </row>
        <row r="1125">
          <cell r="D1125" t="str">
            <v>--</v>
          </cell>
          <cell r="E1125">
            <v>1122</v>
          </cell>
          <cell r="J1125" t="str">
            <v>CHOCO</v>
          </cell>
          <cell r="U1125" t="str">
            <v>2009</v>
          </cell>
          <cell r="V1125" t="str">
            <v>ENERO-FEBRERO-MARZO-ABRIL-MAYO-JUNIO-JULIO-AGOSTO</v>
          </cell>
          <cell r="W1125">
            <v>176224</v>
          </cell>
          <cell r="X1125">
            <v>40907</v>
          </cell>
        </row>
        <row r="1126">
          <cell r="B1126" t="str">
            <v>No</v>
          </cell>
          <cell r="C1126" t="str">
            <v>Si</v>
          </cell>
          <cell r="D1126" t="str">
            <v>4200-40325-818000002</v>
          </cell>
          <cell r="E1126">
            <v>1123</v>
          </cell>
          <cell r="F1126">
            <v>818000002</v>
          </cell>
          <cell r="G1126">
            <v>2</v>
          </cell>
          <cell r="H1126" t="str">
            <v>ALCALDIA MUNICIPAL DEL LITORAL DE SAN JUAN</v>
          </cell>
          <cell r="I1126" t="str">
            <v>EL LITORAL DEL SAN JUAN</v>
          </cell>
          <cell r="J1126" t="str">
            <v>CHOCO</v>
          </cell>
          <cell r="K1126" t="str">
            <v>098-5224028</v>
          </cell>
          <cell r="L1126" t="str">
            <v>ALCALDIA</v>
          </cell>
          <cell r="M1126">
            <v>4200</v>
          </cell>
          <cell r="N1126">
            <v>40325</v>
          </cell>
          <cell r="O1126">
            <v>40361</v>
          </cell>
          <cell r="P1126">
            <v>40268</v>
          </cell>
          <cell r="U1126" t="str">
            <v>2005</v>
          </cell>
          <cell r="V1126" t="str">
            <v>MARZO-ABRIL-MAYO-JUNIO-JULIO-AGOSTO-SEPTIEMBRE-OCTUBRE-NOVIEMBRE-DICIEMBRE</v>
          </cell>
          <cell r="W1126">
            <v>2877510</v>
          </cell>
          <cell r="X1126">
            <v>4733775</v>
          </cell>
          <cell r="Y1126">
            <v>4744838</v>
          </cell>
        </row>
        <row r="1127">
          <cell r="D1127" t="str">
            <v>--</v>
          </cell>
          <cell r="E1127">
            <v>1124</v>
          </cell>
          <cell r="J1127" t="str">
            <v>CHOCO</v>
          </cell>
          <cell r="U1127" t="str">
            <v>2006</v>
          </cell>
          <cell r="V1127" t="str">
            <v>ENERO-FEBRERO-MARZO-ABRIL-MAYO</v>
          </cell>
          <cell r="W1127">
            <v>1184675</v>
          </cell>
          <cell r="X1127">
            <v>1866425</v>
          </cell>
        </row>
        <row r="1128">
          <cell r="D1128" t="str">
            <v>--</v>
          </cell>
          <cell r="E1128">
            <v>1125</v>
          </cell>
          <cell r="J1128" t="str">
            <v>CHOCO</v>
          </cell>
          <cell r="U1128" t="str">
            <v>2007</v>
          </cell>
          <cell r="V1128" t="str">
            <v>ABRIL</v>
          </cell>
          <cell r="W1128">
            <v>221719</v>
          </cell>
          <cell r="X1128">
            <v>250922</v>
          </cell>
        </row>
        <row r="1129">
          <cell r="D1129" t="str">
            <v>--</v>
          </cell>
          <cell r="E1129">
            <v>1126</v>
          </cell>
          <cell r="J1129" t="str">
            <v>CHOCO</v>
          </cell>
          <cell r="U1129" t="str">
            <v>2008</v>
          </cell>
          <cell r="V1129" t="str">
            <v>MARZO-OCTUBRE</v>
          </cell>
          <cell r="W1129">
            <v>460934</v>
          </cell>
          <cell r="X1129">
            <v>253157</v>
          </cell>
        </row>
        <row r="1130">
          <cell r="B1130" t="str">
            <v>No</v>
          </cell>
          <cell r="C1130" t="str">
            <v>Si</v>
          </cell>
          <cell r="D1130" t="str">
            <v>1593-40249-891680067</v>
          </cell>
          <cell r="E1130">
            <v>1127</v>
          </cell>
          <cell r="F1130">
            <v>891680067</v>
          </cell>
          <cell r="G1130">
            <v>2</v>
          </cell>
          <cell r="H1130" t="str">
            <v>ALCALDIA MUNICIPAL DE ISTMINA</v>
          </cell>
          <cell r="I1130" t="str">
            <v>ISTMINA</v>
          </cell>
          <cell r="J1130" t="str">
            <v>CHOCO</v>
          </cell>
          <cell r="K1130" t="str">
            <v>094-6703749,6702544,67020820,6702082</v>
          </cell>
          <cell r="L1130" t="str">
            <v>CARRERA 8 # 19 - 03</v>
          </cell>
          <cell r="M1130">
            <v>1593</v>
          </cell>
          <cell r="N1130">
            <v>40249</v>
          </cell>
          <cell r="O1130">
            <v>40316</v>
          </cell>
          <cell r="P1130">
            <v>40268</v>
          </cell>
          <cell r="U1130" t="str">
            <v>2005</v>
          </cell>
          <cell r="V1130" t="str">
            <v>JUNIO-AGOSTO-SEPTIEMBRE</v>
          </cell>
          <cell r="W1130">
            <v>800682</v>
          </cell>
          <cell r="X1130">
            <v>1315957</v>
          </cell>
          <cell r="Y1130">
            <v>1103646</v>
          </cell>
        </row>
        <row r="1131">
          <cell r="D1131" t="str">
            <v>--</v>
          </cell>
          <cell r="E1131">
            <v>1128</v>
          </cell>
          <cell r="J1131" t="str">
            <v>CHOCO</v>
          </cell>
          <cell r="U1131" t="str">
            <v>2006</v>
          </cell>
          <cell r="V1131" t="str">
            <v>SEPTIEMBRE-OCTUBRE</v>
          </cell>
          <cell r="W1131">
            <v>302964</v>
          </cell>
          <cell r="X1131">
            <v>433000</v>
          </cell>
        </row>
        <row r="1132">
          <cell r="B1132" t="str">
            <v>No</v>
          </cell>
          <cell r="C1132" t="str">
            <v>Si</v>
          </cell>
          <cell r="D1132" t="str">
            <v>1913-40260-818000941</v>
          </cell>
          <cell r="E1132">
            <v>1129</v>
          </cell>
          <cell r="F1132">
            <v>818000941</v>
          </cell>
          <cell r="G1132">
            <v>3</v>
          </cell>
          <cell r="H1132" t="str">
            <v>ALCALDIA MUNICIPAL DE MEDIO ATRATO</v>
          </cell>
          <cell r="I1132" t="str">
            <v>MEDIO ATRATO</v>
          </cell>
          <cell r="J1132" t="str">
            <v>CHOCO</v>
          </cell>
          <cell r="K1132" t="str">
            <v>094- 5213953</v>
          </cell>
          <cell r="L1132" t="str">
            <v>CALLE PRINCIPAL BETÉ</v>
          </cell>
          <cell r="M1132">
            <v>1913</v>
          </cell>
          <cell r="N1132">
            <v>40260</v>
          </cell>
          <cell r="O1132">
            <v>40297</v>
          </cell>
          <cell r="P1132">
            <v>40268</v>
          </cell>
          <cell r="U1132" t="str">
            <v>2005</v>
          </cell>
          <cell r="V1132" t="str">
            <v>ENERO-FEBRERO-MARZO-ABRIL-MAYO-JUNIO-JULIO-AGOSTO-SEPTIEMBRE-OCTUBRE-NOVIEMBRE-DICIEMBRE</v>
          </cell>
          <cell r="W1132">
            <v>1268796</v>
          </cell>
          <cell r="X1132">
            <v>2099157</v>
          </cell>
          <cell r="Y1132">
            <v>9564006</v>
          </cell>
        </row>
        <row r="1133">
          <cell r="D1133" t="str">
            <v>--</v>
          </cell>
          <cell r="E1133">
            <v>1130</v>
          </cell>
          <cell r="J1133" t="str">
            <v>CHOCO</v>
          </cell>
          <cell r="U1133" t="str">
            <v>2006</v>
          </cell>
          <cell r="V1133" t="str">
            <v>ENERO-FEBRERO-MARZO-ABRIL-MAYO-JUNIO-JULIO-AGOSTO-SEPTIEMBRE-OCTUBRE-NOVIEMBRE-DICIEMBRE</v>
          </cell>
          <cell r="W1133">
            <v>1371408</v>
          </cell>
          <cell r="X1133">
            <v>2057685</v>
          </cell>
        </row>
        <row r="1134">
          <cell r="D1134" t="str">
            <v>--</v>
          </cell>
          <cell r="E1134">
            <v>1131</v>
          </cell>
          <cell r="J1134" t="str">
            <v>CHOCO</v>
          </cell>
          <cell r="U1134" t="str">
            <v>2007</v>
          </cell>
          <cell r="V1134" t="str">
            <v>ENERO-FEBRERO-MARZO-ABRIL-MAYO-JUNIO-JULIO-AGOSTO-SEPTIEMBRE-OCTUBRE-NOVIEMBRE-DICIEMBRE</v>
          </cell>
          <cell r="W1134">
            <v>3453000</v>
          </cell>
          <cell r="X1134">
            <v>3562701</v>
          </cell>
        </row>
        <row r="1135">
          <cell r="D1135" t="str">
            <v>--</v>
          </cell>
          <cell r="E1135">
            <v>1132</v>
          </cell>
          <cell r="J1135" t="str">
            <v>CHOCO</v>
          </cell>
          <cell r="U1135" t="str">
            <v>2008</v>
          </cell>
          <cell r="V1135" t="str">
            <v>ENERO-FEBRERO-MARZO-ABRIL-MAYO-JUNIO-JULIO-AGOSTO-SEPTIEMBRE-OCTUBRE-NOVIEMBRE-DICIEMBRE</v>
          </cell>
          <cell r="W1135">
            <v>3035820</v>
          </cell>
          <cell r="X1135">
            <v>1666537</v>
          </cell>
        </row>
        <row r="1136">
          <cell r="D1136" t="str">
            <v>--</v>
          </cell>
          <cell r="E1136">
            <v>1133</v>
          </cell>
          <cell r="J1136" t="str">
            <v>CHOCO</v>
          </cell>
          <cell r="U1136" t="str">
            <v>2009</v>
          </cell>
          <cell r="V1136" t="str">
            <v>ENERO-FEBRERO-MARZO-ABRIL-MAYO-JUNIO</v>
          </cell>
          <cell r="W1136">
            <v>434982</v>
          </cell>
          <cell r="X1136">
            <v>112400</v>
          </cell>
        </row>
        <row r="1137">
          <cell r="B1137" t="str">
            <v>No</v>
          </cell>
          <cell r="C1137" t="str">
            <v>Si</v>
          </cell>
          <cell r="D1137" t="str">
            <v>1914-40260-818000907</v>
          </cell>
          <cell r="E1137">
            <v>1134</v>
          </cell>
          <cell r="F1137">
            <v>818000907</v>
          </cell>
          <cell r="G1137">
            <v>3</v>
          </cell>
          <cell r="H1137" t="str">
            <v>ALCALDIA MUNICIPAL DE MEDIO BAUDO</v>
          </cell>
          <cell r="I1137" t="str">
            <v>MEDIO BAUDO</v>
          </cell>
          <cell r="J1137" t="str">
            <v>CHOCO</v>
          </cell>
          <cell r="K1137" t="str">
            <v>094-6707144</v>
          </cell>
          <cell r="L1137" t="str">
            <v>ALCALDIA MUNICIPAL</v>
          </cell>
          <cell r="M1137">
            <v>1914</v>
          </cell>
          <cell r="N1137">
            <v>40260</v>
          </cell>
          <cell r="O1137">
            <v>40297</v>
          </cell>
          <cell r="P1137">
            <v>40268</v>
          </cell>
          <cell r="U1137" t="str">
            <v>2005</v>
          </cell>
          <cell r="V1137" t="str">
            <v>ENERO-FEBRERO-MARZO-ABRIL-MAYO-JUNIO-JULIO-AGOSTO-SEPTIEMBRE-OCTUBRE-NOVIEMBRE-DICIEMBRE</v>
          </cell>
          <cell r="W1137">
            <v>1549272</v>
          </cell>
          <cell r="X1137">
            <v>2563195</v>
          </cell>
          <cell r="Y1137">
            <v>9592340</v>
          </cell>
        </row>
        <row r="1138">
          <cell r="D1138" t="str">
            <v>--</v>
          </cell>
          <cell r="E1138">
            <v>1135</v>
          </cell>
          <cell r="J1138" t="str">
            <v>CHOCO</v>
          </cell>
          <cell r="U1138" t="str">
            <v>2006</v>
          </cell>
          <cell r="V1138" t="str">
            <v>ENERO-FEBRERO-MARZO-ABRIL-MAYO-JUNIO-JULIO-AGOSTO-SEPTIEMBRE-OCTUBRE-NOVIEMBRE-DICIEMBRE</v>
          </cell>
          <cell r="W1138">
            <v>2149032</v>
          </cell>
          <cell r="X1138">
            <v>3224443</v>
          </cell>
        </row>
        <row r="1139">
          <cell r="D1139" t="str">
            <v>--</v>
          </cell>
          <cell r="E1139">
            <v>1136</v>
          </cell>
          <cell r="J1139" t="str">
            <v>CHOCO</v>
          </cell>
          <cell r="U1139" t="str">
            <v>2007</v>
          </cell>
          <cell r="V1139" t="str">
            <v>ENERO-FEBRERO-MARZO-ABRIL-MAYO-JUNIO-JULIO-AGOSTO-SEPTIEMBRE-OCTUBRE-NOVIEMBRE-DICIEMBRE</v>
          </cell>
          <cell r="W1139">
            <v>2997120</v>
          </cell>
          <cell r="X1139">
            <v>3092338</v>
          </cell>
        </row>
        <row r="1140">
          <cell r="D1140" t="str">
            <v>--</v>
          </cell>
          <cell r="E1140">
            <v>1137</v>
          </cell>
          <cell r="J1140" t="str">
            <v>CHOCO</v>
          </cell>
          <cell r="U1140" t="str">
            <v>2008</v>
          </cell>
          <cell r="V1140" t="str">
            <v>ENERO-FEBRERO-MARZO-ABRIL-MAYO-JULIO-AGOSTO-SEPTIEMBRE-OCTUBRE-NOVIEMBRE-DICIEMBRE</v>
          </cell>
          <cell r="W1140">
            <v>2896916</v>
          </cell>
          <cell r="X1140">
            <v>1587107</v>
          </cell>
        </row>
        <row r="1141">
          <cell r="B1141" t="str">
            <v>Si</v>
          </cell>
          <cell r="C1141" t="str">
            <v>Si</v>
          </cell>
          <cell r="D1141" t="str">
            <v>8644-40123-891680076</v>
          </cell>
          <cell r="E1141">
            <v>1138</v>
          </cell>
          <cell r="F1141">
            <v>891680076</v>
          </cell>
          <cell r="G1141">
            <v>9</v>
          </cell>
          <cell r="H1141" t="str">
            <v>ALCALDIA MUNICIPAL DE NUQUI</v>
          </cell>
          <cell r="I1141" t="str">
            <v>NUQUI</v>
          </cell>
          <cell r="J1141" t="str">
            <v>CHOCO</v>
          </cell>
          <cell r="K1141" t="str">
            <v>999-6836005,6836237</v>
          </cell>
          <cell r="L1141" t="str">
            <v>Alcaldia municipal</v>
          </cell>
          <cell r="M1141">
            <v>8644</v>
          </cell>
          <cell r="N1141">
            <v>40123</v>
          </cell>
          <cell r="O1141">
            <v>40156</v>
          </cell>
          <cell r="P1141">
            <v>40178</v>
          </cell>
          <cell r="U1141">
            <v>2005</v>
          </cell>
          <cell r="V1141" t="str">
            <v>DE MARZO A DICIEMBRE</v>
          </cell>
          <cell r="W1141">
            <v>1509117</v>
          </cell>
          <cell r="Y1141">
            <v>3685837</v>
          </cell>
        </row>
        <row r="1142">
          <cell r="D1142" t="str">
            <v>--</v>
          </cell>
          <cell r="E1142">
            <v>1139</v>
          </cell>
          <cell r="J1142" t="str">
            <v>CHOCO</v>
          </cell>
          <cell r="U1142">
            <v>2006</v>
          </cell>
          <cell r="V1142" t="str">
            <v>ENERO A DICIEMBRE</v>
          </cell>
          <cell r="W1142">
            <v>1769810</v>
          </cell>
        </row>
        <row r="1143">
          <cell r="D1143" t="str">
            <v>--</v>
          </cell>
          <cell r="E1143">
            <v>1140</v>
          </cell>
          <cell r="J1143" t="str">
            <v>CHOCO</v>
          </cell>
          <cell r="U1143">
            <v>2007</v>
          </cell>
          <cell r="V1143" t="str">
            <v>DE ENERO A MARZO</v>
          </cell>
          <cell r="W1143">
            <v>406910</v>
          </cell>
        </row>
        <row r="1144">
          <cell r="D1144" t="str">
            <v>--</v>
          </cell>
          <cell r="E1144">
            <v>1141</v>
          </cell>
          <cell r="J1144" t="str">
            <v>CHOCO</v>
          </cell>
          <cell r="U1144">
            <v>2008</v>
          </cell>
        </row>
        <row r="1145">
          <cell r="D1145" t="str">
            <v>--</v>
          </cell>
          <cell r="E1145">
            <v>1142</v>
          </cell>
          <cell r="J1145" t="str">
            <v>CHOCO</v>
          </cell>
          <cell r="U1145">
            <v>2009</v>
          </cell>
        </row>
        <row r="1146">
          <cell r="B1146" t="str">
            <v>No</v>
          </cell>
          <cell r="C1146" t="str">
            <v>Si</v>
          </cell>
          <cell r="D1146" t="str">
            <v>1949-40260-891680011</v>
          </cell>
          <cell r="E1146">
            <v>1143</v>
          </cell>
          <cell r="F1146">
            <v>891680011</v>
          </cell>
          <cell r="G1146">
            <v>0</v>
          </cell>
          <cell r="H1146" t="str">
            <v>ALCALDIA MUNICIPAL DE QUIBDO</v>
          </cell>
          <cell r="I1146" t="str">
            <v>QUIBDO</v>
          </cell>
          <cell r="J1146" t="str">
            <v>CHOCO</v>
          </cell>
          <cell r="K1146" t="str">
            <v>094-6712186</v>
          </cell>
          <cell r="L1146" t="str">
            <v>CALLE 28 # 7 - 37</v>
          </cell>
          <cell r="M1146">
            <v>1949</v>
          </cell>
          <cell r="N1146">
            <v>40260</v>
          </cell>
          <cell r="O1146">
            <v>40297</v>
          </cell>
          <cell r="P1146">
            <v>40268</v>
          </cell>
          <cell r="U1146" t="str">
            <v>2005</v>
          </cell>
          <cell r="V1146" t="str">
            <v>ENERO-FEBRERO-MARZO-ABRIL-MAYO-JUNIO-JULIO-AGOSTO-NOVIEMBRE-DICIEMBRE</v>
          </cell>
          <cell r="W1146">
            <v>10954700</v>
          </cell>
          <cell r="X1146">
            <v>18185242</v>
          </cell>
          <cell r="Y1146">
            <v>45681190</v>
          </cell>
        </row>
        <row r="1147">
          <cell r="D1147" t="str">
            <v>--</v>
          </cell>
          <cell r="E1147">
            <v>1144</v>
          </cell>
          <cell r="J1147" t="str">
            <v>CHOCO</v>
          </cell>
          <cell r="U1147" t="str">
            <v>2006</v>
          </cell>
          <cell r="V1147" t="str">
            <v>ENERO-FEBRERO-MARZO-OCTUBRE-NOVIEMBRE-DICIEMBRE</v>
          </cell>
          <cell r="W1147">
            <v>13714266</v>
          </cell>
          <cell r="X1147">
            <v>20247186</v>
          </cell>
        </row>
        <row r="1148">
          <cell r="D1148" t="str">
            <v>--</v>
          </cell>
          <cell r="E1148">
            <v>1145</v>
          </cell>
          <cell r="J1148" t="str">
            <v>CHOCO</v>
          </cell>
          <cell r="U1148" t="str">
            <v>2007</v>
          </cell>
          <cell r="V1148" t="str">
            <v>ENERO-FEBRERO-MARZO-JUNIO-JULIO-AGOSTO-SEPTIEMBRE-OCTUBRE-NOVIEMBRE-DICIEMBRE</v>
          </cell>
          <cell r="W1148">
            <v>14399360</v>
          </cell>
          <cell r="X1148">
            <v>14625555</v>
          </cell>
        </row>
        <row r="1149">
          <cell r="D1149" t="str">
            <v>--</v>
          </cell>
          <cell r="E1149">
            <v>1146</v>
          </cell>
          <cell r="J1149" t="str">
            <v>CHOCO</v>
          </cell>
          <cell r="U1149" t="str">
            <v>2008</v>
          </cell>
          <cell r="V1149" t="str">
            <v>ENERO-FEBRERO-MARZO-ABRIL</v>
          </cell>
          <cell r="W1149">
            <v>6612864</v>
          </cell>
          <cell r="X1149">
            <v>4606332</v>
          </cell>
        </row>
        <row r="1150">
          <cell r="B1150" t="str">
            <v>No</v>
          </cell>
          <cell r="C1150" t="str">
            <v>Si</v>
          </cell>
          <cell r="D1150" t="str">
            <v>1847-40256-891680010</v>
          </cell>
          <cell r="E1150">
            <v>1147</v>
          </cell>
          <cell r="F1150">
            <v>891680010</v>
          </cell>
          <cell r="G1150">
            <v>3</v>
          </cell>
          <cell r="H1150" t="str">
            <v>GOBERNACION DE CHOCO</v>
          </cell>
          <cell r="I1150" t="str">
            <v>QUIBDO</v>
          </cell>
          <cell r="J1150" t="str">
            <v>CHOCO</v>
          </cell>
          <cell r="K1150" t="str">
            <v>094-671398,6713983</v>
          </cell>
          <cell r="L1150" t="str">
            <v>CALLE 31 CARRERA 1 ESQUINA</v>
          </cell>
          <cell r="M1150">
            <v>1847</v>
          </cell>
          <cell r="N1150">
            <v>40256</v>
          </cell>
          <cell r="O1150">
            <v>40295</v>
          </cell>
          <cell r="P1150">
            <v>40268</v>
          </cell>
          <cell r="U1150" t="str">
            <v>2005</v>
          </cell>
          <cell r="V1150" t="str">
            <v>MAYO</v>
          </cell>
          <cell r="W1150">
            <v>1253188</v>
          </cell>
          <cell r="X1150">
            <v>2090750</v>
          </cell>
          <cell r="Y1150">
            <v>2625849</v>
          </cell>
        </row>
        <row r="1151">
          <cell r="D1151" t="str">
            <v>--</v>
          </cell>
          <cell r="E1151">
            <v>1148</v>
          </cell>
          <cell r="J1151" t="str">
            <v>CHOCO</v>
          </cell>
          <cell r="U1151" t="str">
            <v>2006</v>
          </cell>
          <cell r="V1151" t="str">
            <v>ABRIL</v>
          </cell>
          <cell r="W1151">
            <v>1372661</v>
          </cell>
          <cell r="X1151">
            <v>2149649</v>
          </cell>
        </row>
        <row r="1152">
          <cell r="B1152" t="str">
            <v>No</v>
          </cell>
          <cell r="C1152" t="str">
            <v>Si</v>
          </cell>
          <cell r="D1152" t="str">
            <v>1952-40260-818001203</v>
          </cell>
          <cell r="E1152">
            <v>1149</v>
          </cell>
          <cell r="F1152">
            <v>818001203</v>
          </cell>
          <cell r="G1152">
            <v>0</v>
          </cell>
          <cell r="H1152" t="str">
            <v>ALCALDIA MUNICIPAL DE RIO DE IRO</v>
          </cell>
          <cell r="I1152" t="str">
            <v>RIO IRO</v>
          </cell>
          <cell r="J1152" t="str">
            <v>CHOCO</v>
          </cell>
          <cell r="K1152" t="str">
            <v>094-6702070</v>
          </cell>
          <cell r="L1152" t="str">
            <v>ALCALDIA MUNICIPAL SANTA RITA DE RIO IRO</v>
          </cell>
          <cell r="M1152">
            <v>1952</v>
          </cell>
          <cell r="N1152">
            <v>40260</v>
          </cell>
          <cell r="O1152">
            <v>40297</v>
          </cell>
          <cell r="P1152">
            <v>40268</v>
          </cell>
          <cell r="U1152" t="str">
            <v>2005</v>
          </cell>
          <cell r="V1152" t="str">
            <v>ENERO-FEBRERO-MARZO-ABRIL-MAYO-JUNIO-JULIO-AGOSTO-SEPTIEMBRE-OCTUBRE-NOVIEMBRE-DICIEMBRE</v>
          </cell>
          <cell r="W1152">
            <v>1268298</v>
          </cell>
          <cell r="X1152">
            <v>2090021</v>
          </cell>
          <cell r="Y1152">
            <v>3637006</v>
          </cell>
        </row>
        <row r="1153">
          <cell r="D1153" t="str">
            <v>--</v>
          </cell>
          <cell r="E1153">
            <v>1150</v>
          </cell>
          <cell r="J1153" t="str">
            <v>CHOCO</v>
          </cell>
          <cell r="U1153" t="str">
            <v>2006</v>
          </cell>
          <cell r="V1153" t="str">
            <v>ENERO-FEBRERO-MARZO-ABRIL-MAYO-JUNIO-JULIO-AGOSTO-SEPTIEMBRE-OCTUBRE-NOVIEMBRE-DICIEMBRE</v>
          </cell>
          <cell r="W1153">
            <v>880268</v>
          </cell>
          <cell r="X1153">
            <v>1321704</v>
          </cell>
        </row>
        <row r="1154">
          <cell r="D1154" t="str">
            <v>--</v>
          </cell>
          <cell r="E1154">
            <v>1151</v>
          </cell>
          <cell r="J1154" t="str">
            <v>CHOCO</v>
          </cell>
          <cell r="U1154" t="str">
            <v>2007</v>
          </cell>
          <cell r="V1154" t="str">
            <v>ENERO-FEBRERO-MARZO-ABRIL-MAYO-JUNIO-JULIO-AGOSTO-SEPTIEMBRE-OCTUBRE-NOVIEMBRE-DICIEMBRE</v>
          </cell>
          <cell r="W1154">
            <v>1488440</v>
          </cell>
          <cell r="X1154">
            <v>1517138</v>
          </cell>
        </row>
        <row r="1155">
          <cell r="B1155" t="str">
            <v>Si</v>
          </cell>
          <cell r="C1155" t="str">
            <v>Si</v>
          </cell>
          <cell r="D1155" t="str">
            <v>10028-40158-818000899</v>
          </cell>
          <cell r="E1155">
            <v>1152</v>
          </cell>
          <cell r="F1155">
            <v>818000899</v>
          </cell>
          <cell r="G1155">
            <v>1</v>
          </cell>
          <cell r="H1155" t="str">
            <v>ALCALDIA MUNICIPAL DE RIO QUITO</v>
          </cell>
          <cell r="I1155" t="str">
            <v>RIO QUITO</v>
          </cell>
          <cell r="J1155" t="str">
            <v>CHOCO</v>
          </cell>
          <cell r="K1155" t="str">
            <v>094-6718288</v>
          </cell>
          <cell r="L1155" t="str">
            <v>Edificio de la Alcaldia Municipal</v>
          </cell>
          <cell r="M1155">
            <v>10028</v>
          </cell>
          <cell r="N1155">
            <v>40158</v>
          </cell>
          <cell r="O1155">
            <v>40193</v>
          </cell>
          <cell r="P1155">
            <v>40178</v>
          </cell>
          <cell r="U1155">
            <v>2005</v>
          </cell>
          <cell r="V1155" t="str">
            <v>DE ENERO A DICIEMBRE</v>
          </cell>
          <cell r="W1155">
            <v>1391976</v>
          </cell>
          <cell r="Y1155">
            <v>4008792</v>
          </cell>
        </row>
        <row r="1156">
          <cell r="D1156" t="str">
            <v>--</v>
          </cell>
          <cell r="E1156">
            <v>1153</v>
          </cell>
          <cell r="J1156" t="str">
            <v>CHOCO</v>
          </cell>
          <cell r="U1156">
            <v>2006</v>
          </cell>
          <cell r="V1156" t="str">
            <v>NO HAY INF. EN BASE CONTADU.</v>
          </cell>
          <cell r="W1156">
            <v>0</v>
          </cell>
        </row>
        <row r="1157">
          <cell r="D1157" t="str">
            <v>--</v>
          </cell>
          <cell r="E1157">
            <v>1154</v>
          </cell>
          <cell r="J1157" t="str">
            <v>CHOCO</v>
          </cell>
          <cell r="U1157">
            <v>2007</v>
          </cell>
          <cell r="V1157" t="str">
            <v>DE ENERO A DICIEMBRE</v>
          </cell>
          <cell r="W1157">
            <v>2616816</v>
          </cell>
        </row>
        <row r="1158">
          <cell r="D1158" t="str">
            <v>--</v>
          </cell>
          <cell r="E1158">
            <v>1155</v>
          </cell>
          <cell r="J1158" t="str">
            <v>CHOCO</v>
          </cell>
          <cell r="U1158">
            <v>2008</v>
          </cell>
          <cell r="V1158" t="str">
            <v>NO HAY INF. EN BASE CONTADU.</v>
          </cell>
          <cell r="W1158">
            <v>0</v>
          </cell>
        </row>
        <row r="1159">
          <cell r="D1159" t="str">
            <v>--</v>
          </cell>
          <cell r="E1159">
            <v>1156</v>
          </cell>
          <cell r="J1159" t="str">
            <v>CHOCO</v>
          </cell>
          <cell r="U1159">
            <v>2009</v>
          </cell>
        </row>
        <row r="1160">
          <cell r="B1160" t="str">
            <v>No</v>
          </cell>
          <cell r="C1160" t="str">
            <v>No</v>
          </cell>
          <cell r="D1160" t="str">
            <v>5196-40354-891680079</v>
          </cell>
          <cell r="E1160">
            <v>1157</v>
          </cell>
          <cell r="F1160">
            <v>891680079</v>
          </cell>
          <cell r="G1160">
            <v>0</v>
          </cell>
          <cell r="H1160" t="str">
            <v>MUNICIPIO DE RIOSUCIO</v>
          </cell>
          <cell r="I1160" t="str">
            <v>RIOSUCIO/CHOCO</v>
          </cell>
          <cell r="J1160" t="str">
            <v>CHOCO</v>
          </cell>
          <cell r="K1160" t="str">
            <v>094-6810006</v>
          </cell>
          <cell r="L1160" t="str">
            <v>ALCALDIA MUNICIPAL RIO SUCIO</v>
          </cell>
          <cell r="M1160">
            <v>5196</v>
          </cell>
          <cell r="N1160">
            <v>40354</v>
          </cell>
          <cell r="O1160">
            <v>40392</v>
          </cell>
          <cell r="P1160">
            <v>40359</v>
          </cell>
          <cell r="U1160" t="str">
            <v>2005</v>
          </cell>
          <cell r="V1160" t="str">
            <v>MAYO-JUNIO-JULIO-AGOSTO-SEPTIEMBRE-OCTUBRE-NOVIEMBRE-DICIEMBRE</v>
          </cell>
          <cell r="W1160">
            <v>2159992</v>
          </cell>
          <cell r="X1160">
            <v>3821872</v>
          </cell>
          <cell r="Y1160">
            <v>13205224</v>
          </cell>
        </row>
        <row r="1161">
          <cell r="D1161" t="str">
            <v>--</v>
          </cell>
          <cell r="E1161">
            <v>1158</v>
          </cell>
          <cell r="J1161" t="str">
            <v>CHOCO</v>
          </cell>
          <cell r="U1161" t="str">
            <v>2006</v>
          </cell>
          <cell r="V1161" t="str">
            <v>ENERO-FEBRERO-MARZO-ABRIL-MAYO-JUNIO-JULIO-AGOSTO-SEPTIEMBRE-OCTUBRE-NOVIEMBRE-DICIEMBRE</v>
          </cell>
          <cell r="W1161">
            <v>5790936</v>
          </cell>
          <cell r="X1161">
            <v>9445603</v>
          </cell>
        </row>
        <row r="1162">
          <cell r="D1162" t="str">
            <v>--</v>
          </cell>
          <cell r="E1162">
            <v>1159</v>
          </cell>
          <cell r="J1162" t="str">
            <v>CHOCO</v>
          </cell>
          <cell r="U1162" t="str">
            <v>2007</v>
          </cell>
          <cell r="V1162" t="str">
            <v>ENERO-FEBRERO-MARZO-ABRIL-MAYO-JUNIO-JULIO-AGOSTO-SEPTIEMBRE-OCTUBRE-NOVIEMBRE-DICIEMBRE</v>
          </cell>
          <cell r="W1162">
            <v>5254296</v>
          </cell>
          <cell r="X1162">
            <v>5983005</v>
          </cell>
        </row>
        <row r="1163">
          <cell r="B1163" t="str">
            <v>No</v>
          </cell>
          <cell r="C1163" t="str">
            <v>Si</v>
          </cell>
          <cell r="D1163" t="str">
            <v>1983-40260-800095613</v>
          </cell>
          <cell r="E1163">
            <v>1160</v>
          </cell>
          <cell r="F1163">
            <v>800095613</v>
          </cell>
          <cell r="G1163">
            <v>4</v>
          </cell>
          <cell r="H1163" t="str">
            <v>ALCALDIA MUNICIPAL DE SIPI</v>
          </cell>
          <cell r="I1163" t="str">
            <v>SIPI</v>
          </cell>
          <cell r="J1163" t="str">
            <v>CHOCO</v>
          </cell>
          <cell r="K1163" t="str">
            <v>094-5562426,6702197,6715406  0985213969</v>
          </cell>
          <cell r="L1163" t="str">
            <v>CARRERA 8 # 24 - 56 SEGUNDO PISO ISTMINA</v>
          </cell>
          <cell r="M1163">
            <v>1983</v>
          </cell>
          <cell r="N1163">
            <v>40260</v>
          </cell>
          <cell r="O1163">
            <v>40297</v>
          </cell>
          <cell r="P1163">
            <v>40268</v>
          </cell>
          <cell r="U1163" t="str">
            <v>2005</v>
          </cell>
          <cell r="V1163" t="str">
            <v>ENERO-FEBRERO-MARZO-ABRIL-MAYO-JUNIO-JULIO-AGOSTO-SEPTIEMBRE-OCTUBRE-NOVIEMBRE-DICIEMBRE</v>
          </cell>
          <cell r="W1163">
            <v>1913376</v>
          </cell>
          <cell r="X1163">
            <v>3165584</v>
          </cell>
          <cell r="Y1163">
            <v>10360077</v>
          </cell>
        </row>
        <row r="1164">
          <cell r="D1164" t="str">
            <v>--</v>
          </cell>
          <cell r="E1164">
            <v>1161</v>
          </cell>
          <cell r="J1164" t="str">
            <v>CHOCO</v>
          </cell>
          <cell r="U1164" t="str">
            <v>2006</v>
          </cell>
          <cell r="V1164" t="str">
            <v>ENERO-FEBRERO-MARZO-ABRIL-MAYO-JUNIO-JULIO-AGOSTO-SEPTIEMBRE-OCTUBRE-NOVIEMBRE-DICIEMBRE</v>
          </cell>
          <cell r="W1164">
            <v>4078656</v>
          </cell>
          <cell r="X1164">
            <v>6119689</v>
          </cell>
        </row>
        <row r="1165">
          <cell r="D1165" t="str">
            <v>--</v>
          </cell>
          <cell r="E1165">
            <v>1162</v>
          </cell>
          <cell r="J1165" t="str">
            <v>CHOCO</v>
          </cell>
          <cell r="U1165" t="str">
            <v>2007</v>
          </cell>
          <cell r="V1165" t="str">
            <v>ENERO-FEBRERO-MARZO-ABRIL-MAYO-JUNIO-JULIO-AGOSTO-SEPTIEMBRE-OCTUBRE-NOVIEMBRE-DICIEMBRE</v>
          </cell>
          <cell r="W1165">
            <v>2762952</v>
          </cell>
          <cell r="X1165">
            <v>2850731</v>
          </cell>
        </row>
        <row r="1166">
          <cell r="D1166" t="str">
            <v>--</v>
          </cell>
          <cell r="E1166">
            <v>1163</v>
          </cell>
          <cell r="J1166" t="str">
            <v>CHOCO</v>
          </cell>
          <cell r="U1166" t="str">
            <v>2008</v>
          </cell>
          <cell r="V1166" t="str">
            <v>ENERO-FEBRERO-MARZO-MAYO-JUNIO-AGOSTO-NOVIEMBRE</v>
          </cell>
          <cell r="W1166">
            <v>1605093</v>
          </cell>
          <cell r="X1166">
            <v>960548</v>
          </cell>
        </row>
        <row r="1167">
          <cell r="B1167" t="str">
            <v>No</v>
          </cell>
          <cell r="C1167" t="str">
            <v>Si</v>
          </cell>
          <cell r="D1167" t="str">
            <v>1986-40260-891680081</v>
          </cell>
          <cell r="E1167">
            <v>1164</v>
          </cell>
          <cell r="F1167">
            <v>891680081</v>
          </cell>
          <cell r="G1167">
            <v>6</v>
          </cell>
          <cell r="H1167" t="str">
            <v>ALCALDIA MUNICIPAL DE TADO</v>
          </cell>
          <cell r="I1167" t="str">
            <v>TADO</v>
          </cell>
          <cell r="J1167" t="str">
            <v>CHOCO</v>
          </cell>
          <cell r="K1167" t="str">
            <v>094-6795045</v>
          </cell>
          <cell r="L1167" t="str">
            <v>CALLE 5 # 16 - 07 BARRIO REYES</v>
          </cell>
          <cell r="M1167">
            <v>1986</v>
          </cell>
          <cell r="N1167">
            <v>40260</v>
          </cell>
          <cell r="O1167">
            <v>40297</v>
          </cell>
          <cell r="P1167">
            <v>40268</v>
          </cell>
          <cell r="U1167" t="str">
            <v>2005</v>
          </cell>
          <cell r="V1167" t="str">
            <v>ENERO-FEBRERO-MARZO-ABRIL-MAYO-JUNIO-JULIO-AGOSTO-SEPTIEMBRE-OCTUBRE-NOVIEMBRE-DICIEMBRE</v>
          </cell>
          <cell r="W1167">
            <v>1920576</v>
          </cell>
          <cell r="X1167">
            <v>3177494</v>
          </cell>
          <cell r="Y1167">
            <v>5684986</v>
          </cell>
        </row>
        <row r="1168">
          <cell r="D1168" t="str">
            <v>--</v>
          </cell>
          <cell r="E1168">
            <v>1165</v>
          </cell>
          <cell r="J1168" t="str">
            <v>CHOCO</v>
          </cell>
          <cell r="U1168" t="str">
            <v>2006</v>
          </cell>
          <cell r="V1168" t="str">
            <v>JUNIO-JULIO-AGOSTO-SEPTIEMBRE-OCTUBRE-NOVIEMBRE-DICIEMBRE</v>
          </cell>
          <cell r="W1168">
            <v>826238</v>
          </cell>
          <cell r="X1168">
            <v>1195406</v>
          </cell>
        </row>
        <row r="1169">
          <cell r="D1169" t="str">
            <v>--</v>
          </cell>
          <cell r="E1169">
            <v>1166</v>
          </cell>
          <cell r="J1169" t="str">
            <v>CHOCO</v>
          </cell>
          <cell r="U1169" t="str">
            <v>2007</v>
          </cell>
          <cell r="V1169" t="str">
            <v>ENERO-FEBRERO-MARZO-ABRIL-MAYO-JUNIO-JULIO-AGOSTO-SEPTIEMBRE-OCTUBRE-NOVIEMBRE-DICIEMBRE</v>
          </cell>
          <cell r="W1169">
            <v>1830600</v>
          </cell>
          <cell r="X1169">
            <v>1888759</v>
          </cell>
        </row>
        <row r="1170">
          <cell r="D1170" t="str">
            <v>--</v>
          </cell>
          <cell r="E1170">
            <v>1167</v>
          </cell>
          <cell r="J1170" t="str">
            <v>CHOCO</v>
          </cell>
          <cell r="U1170" t="str">
            <v>2008</v>
          </cell>
          <cell r="V1170" t="str">
            <v>ENERO-FEBRERO-MARZO-ABRIL-MAYO-JUNIO-JULIO-AGOSTO-SEPTIEMBRE</v>
          </cell>
          <cell r="W1170">
            <v>1033794</v>
          </cell>
          <cell r="X1170">
            <v>622067</v>
          </cell>
        </row>
        <row r="1171">
          <cell r="D1171" t="str">
            <v>--</v>
          </cell>
          <cell r="E1171">
            <v>1168</v>
          </cell>
          <cell r="J1171" t="str">
            <v>CHOCO</v>
          </cell>
          <cell r="U1171" t="str">
            <v>2009</v>
          </cell>
          <cell r="V1171" t="str">
            <v>ENERO</v>
          </cell>
          <cell r="W1171">
            <v>73778</v>
          </cell>
          <cell r="X1171">
            <v>24290</v>
          </cell>
        </row>
        <row r="1172">
          <cell r="B1172" t="str">
            <v>No</v>
          </cell>
          <cell r="C1172" t="str">
            <v>Si</v>
          </cell>
          <cell r="D1172" t="str">
            <v>1820-40256-891680196</v>
          </cell>
          <cell r="E1172">
            <v>1169</v>
          </cell>
          <cell r="F1172">
            <v>891680196</v>
          </cell>
          <cell r="G1172">
            <v>4</v>
          </cell>
          <cell r="H1172" t="str">
            <v>ALCALDIA MUNICIPAL DE UNGUIA (CHOCO)</v>
          </cell>
          <cell r="I1172" t="str">
            <v>UNGUIA</v>
          </cell>
          <cell r="J1172" t="str">
            <v>CHOCO</v>
          </cell>
          <cell r="K1172" t="str">
            <v>094-8243176</v>
          </cell>
          <cell r="L1172" t="str">
            <v>ALCALDIA MUNICIPAL</v>
          </cell>
          <cell r="M1172">
            <v>1820</v>
          </cell>
          <cell r="N1172">
            <v>40256</v>
          </cell>
          <cell r="O1172">
            <v>40295</v>
          </cell>
          <cell r="P1172">
            <v>40268</v>
          </cell>
          <cell r="U1172" t="str">
            <v>2005</v>
          </cell>
          <cell r="V1172" t="str">
            <v>ENERO-FEBRERO-MARZO-ABRIL-MAYO-JUNIO-JULIO-AGOSTO-SEPTIEMBRE-OCTUBRE-NOVIEMBRE-DICIEMBRE</v>
          </cell>
          <cell r="W1172">
            <v>2164668</v>
          </cell>
          <cell r="X1172">
            <v>3581330</v>
          </cell>
          <cell r="Y1172">
            <v>7828296</v>
          </cell>
        </row>
        <row r="1173">
          <cell r="D1173" t="str">
            <v>--</v>
          </cell>
          <cell r="E1173">
            <v>1170</v>
          </cell>
          <cell r="J1173" t="str">
            <v>CHOCO</v>
          </cell>
          <cell r="U1173" t="str">
            <v>2007</v>
          </cell>
          <cell r="V1173" t="str">
            <v>ENERO-FEBRERO-MARZO-ABRIL-MAYO-JUNIO-JULIO-AGOSTO-SEPTIEMBRE-OCTUBRE-NOVIEMBRE-DICIEMBRE</v>
          </cell>
          <cell r="W1173">
            <v>5663628</v>
          </cell>
          <cell r="X1173">
            <v>5843559</v>
          </cell>
        </row>
        <row r="1174">
          <cell r="B1174" t="str">
            <v>Si</v>
          </cell>
          <cell r="C1174" t="str">
            <v>Si</v>
          </cell>
          <cell r="D1174" t="str">
            <v>9389-40144-800095589</v>
          </cell>
          <cell r="E1174">
            <v>1171</v>
          </cell>
          <cell r="F1174">
            <v>800095589</v>
          </cell>
          <cell r="G1174">
            <v>5</v>
          </cell>
          <cell r="H1174" t="str">
            <v>ALCALDIA MUNICIPAL DE BAJO BAUDO</v>
          </cell>
          <cell r="I1174" t="str">
            <v>BAJO BAUDÓ</v>
          </cell>
          <cell r="J1174" t="str">
            <v>CHOCÓ</v>
          </cell>
          <cell r="K1174" t="str">
            <v>094-6713561,6806044,6806049</v>
          </cell>
          <cell r="L1174" t="str">
            <v>Carrera 43  24 - 58</v>
          </cell>
          <cell r="M1174">
            <v>9389</v>
          </cell>
          <cell r="N1174">
            <v>40144</v>
          </cell>
          <cell r="O1174">
            <v>40178</v>
          </cell>
          <cell r="P1174">
            <v>40178</v>
          </cell>
          <cell r="U1174">
            <v>2005</v>
          </cell>
          <cell r="V1174" t="str">
            <v>ENERO A DICIEMBRE</v>
          </cell>
          <cell r="W1174">
            <v>2714076</v>
          </cell>
          <cell r="Y1174">
            <v>17070068</v>
          </cell>
        </row>
        <row r="1175">
          <cell r="D1175" t="str">
            <v>--</v>
          </cell>
          <cell r="E1175">
            <v>1172</v>
          </cell>
          <cell r="J1175" t="str">
            <v>CHOCÓ</v>
          </cell>
          <cell r="U1175">
            <v>2006</v>
          </cell>
          <cell r="V1175" t="str">
            <v>ENERO A DICIEMBRE</v>
          </cell>
          <cell r="W1175">
            <v>3392616</v>
          </cell>
        </row>
        <row r="1176">
          <cell r="D1176" t="str">
            <v>--</v>
          </cell>
          <cell r="E1176">
            <v>1173</v>
          </cell>
          <cell r="J1176" t="str">
            <v>CHOCÓ</v>
          </cell>
          <cell r="U1176">
            <v>2007</v>
          </cell>
          <cell r="V1176" t="str">
            <v>ENERO A DICIEMBRE</v>
          </cell>
          <cell r="W1176">
            <v>6994296</v>
          </cell>
        </row>
        <row r="1177">
          <cell r="D1177" t="str">
            <v>--</v>
          </cell>
          <cell r="E1177">
            <v>1174</v>
          </cell>
          <cell r="J1177" t="str">
            <v>CHOCÓ</v>
          </cell>
          <cell r="U1177">
            <v>2008</v>
          </cell>
          <cell r="V1177" t="str">
            <v>ENERO A JUNIO Y  AGOSTO-SEPTIEMBRE</v>
          </cell>
          <cell r="W1177">
            <v>3969080</v>
          </cell>
        </row>
        <row r="1178">
          <cell r="D1178" t="str">
            <v>--</v>
          </cell>
          <cell r="E1178">
            <v>1175</v>
          </cell>
          <cell r="J1178" t="str">
            <v>CHOCÓ</v>
          </cell>
          <cell r="U1178">
            <v>2009</v>
          </cell>
        </row>
        <row r="1179">
          <cell r="B1179" t="str">
            <v>Si</v>
          </cell>
          <cell r="C1179" t="str">
            <v>Si</v>
          </cell>
          <cell r="D1179" t="str">
            <v>9390-40144-818001202</v>
          </cell>
          <cell r="E1179">
            <v>1176</v>
          </cell>
          <cell r="F1179">
            <v>818001202</v>
          </cell>
          <cell r="G1179">
            <v>3</v>
          </cell>
          <cell r="H1179" t="str">
            <v>ALCALDIA MUNICIPAL DE CERTEGUI</v>
          </cell>
          <cell r="I1179" t="str">
            <v>CÉRTEGUI</v>
          </cell>
          <cell r="J1179" t="str">
            <v>CHOCÓ</v>
          </cell>
          <cell r="K1179" t="str">
            <v>094-6715343,6713524,</v>
          </cell>
          <cell r="L1179" t="str">
            <v>Alcaldía Municipal Certeguí</v>
          </cell>
          <cell r="M1179">
            <v>9390</v>
          </cell>
          <cell r="N1179">
            <v>40144</v>
          </cell>
          <cell r="O1179">
            <v>40178</v>
          </cell>
          <cell r="P1179">
            <v>40178</v>
          </cell>
          <cell r="U1179">
            <v>2005</v>
          </cell>
          <cell r="V1179" t="str">
            <v>ENERO A DICIEMBRE</v>
          </cell>
          <cell r="W1179">
            <v>2070444</v>
          </cell>
          <cell r="Y1179">
            <v>9224274</v>
          </cell>
        </row>
        <row r="1180">
          <cell r="D1180" t="str">
            <v>--</v>
          </cell>
          <cell r="E1180">
            <v>1177</v>
          </cell>
          <cell r="J1180" t="str">
            <v>CHOCÓ</v>
          </cell>
          <cell r="U1180">
            <v>2006</v>
          </cell>
          <cell r="V1180" t="str">
            <v>ENERO A DICIEMBRE</v>
          </cell>
          <cell r="W1180">
            <v>2174556</v>
          </cell>
        </row>
        <row r="1181">
          <cell r="D1181" t="str">
            <v>--</v>
          </cell>
          <cell r="E1181">
            <v>1178</v>
          </cell>
          <cell r="J1181" t="str">
            <v>CHOCÓ</v>
          </cell>
          <cell r="U1181">
            <v>2007</v>
          </cell>
          <cell r="V1181" t="str">
            <v>ENERO A DICIEMBRE</v>
          </cell>
          <cell r="W1181">
            <v>2634756</v>
          </cell>
        </row>
        <row r="1182">
          <cell r="D1182" t="str">
            <v>--</v>
          </cell>
          <cell r="E1182">
            <v>1179</v>
          </cell>
          <cell r="J1182" t="str">
            <v>CHOCÓ</v>
          </cell>
          <cell r="U1182">
            <v>2008</v>
          </cell>
          <cell r="V1182" t="str">
            <v>ENERO A DICIEMBRE</v>
          </cell>
          <cell r="W1182">
            <v>2060832</v>
          </cell>
        </row>
        <row r="1183">
          <cell r="D1183" t="str">
            <v>--</v>
          </cell>
          <cell r="E1183">
            <v>1180</v>
          </cell>
          <cell r="J1183" t="str">
            <v>CHOCÓ</v>
          </cell>
          <cell r="U1183">
            <v>2009</v>
          </cell>
          <cell r="V1183" t="str">
            <v>ENERO -FEBRERO</v>
          </cell>
          <cell r="W1183">
            <v>283686</v>
          </cell>
        </row>
        <row r="1184">
          <cell r="B1184" t="str">
            <v>Si</v>
          </cell>
          <cell r="C1184" t="str">
            <v>Si</v>
          </cell>
          <cell r="D1184" t="str">
            <v>9391-40144-818000961</v>
          </cell>
          <cell r="E1184">
            <v>1181</v>
          </cell>
          <cell r="F1184">
            <v>818000961</v>
          </cell>
          <cell r="G1184">
            <v>0</v>
          </cell>
          <cell r="H1184" t="str">
            <v>ALCALDIA MUNICIPAL DE UNION PANAMERICANA</v>
          </cell>
          <cell r="I1184" t="str">
            <v>UNIÓN PANAMERICANA</v>
          </cell>
          <cell r="J1184" t="str">
            <v>CHOCÓ</v>
          </cell>
          <cell r="K1184" t="str">
            <v>999-6700114,6700182,</v>
          </cell>
          <cell r="L1184" t="str">
            <v>Calle 20  4 - 30</v>
          </cell>
          <cell r="M1184">
            <v>9391</v>
          </cell>
          <cell r="N1184">
            <v>40144</v>
          </cell>
          <cell r="O1184">
            <v>40178</v>
          </cell>
          <cell r="P1184">
            <v>40178</v>
          </cell>
          <cell r="U1184">
            <v>2005</v>
          </cell>
          <cell r="V1184" t="str">
            <v>ENERO-JUNIO</v>
          </cell>
          <cell r="W1184">
            <v>393848</v>
          </cell>
          <cell r="Y1184">
            <v>3201230</v>
          </cell>
        </row>
        <row r="1185">
          <cell r="D1185" t="str">
            <v>--</v>
          </cell>
          <cell r="E1185">
            <v>1182</v>
          </cell>
          <cell r="J1185" t="str">
            <v>CHOCÓ</v>
          </cell>
          <cell r="U1185">
            <v>2006</v>
          </cell>
        </row>
        <row r="1186">
          <cell r="D1186" t="str">
            <v>--</v>
          </cell>
          <cell r="E1186">
            <v>1183</v>
          </cell>
          <cell r="J1186" t="str">
            <v>CHOCÓ</v>
          </cell>
          <cell r="U1186">
            <v>2007</v>
          </cell>
          <cell r="V1186" t="str">
            <v>ENERO-FEBRERO-ABRIL Y DE JUNIO A DICIEMBRE</v>
          </cell>
          <cell r="W1186">
            <v>1903230</v>
          </cell>
        </row>
        <row r="1187">
          <cell r="D1187" t="str">
            <v>--</v>
          </cell>
          <cell r="E1187">
            <v>1184</v>
          </cell>
          <cell r="J1187" t="str">
            <v>CHOCÓ</v>
          </cell>
          <cell r="U1187">
            <v>2008</v>
          </cell>
          <cell r="V1187" t="str">
            <v xml:space="preserve">ENERO A JUNIO </v>
          </cell>
          <cell r="W1187">
            <v>904152</v>
          </cell>
        </row>
        <row r="1188">
          <cell r="D1188" t="str">
            <v>--</v>
          </cell>
          <cell r="E1188">
            <v>1185</v>
          </cell>
          <cell r="J1188" t="str">
            <v>CHOCÓ</v>
          </cell>
          <cell r="U1188">
            <v>2009</v>
          </cell>
        </row>
        <row r="1189">
          <cell r="B1189" t="str">
            <v>No</v>
          </cell>
          <cell r="C1189" t="str">
            <v>Si</v>
          </cell>
          <cell r="D1189" t="str">
            <v>1523-40249-800096737</v>
          </cell>
          <cell r="E1189">
            <v>1186</v>
          </cell>
          <cell r="F1189">
            <v>800096737</v>
          </cell>
          <cell r="G1189">
            <v>3</v>
          </cell>
          <cell r="H1189" t="str">
            <v>ALCALDIA MUNICIPAL DE AYAPEL</v>
          </cell>
          <cell r="I1189" t="str">
            <v>AYAPEL</v>
          </cell>
          <cell r="J1189" t="str">
            <v>CORDOBA</v>
          </cell>
          <cell r="K1189" t="str">
            <v>094-7724122,7706007,7706288</v>
          </cell>
          <cell r="L1189" t="str">
            <v>CALLE 9 # 3 - 151</v>
          </cell>
          <cell r="M1189">
            <v>1523</v>
          </cell>
          <cell r="N1189">
            <v>40249</v>
          </cell>
          <cell r="O1189">
            <v>40316</v>
          </cell>
          <cell r="P1189">
            <v>40268</v>
          </cell>
          <cell r="U1189" t="str">
            <v>2005</v>
          </cell>
          <cell r="V1189" t="str">
            <v>ENERO-FEBRERO-MARZO-ABRIL-MAYO-JUNIO-JULIO-AGOSTO-SEPTIEMBRE-OCTUBRE-NOVIEMBRE-DICIEMBRE</v>
          </cell>
          <cell r="W1189">
            <v>5394972</v>
          </cell>
          <cell r="X1189">
            <v>8925713</v>
          </cell>
          <cell r="Y1189">
            <v>21675032</v>
          </cell>
        </row>
        <row r="1190">
          <cell r="D1190" t="str">
            <v>--</v>
          </cell>
          <cell r="E1190">
            <v>1187</v>
          </cell>
          <cell r="J1190" t="str">
            <v>CORDOBA</v>
          </cell>
          <cell r="U1190" t="str">
            <v>2006</v>
          </cell>
          <cell r="V1190" t="str">
            <v>ENERO-FEBRERO-MARZO-ABRIL-MAYO-JUNIO-JULIO-AGOSTO-SEPTIEMBRE-OCTUBRE-NOVIEMBRE-DICIEMBRE</v>
          </cell>
          <cell r="W1190">
            <v>4501404</v>
          </cell>
          <cell r="X1190">
            <v>6753987</v>
          </cell>
        </row>
        <row r="1191">
          <cell r="D1191" t="str">
            <v>--</v>
          </cell>
          <cell r="E1191">
            <v>1188</v>
          </cell>
          <cell r="J1191" t="str">
            <v>CORDOBA</v>
          </cell>
          <cell r="U1191" t="str">
            <v>2007</v>
          </cell>
          <cell r="V1191" t="str">
            <v>ENERO-FEBRERO-MARZO-ABRIL-JUNIO-JULIO-AGOSTO-SEPTIEMBRE-OCTUBRE-NOVIEMBRE-DICIEMBRE</v>
          </cell>
          <cell r="W1191">
            <v>4447388</v>
          </cell>
          <cell r="X1191">
            <v>4564150</v>
          </cell>
        </row>
        <row r="1192">
          <cell r="D1192" t="str">
            <v>--</v>
          </cell>
          <cell r="E1192">
            <v>1189</v>
          </cell>
          <cell r="J1192" t="str">
            <v>CORDOBA</v>
          </cell>
          <cell r="U1192" t="str">
            <v>2008</v>
          </cell>
          <cell r="V1192" t="str">
            <v>ENERO-FEBRERO-MARZO-ABRIL-MAYO-JUNIO-JULIO-AGOSTO-SEPTIEMBRE-OCTUBRE-NOVIEMBRE-DICIEMBRE</v>
          </cell>
          <cell r="W1192">
            <v>4657836</v>
          </cell>
          <cell r="X1192">
            <v>2556959</v>
          </cell>
        </row>
        <row r="1193">
          <cell r="D1193" t="str">
            <v>--</v>
          </cell>
          <cell r="E1193">
            <v>1190</v>
          </cell>
          <cell r="J1193" t="str">
            <v>CORDOBA</v>
          </cell>
          <cell r="U1193" t="str">
            <v>2009</v>
          </cell>
          <cell r="V1193" t="str">
            <v>ENERO-FEBRERO-MARZO-ABRIL-MAYO-JUNIO</v>
          </cell>
          <cell r="W1193">
            <v>2673432</v>
          </cell>
          <cell r="X1193">
            <v>690817</v>
          </cell>
        </row>
        <row r="1194">
          <cell r="B1194" t="str">
            <v>No</v>
          </cell>
          <cell r="C1194" t="str">
            <v>Si</v>
          </cell>
          <cell r="D1194" t="str">
            <v>2952-40291-800096739</v>
          </cell>
          <cell r="E1194">
            <v>1191</v>
          </cell>
          <cell r="F1194">
            <v>800096739</v>
          </cell>
          <cell r="G1194">
            <v>8</v>
          </cell>
          <cell r="H1194" t="str">
            <v>ALCALDIA MUNICIPAL DE BUENAVISTA (CORDOBA)</v>
          </cell>
          <cell r="I1194" t="str">
            <v>BUENAVISTA/CORDOBA</v>
          </cell>
          <cell r="J1194" t="str">
            <v>CORDOBA</v>
          </cell>
          <cell r="K1194" t="str">
            <v>094-7712228,7712148,7712292,7712123</v>
          </cell>
          <cell r="L1194" t="str">
            <v>CALLE 12 CARRERA 12 ESQUINA</v>
          </cell>
          <cell r="M1194">
            <v>2952</v>
          </cell>
          <cell r="N1194">
            <v>40291</v>
          </cell>
          <cell r="O1194">
            <v>40329</v>
          </cell>
          <cell r="P1194">
            <v>40268</v>
          </cell>
          <cell r="U1194" t="str">
            <v>2005</v>
          </cell>
          <cell r="V1194" t="str">
            <v>MARZO-ABRIL-MAYO-JUNIO-JULIO-AGOSTO-SEPTIEMBRE-OCTUBRE-NOVIEMBRE-DICIEMBRE</v>
          </cell>
          <cell r="W1194">
            <v>2001040</v>
          </cell>
          <cell r="X1194">
            <v>3291903</v>
          </cell>
          <cell r="Y1194">
            <v>4892140</v>
          </cell>
        </row>
        <row r="1195">
          <cell r="D1195" t="str">
            <v>--</v>
          </cell>
          <cell r="E1195">
            <v>1192</v>
          </cell>
          <cell r="J1195" t="str">
            <v>CORDOBA</v>
          </cell>
          <cell r="U1195" t="str">
            <v>2006</v>
          </cell>
          <cell r="V1195" t="str">
            <v>ENERO-FEBRERO-MARZO-ABRIL-MAYO-JUNIO-JULIO-AGOSTO-SEPTIEMBRE-OCTUBRE-NOVIEMBRE-DICIEMBRE</v>
          </cell>
          <cell r="W1195">
            <v>2891100</v>
          </cell>
          <cell r="X1195">
            <v>4337856</v>
          </cell>
        </row>
        <row r="1196">
          <cell r="B1196" t="str">
            <v>No</v>
          </cell>
          <cell r="C1196" t="str">
            <v>Si</v>
          </cell>
          <cell r="D1196" t="str">
            <v>1548-40249-800096744</v>
          </cell>
          <cell r="E1196">
            <v>1193</v>
          </cell>
          <cell r="F1196">
            <v>800096744</v>
          </cell>
          <cell r="G1196">
            <v>5</v>
          </cell>
          <cell r="H1196" t="str">
            <v>ALCALDIA MUNICIPAL DE CERETE</v>
          </cell>
          <cell r="I1196" t="str">
            <v>CERETE</v>
          </cell>
          <cell r="J1196" t="str">
            <v>CORDOBA</v>
          </cell>
          <cell r="K1196" t="str">
            <v>094-7747511,7746037,7746180</v>
          </cell>
          <cell r="L1196" t="str">
            <v>CARRERA 12 # 12 - 37</v>
          </cell>
          <cell r="M1196">
            <v>1548</v>
          </cell>
          <cell r="N1196">
            <v>40249</v>
          </cell>
          <cell r="O1196">
            <v>40316</v>
          </cell>
          <cell r="P1196">
            <v>40268</v>
          </cell>
          <cell r="U1196" t="str">
            <v>2005</v>
          </cell>
          <cell r="V1196" t="str">
            <v>ENERO-FEBRERO-MARZO-ABRIL-MAYO-JUNIO-JULIO-AGOSTO-SEPTIEMBRE-OCTUBRE-NOVIEMBRE-DICIEMBRE</v>
          </cell>
          <cell r="W1196">
            <v>16252752</v>
          </cell>
          <cell r="X1196">
            <v>26889362</v>
          </cell>
          <cell r="Y1196">
            <v>46636388</v>
          </cell>
        </row>
        <row r="1197">
          <cell r="D1197" t="str">
            <v>--</v>
          </cell>
          <cell r="E1197">
            <v>1194</v>
          </cell>
          <cell r="J1197" t="str">
            <v>CORDOBA</v>
          </cell>
          <cell r="U1197" t="str">
            <v>2006</v>
          </cell>
          <cell r="V1197" t="str">
            <v>ENERO-FEBRERO-MARZO-ABRIL-MAYO-JUNIO-JULIO-AGOSTO-SEPTIEMBRE-OCTUBRE-NOVIEMBRE-DICIEMBRE</v>
          </cell>
          <cell r="W1197">
            <v>14954076</v>
          </cell>
          <cell r="X1197">
            <v>22437365</v>
          </cell>
        </row>
        <row r="1198">
          <cell r="D1198" t="str">
            <v>--</v>
          </cell>
          <cell r="E1198">
            <v>1195</v>
          </cell>
          <cell r="J1198" t="str">
            <v>CORDOBA</v>
          </cell>
          <cell r="U1198" t="str">
            <v>2007</v>
          </cell>
          <cell r="V1198" t="str">
            <v>ENERO-FEBRERO-MARZO-ABRIL-MAYO-JUNIO-JULIO-AGOSTO-SEPTIEMBRE-OCTUBRE-NOVIEMBRE-DICIEMBRE</v>
          </cell>
          <cell r="W1198">
            <v>13495764</v>
          </cell>
          <cell r="X1198">
            <v>13924522</v>
          </cell>
        </row>
        <row r="1199">
          <cell r="D1199" t="str">
            <v>--</v>
          </cell>
          <cell r="E1199">
            <v>1196</v>
          </cell>
          <cell r="J1199" t="str">
            <v>CORDOBA</v>
          </cell>
          <cell r="U1199" t="str">
            <v>2008</v>
          </cell>
          <cell r="V1199" t="str">
            <v>ENERO-FEBRERO</v>
          </cell>
          <cell r="W1199">
            <v>1933796</v>
          </cell>
          <cell r="X1199">
            <v>1424737</v>
          </cell>
        </row>
        <row r="1200">
          <cell r="B1200" t="str">
            <v>No</v>
          </cell>
          <cell r="C1200" t="str">
            <v>Si</v>
          </cell>
          <cell r="D1200" t="str">
            <v>1550-40249-800096753</v>
          </cell>
          <cell r="E1200">
            <v>1197</v>
          </cell>
          <cell r="F1200">
            <v>800096753</v>
          </cell>
          <cell r="G1200">
            <v>1</v>
          </cell>
          <cell r="H1200" t="str">
            <v>ALCALDIA MUNICIPAL DE CHINU</v>
          </cell>
          <cell r="I1200" t="str">
            <v>CHINU</v>
          </cell>
          <cell r="J1200" t="str">
            <v>CORDOBA</v>
          </cell>
          <cell r="K1200" t="str">
            <v>094-7751040,7751387</v>
          </cell>
          <cell r="L1200" t="str">
            <v>CALLE 15 8 - 20</v>
          </cell>
          <cell r="M1200">
            <v>1550</v>
          </cell>
          <cell r="N1200">
            <v>40249</v>
          </cell>
          <cell r="O1200">
            <v>40316</v>
          </cell>
          <cell r="P1200">
            <v>40268</v>
          </cell>
          <cell r="U1200" t="str">
            <v>2005</v>
          </cell>
          <cell r="V1200" t="str">
            <v>ENERO-FEBRERO-MARZO-ABRIL-MAYO-JUNIO-JULIO-AGOSTO-SEPTIEMBRE-OCTUBRE-NOVIEMBRE-DICIEMBRE</v>
          </cell>
          <cell r="W1200">
            <v>4633920</v>
          </cell>
          <cell r="X1200">
            <v>7666592</v>
          </cell>
          <cell r="Y1200">
            <v>18033644</v>
          </cell>
        </row>
        <row r="1201">
          <cell r="D1201" t="str">
            <v>--</v>
          </cell>
          <cell r="E1201">
            <v>1198</v>
          </cell>
          <cell r="J1201" t="str">
            <v>CORDOBA</v>
          </cell>
          <cell r="U1201" t="str">
            <v>2006</v>
          </cell>
          <cell r="V1201" t="str">
            <v>ENERO-FEBRERO-MARZO-ABRIL-MAYO-JUNIO-JULIO-AGOSTO-SEPTIEMBRE-OCTUBRE-NOVIEMBRE-DICIEMBRE</v>
          </cell>
          <cell r="W1201">
            <v>5110092</v>
          </cell>
          <cell r="X1201">
            <v>7667272</v>
          </cell>
        </row>
        <row r="1202">
          <cell r="D1202" t="str">
            <v>--</v>
          </cell>
          <cell r="E1202">
            <v>1199</v>
          </cell>
          <cell r="J1202" t="str">
            <v>CORDOBA</v>
          </cell>
          <cell r="U1202" t="str">
            <v>2007</v>
          </cell>
          <cell r="V1202" t="str">
            <v>ENERO-FEBRERO-MARZO-ABRIL-MAYO-JUNIO-JULIO-AGOSTO-SEPTIEMBRE-OCTUBRE-NOVIEMBRE-DICIEMBRE</v>
          </cell>
          <cell r="W1202">
            <v>5308200</v>
          </cell>
          <cell r="X1202">
            <v>5476841</v>
          </cell>
        </row>
        <row r="1203">
          <cell r="D1203" t="str">
            <v>--</v>
          </cell>
          <cell r="E1203">
            <v>1200</v>
          </cell>
          <cell r="J1203" t="str">
            <v>CORDOBA</v>
          </cell>
          <cell r="U1203" t="str">
            <v>2008</v>
          </cell>
          <cell r="V1203" t="str">
            <v>ENERO-FEBRERO-MARZO-ABRIL-MAYO-JUNIO</v>
          </cell>
          <cell r="W1203">
            <v>2981432</v>
          </cell>
          <cell r="X1203">
            <v>1949008</v>
          </cell>
        </row>
        <row r="1204">
          <cell r="B1204" t="str">
            <v>No</v>
          </cell>
          <cell r="C1204" t="str">
            <v>Si</v>
          </cell>
          <cell r="D1204" t="str">
            <v>1552-40249-800096746</v>
          </cell>
          <cell r="E1204">
            <v>1201</v>
          </cell>
          <cell r="F1204">
            <v>800096746</v>
          </cell>
          <cell r="G1204">
            <v>1</v>
          </cell>
          <cell r="H1204" t="str">
            <v>ALCALDIA MUNICIPAL DE CIENAGA DE ORO</v>
          </cell>
          <cell r="I1204" t="str">
            <v>CIENAGA DE ORO</v>
          </cell>
          <cell r="J1204" t="str">
            <v>CORDOBA</v>
          </cell>
          <cell r="K1204" t="str">
            <v>074-7760125,7760085,7760227</v>
          </cell>
          <cell r="L1204" t="str">
            <v>CARRERA 17 # 5 - 13</v>
          </cell>
          <cell r="M1204">
            <v>1552</v>
          </cell>
          <cell r="N1204">
            <v>40249</v>
          </cell>
          <cell r="O1204">
            <v>40316</v>
          </cell>
          <cell r="P1204">
            <v>40268</v>
          </cell>
          <cell r="U1204" t="str">
            <v>2005</v>
          </cell>
          <cell r="V1204" t="str">
            <v>ENERO-FEBRERO-MARZO-ABRIL-MAYO-JULIO-AGOSTO-OCTUBRE-NOVIEMBRE-DICIEMBRE</v>
          </cell>
          <cell r="W1204">
            <v>5311500</v>
          </cell>
          <cell r="X1204">
            <v>8797543</v>
          </cell>
          <cell r="Y1204">
            <v>17717412</v>
          </cell>
        </row>
        <row r="1205">
          <cell r="D1205" t="str">
            <v>--</v>
          </cell>
          <cell r="E1205">
            <v>1202</v>
          </cell>
          <cell r="J1205" t="str">
            <v>CORDOBA</v>
          </cell>
          <cell r="U1205" t="str">
            <v>2006</v>
          </cell>
          <cell r="V1205" t="str">
            <v>ENERO-FEBRERO-MARZO-ABRIL-MAYO-JUNIO-JULIO-AGOSTO-SEPTIEMBRE-OCTUBRE-NOVIEMBRE-DICIEMBRE</v>
          </cell>
          <cell r="W1205">
            <v>6026820</v>
          </cell>
          <cell r="X1205">
            <v>9042748</v>
          </cell>
        </row>
        <row r="1206">
          <cell r="D1206" t="str">
            <v>--</v>
          </cell>
          <cell r="E1206">
            <v>1203</v>
          </cell>
          <cell r="J1206" t="str">
            <v>CORDOBA</v>
          </cell>
          <cell r="U1206" t="str">
            <v>2007</v>
          </cell>
          <cell r="V1206" t="str">
            <v>ENERO-FEBRERO-MARZO-ABRIL-MAYO-JUNIO-JULIO-AGOSTO-SEPTIEMBRE-OCTUBRE-NOVIEMBRE-DICIEMBRE</v>
          </cell>
          <cell r="W1206">
            <v>6379092</v>
          </cell>
          <cell r="X1206">
            <v>6581755</v>
          </cell>
        </row>
        <row r="1207">
          <cell r="B1207" t="str">
            <v>No</v>
          </cell>
          <cell r="C1207" t="str">
            <v>Si</v>
          </cell>
          <cell r="D1207" t="str">
            <v>1596-40249-812001681</v>
          </cell>
          <cell r="E1207">
            <v>1204</v>
          </cell>
          <cell r="F1207">
            <v>812001681</v>
          </cell>
          <cell r="G1207">
            <v>6</v>
          </cell>
          <cell r="H1207" t="str">
            <v>ALCALDIA MUNICIPAL DE LA APARTADA</v>
          </cell>
          <cell r="I1207" t="str">
            <v>LA APARTADA</v>
          </cell>
          <cell r="J1207" t="str">
            <v>CORDOBA</v>
          </cell>
          <cell r="K1207" t="str">
            <v>074-7710082,7710055</v>
          </cell>
          <cell r="L1207" t="str">
            <v>CRA 16 # 20-21 BARRIO LA FRONTERA</v>
          </cell>
          <cell r="M1207">
            <v>1596</v>
          </cell>
          <cell r="N1207">
            <v>40249</v>
          </cell>
          <cell r="O1207">
            <v>40316</v>
          </cell>
          <cell r="P1207">
            <v>40268</v>
          </cell>
          <cell r="U1207" t="str">
            <v>2005</v>
          </cell>
          <cell r="V1207" t="str">
            <v>ENERO-FEBRERO-MARZO-ABRIL-MAYO-JUNIO-JULIO-AGOSTO-SEPTIEMBRE-OCTUBRE-NOVIEMBRE-DICIEMBRE</v>
          </cell>
          <cell r="W1207">
            <v>2108016</v>
          </cell>
          <cell r="X1207">
            <v>3487608</v>
          </cell>
          <cell r="Y1207">
            <v>5792468</v>
          </cell>
        </row>
        <row r="1208">
          <cell r="D1208" t="str">
            <v>--</v>
          </cell>
          <cell r="E1208">
            <v>1205</v>
          </cell>
          <cell r="J1208" t="str">
            <v>CORDOBA</v>
          </cell>
          <cell r="U1208" t="str">
            <v>2006</v>
          </cell>
          <cell r="V1208" t="str">
            <v>ENERO-FEBRERO-MARZO-ABRIL-MAYO-JUNIO-JULIO-AGOSTO-SEPTIEMBRE-OCTUBRE-NOVIEMBRE-DICIEMBRE</v>
          </cell>
          <cell r="W1208">
            <v>2421876</v>
          </cell>
          <cell r="X1208">
            <v>3633825</v>
          </cell>
        </row>
        <row r="1209">
          <cell r="D1209" t="str">
            <v>--</v>
          </cell>
          <cell r="E1209">
            <v>1206</v>
          </cell>
          <cell r="J1209" t="str">
            <v>CORDOBA</v>
          </cell>
          <cell r="U1209" t="str">
            <v>2007</v>
          </cell>
          <cell r="V1209" t="str">
            <v>ENERO-FEBRERO-MARZO-ABRIL-MAYO-JUNIO-JULIO</v>
          </cell>
          <cell r="W1209">
            <v>1262576</v>
          </cell>
          <cell r="X1209">
            <v>1435333</v>
          </cell>
        </row>
        <row r="1210">
          <cell r="B1210" t="str">
            <v>No</v>
          </cell>
          <cell r="C1210" t="str">
            <v>Si</v>
          </cell>
          <cell r="D1210" t="str">
            <v>3026-40291-800096761</v>
          </cell>
          <cell r="E1210">
            <v>1207</v>
          </cell>
          <cell r="F1210">
            <v>800096761</v>
          </cell>
          <cell r="G1210">
            <v>0</v>
          </cell>
          <cell r="H1210" t="str">
            <v>ALCALDIA MUNICIPAL DE LOS CORDOBAS</v>
          </cell>
          <cell r="I1210" t="str">
            <v>LOS CORDOBAS</v>
          </cell>
          <cell r="J1210" t="str">
            <v>CORDOBA</v>
          </cell>
          <cell r="K1210" t="str">
            <v>074-7603002,7736449 ,7603017</v>
          </cell>
          <cell r="L1210" t="str">
            <v>CALLE PRINCIPAL FRENTE AL PARQUE</v>
          </cell>
          <cell r="M1210">
            <v>3026</v>
          </cell>
          <cell r="N1210">
            <v>40291</v>
          </cell>
          <cell r="O1210">
            <v>40329</v>
          </cell>
          <cell r="P1210">
            <v>40268</v>
          </cell>
          <cell r="U1210" t="str">
            <v>2005</v>
          </cell>
          <cell r="V1210" t="str">
            <v>MARZO-ABRIL-MAYO-JUNIO-JULIO-AGOSTO-SEPTIEMBRE-OCTUBRE-NOVIEMBRE-DICIEMBRE</v>
          </cell>
          <cell r="W1210">
            <v>1616390</v>
          </cell>
          <cell r="X1210">
            <v>2659120</v>
          </cell>
          <cell r="Y1210">
            <v>5328870</v>
          </cell>
        </row>
        <row r="1211">
          <cell r="D1211" t="str">
            <v>--</v>
          </cell>
          <cell r="E1211">
            <v>1208</v>
          </cell>
          <cell r="J1211" t="str">
            <v>CORDOBA</v>
          </cell>
          <cell r="U1211" t="str">
            <v>2006</v>
          </cell>
          <cell r="V1211" t="str">
            <v>ENERO-FEBRERO-MARZO-ABRIL-MAYO-JUNIO-JULIO-AGOSTO-SEPTIEMBRE-OCTUBRE-NOVIEMBRE-DICIEMBRE</v>
          </cell>
          <cell r="W1211">
            <v>2332944</v>
          </cell>
          <cell r="X1211">
            <v>3500390</v>
          </cell>
        </row>
        <row r="1212">
          <cell r="D1212" t="str">
            <v>--</v>
          </cell>
          <cell r="E1212">
            <v>1209</v>
          </cell>
          <cell r="J1212" t="str">
            <v>CORDOBA</v>
          </cell>
          <cell r="U1212" t="str">
            <v>2008</v>
          </cell>
          <cell r="V1212" t="str">
            <v>ENERO-FEBRERO-MARZO-ABRIL-MAYO-JUNIO-JULIO-AGOSTO</v>
          </cell>
          <cell r="W1212">
            <v>1379536</v>
          </cell>
          <cell r="X1212">
            <v>855375</v>
          </cell>
        </row>
        <row r="1213">
          <cell r="B1213" t="str">
            <v>No</v>
          </cell>
          <cell r="C1213" t="str">
            <v>Si</v>
          </cell>
          <cell r="D1213" t="str">
            <v>3219-40298-800096762</v>
          </cell>
          <cell r="E1213">
            <v>1210</v>
          </cell>
          <cell r="F1213">
            <v>800096762</v>
          </cell>
          <cell r="G1213">
            <v>8</v>
          </cell>
          <cell r="H1213" t="str">
            <v>ALCALDIA MUNICIPAL DE MOMIL</v>
          </cell>
          <cell r="I1213" t="str">
            <v>MOMIL</v>
          </cell>
          <cell r="J1213" t="str">
            <v>CORDOBA</v>
          </cell>
          <cell r="K1213" t="str">
            <v>074-7763044,7761081/3188,7729430,7824622</v>
          </cell>
          <cell r="L1213" t="str">
            <v>CARRERA 10 # 8 - 05</v>
          </cell>
          <cell r="M1213">
            <v>3219</v>
          </cell>
          <cell r="N1213">
            <v>40298</v>
          </cell>
          <cell r="O1213">
            <v>40350</v>
          </cell>
          <cell r="P1213">
            <v>40268</v>
          </cell>
          <cell r="U1213" t="str">
            <v>2005</v>
          </cell>
          <cell r="V1213" t="str">
            <v>MARZO-ABRIL-MAYO-JUNIO-JULIO-AGOSTO-SEPTIEMBRE-OCTUBRE-NOVIEMBRE-DICIEMBRE</v>
          </cell>
          <cell r="W1213">
            <v>1688810</v>
          </cell>
          <cell r="X1213">
            <v>2778251</v>
          </cell>
          <cell r="Y1213">
            <v>5992166</v>
          </cell>
        </row>
        <row r="1214">
          <cell r="D1214" t="str">
            <v>--</v>
          </cell>
          <cell r="E1214">
            <v>1211</v>
          </cell>
          <cell r="J1214" t="str">
            <v>CORDOBA</v>
          </cell>
          <cell r="U1214" t="str">
            <v>2006</v>
          </cell>
          <cell r="V1214" t="str">
            <v>ENERO-FEBRERO-MARZO-ABRIL-MAYO-JUNIO-JULIO-AGOSTO-SEPTIEMBRE-OCTUBRE-NOVIEMBRE-DICIEMBRE</v>
          </cell>
          <cell r="W1214">
            <v>1650420</v>
          </cell>
          <cell r="X1214">
            <v>2476319</v>
          </cell>
        </row>
        <row r="1215">
          <cell r="D1215" t="str">
            <v>--</v>
          </cell>
          <cell r="E1215">
            <v>1212</v>
          </cell>
          <cell r="J1215" t="str">
            <v>CORDOBA</v>
          </cell>
          <cell r="U1215" t="str">
            <v>2007</v>
          </cell>
          <cell r="V1215" t="str">
            <v>ENERO-FEBRERO-MARZO-ABRIL-MAYO-JUNIO-JULIO-AGOSTO-SEPTIEMBRE-OCTUBRE-NOVIEMBRE-DICIEMBRE</v>
          </cell>
          <cell r="W1215">
            <v>2652936</v>
          </cell>
          <cell r="X1215">
            <v>2737218</v>
          </cell>
        </row>
        <row r="1216">
          <cell r="B1216" t="str">
            <v>No</v>
          </cell>
          <cell r="C1216" t="str">
            <v>Si</v>
          </cell>
          <cell r="D1216" t="str">
            <v>1915-40260-800096763</v>
          </cell>
          <cell r="E1216">
            <v>1213</v>
          </cell>
          <cell r="F1216">
            <v>800096763</v>
          </cell>
          <cell r="G1216">
            <v>5</v>
          </cell>
          <cell r="H1216" t="str">
            <v>ALCALDIA MUNICIPAL DE MONTELIBANO</v>
          </cell>
          <cell r="I1216" t="str">
            <v>MONTELIBANO</v>
          </cell>
          <cell r="J1216" t="str">
            <v>CORDOBA</v>
          </cell>
          <cell r="K1216" t="str">
            <v>094-7721563,7722144,7722110,7720735,</v>
          </cell>
          <cell r="L1216" t="str">
            <v>CARRERA 6 # 15 - 23</v>
          </cell>
          <cell r="M1216">
            <v>1915</v>
          </cell>
          <cell r="N1216">
            <v>40260</v>
          </cell>
          <cell r="O1216">
            <v>40297</v>
          </cell>
          <cell r="P1216">
            <v>40268</v>
          </cell>
          <cell r="U1216" t="str">
            <v>2005</v>
          </cell>
          <cell r="V1216" t="str">
            <v>ENERO-FEBRERO-MARZO-ABRIL-MAYO-JUNIO-JULIO-AGOSTO-SEPTIEMBRE-OCTUBRE-NOVIEMBRE-DICIEMBRE</v>
          </cell>
          <cell r="W1216">
            <v>10809468</v>
          </cell>
          <cell r="X1216">
            <v>17883723</v>
          </cell>
          <cell r="Y1216">
            <v>33659769</v>
          </cell>
        </row>
        <row r="1217">
          <cell r="D1217" t="str">
            <v>--</v>
          </cell>
          <cell r="E1217">
            <v>1214</v>
          </cell>
          <cell r="J1217" t="str">
            <v>CORDOBA</v>
          </cell>
          <cell r="U1217" t="str">
            <v>2006</v>
          </cell>
          <cell r="V1217" t="str">
            <v>ENERO-FEBRERO-MARZO-ABRIL-MAYO-JUNIO-JULIO-AGOSTO-SEPTIEMBRE-OCTUBRE-NOVIEMBRE-DICIEMBRE</v>
          </cell>
          <cell r="W1217">
            <v>9396636</v>
          </cell>
          <cell r="X1217">
            <v>14098881</v>
          </cell>
        </row>
        <row r="1218">
          <cell r="D1218" t="str">
            <v>--</v>
          </cell>
          <cell r="E1218">
            <v>1215</v>
          </cell>
          <cell r="J1218" t="str">
            <v>CORDOBA</v>
          </cell>
          <cell r="U1218" t="str">
            <v>2007</v>
          </cell>
          <cell r="V1218" t="str">
            <v>ENERO-FEBRERO-MARZO-ABRIL-MAYO-JUNIO-JULIO-AGOSTO-SEPTIEMBRE-OCTUBRE-NOVIEMBRE-DICIEMBRE</v>
          </cell>
          <cell r="W1218">
            <v>10038108</v>
          </cell>
          <cell r="X1218">
            <v>10357019</v>
          </cell>
        </row>
        <row r="1219">
          <cell r="D1219" t="str">
            <v>--</v>
          </cell>
          <cell r="E1219">
            <v>1216</v>
          </cell>
          <cell r="J1219" t="str">
            <v>CORDOBA</v>
          </cell>
          <cell r="U1219" t="str">
            <v>2008</v>
          </cell>
          <cell r="V1219" t="str">
            <v>ENERO-FEBRERO-MARZO</v>
          </cell>
          <cell r="W1219">
            <v>3415557</v>
          </cell>
          <cell r="X1219">
            <v>2447268</v>
          </cell>
        </row>
        <row r="1220">
          <cell r="B1220" t="str">
            <v>No</v>
          </cell>
          <cell r="C1220" t="str">
            <v>Si</v>
          </cell>
          <cell r="D1220" t="str">
            <v>1916-40260-800065474</v>
          </cell>
          <cell r="E1220">
            <v>1217</v>
          </cell>
          <cell r="F1220">
            <v>800065474</v>
          </cell>
          <cell r="G1220">
            <v>9</v>
          </cell>
          <cell r="H1220" t="str">
            <v>ALCALDIA MUNICIPAL DE MO?ITOS</v>
          </cell>
          <cell r="I1220" t="str">
            <v>MOÑITOS</v>
          </cell>
          <cell r="J1220" t="str">
            <v>CORDOBA</v>
          </cell>
          <cell r="K1220" t="str">
            <v>074-7606006,7606041,7736517,7824547,7735052,76063</v>
          </cell>
          <cell r="L1220" t="str">
            <v>DIAGONAL A LA SUB. ESTACION DE POLICIA</v>
          </cell>
          <cell r="M1220">
            <v>1916</v>
          </cell>
          <cell r="N1220">
            <v>40260</v>
          </cell>
          <cell r="O1220">
            <v>40297</v>
          </cell>
          <cell r="P1220">
            <v>40268</v>
          </cell>
          <cell r="U1220" t="str">
            <v>2005</v>
          </cell>
          <cell r="V1220" t="str">
            <v>ENERO-FEBRERO-MARZO-ABRIL-MAYO-JUNIO-JULIO-AGOSTO-SEPTIEMBRE-OCTUBRE-NOVIEMBRE-DICIEMBRE</v>
          </cell>
          <cell r="W1220">
            <v>3701976</v>
          </cell>
          <cell r="X1220">
            <v>6124731</v>
          </cell>
          <cell r="Y1220">
            <v>13550832</v>
          </cell>
        </row>
        <row r="1221">
          <cell r="D1221" t="str">
            <v>--</v>
          </cell>
          <cell r="E1221">
            <v>1218</v>
          </cell>
          <cell r="J1221" t="str">
            <v>CORDOBA</v>
          </cell>
          <cell r="U1221" t="str">
            <v>2006</v>
          </cell>
          <cell r="V1221" t="str">
            <v>ENERO-FEBRERO-MARZO-ABRIL-MAYO-JUNIO-JULIO-AGOSTO-SEPTIEMBRE-OCTUBRE-NOVIEMBRE-DICIEMBRE</v>
          </cell>
          <cell r="W1221">
            <v>5413704</v>
          </cell>
          <cell r="X1221">
            <v>8122820</v>
          </cell>
        </row>
        <row r="1222">
          <cell r="D1222" t="str">
            <v>--</v>
          </cell>
          <cell r="E1222">
            <v>1219</v>
          </cell>
          <cell r="J1222" t="str">
            <v>CORDOBA</v>
          </cell>
          <cell r="U1222" t="str">
            <v>2007</v>
          </cell>
          <cell r="V1222" t="str">
            <v>ENERO-FEBRERO-MARZO-ABRIL-MAYO-JUNIO-JULIO-AGOSTO-SEPTIEMBRE-OCTUBRE-NOVIEMBRE-DICIEMBRE</v>
          </cell>
          <cell r="W1222">
            <v>4435152</v>
          </cell>
          <cell r="X1222">
            <v>4576056</v>
          </cell>
        </row>
        <row r="1223">
          <cell r="B1223" t="str">
            <v>No</v>
          </cell>
          <cell r="C1223" t="str">
            <v>Si</v>
          </cell>
          <cell r="D1223" t="str">
            <v>3235-40298-800096765</v>
          </cell>
          <cell r="E1223">
            <v>1220</v>
          </cell>
          <cell r="F1223">
            <v>800096765</v>
          </cell>
          <cell r="G1223">
            <v>1</v>
          </cell>
          <cell r="H1223" t="str">
            <v>ALCALDIA MUNICIPAL DE PLANETA RICA</v>
          </cell>
          <cell r="I1223" t="str">
            <v>PLANETA RICA</v>
          </cell>
          <cell r="J1223" t="str">
            <v>CORDOBA</v>
          </cell>
          <cell r="K1223" t="str">
            <v>074-7663565,7768000,7767622,7767088,7768898</v>
          </cell>
          <cell r="L1223" t="str">
            <v>CALLE 18 # 10 - 09 PALACIO MUNICIPAL</v>
          </cell>
          <cell r="M1223">
            <v>3235</v>
          </cell>
          <cell r="N1223">
            <v>40298</v>
          </cell>
          <cell r="O1223">
            <v>40337</v>
          </cell>
          <cell r="P1223">
            <v>40268</v>
          </cell>
          <cell r="U1223" t="str">
            <v>2005</v>
          </cell>
          <cell r="V1223" t="str">
            <v>MARZO</v>
          </cell>
          <cell r="W1223">
            <v>519487</v>
          </cell>
          <cell r="X1223">
            <v>876347</v>
          </cell>
          <cell r="Y1223">
            <v>11989035</v>
          </cell>
        </row>
        <row r="1224">
          <cell r="D1224" t="str">
            <v>--</v>
          </cell>
          <cell r="E1224">
            <v>1221</v>
          </cell>
          <cell r="J1224" t="str">
            <v>CORDOBA</v>
          </cell>
          <cell r="U1224" t="str">
            <v>2006</v>
          </cell>
          <cell r="V1224" t="str">
            <v>ENERO-FEBRERO-MARZO-ABRIL-MAYO-JUNIO-JULIO-OCTUBRE-NOVIEMBRE</v>
          </cell>
          <cell r="W1224">
            <v>6000228</v>
          </cell>
          <cell r="X1224">
            <v>9157235</v>
          </cell>
        </row>
        <row r="1225">
          <cell r="D1225" t="str">
            <v>--</v>
          </cell>
          <cell r="E1225">
            <v>1222</v>
          </cell>
          <cell r="J1225" t="str">
            <v>CORDOBA</v>
          </cell>
          <cell r="U1225" t="str">
            <v>2007</v>
          </cell>
          <cell r="V1225" t="str">
            <v>MARZO-ABRIL-MAYO-JULIO</v>
          </cell>
          <cell r="W1225">
            <v>2861364</v>
          </cell>
          <cell r="X1225">
            <v>3152576</v>
          </cell>
        </row>
        <row r="1226">
          <cell r="D1226" t="str">
            <v>--</v>
          </cell>
          <cell r="E1226">
            <v>1223</v>
          </cell>
          <cell r="J1226" t="str">
            <v>CORDOBA</v>
          </cell>
          <cell r="U1226" t="str">
            <v>2008</v>
          </cell>
          <cell r="V1226" t="str">
            <v>ENERO-FEBRERO-MARZO-ABRIL</v>
          </cell>
          <cell r="W1226">
            <v>2607956</v>
          </cell>
          <cell r="X1226">
            <v>1816628</v>
          </cell>
        </row>
        <row r="1227">
          <cell r="B1227" t="str">
            <v>No</v>
          </cell>
          <cell r="C1227" t="str">
            <v>Si</v>
          </cell>
          <cell r="D1227" t="str">
            <v>3241-40298-800096766</v>
          </cell>
          <cell r="E1227">
            <v>1224</v>
          </cell>
          <cell r="F1227">
            <v>800096766</v>
          </cell>
          <cell r="G1227">
            <v>7</v>
          </cell>
          <cell r="H1227" t="str">
            <v>ALCALDIA MUNICIPAL DE PUEBLO NUEVO</v>
          </cell>
          <cell r="I1227" t="str">
            <v>PUEBLO NUEVO</v>
          </cell>
          <cell r="J1227" t="str">
            <v>CORDOBA</v>
          </cell>
          <cell r="K1227" t="str">
            <v>0947752033,7752066,7826451,7752066,7653535,311 4157030</v>
          </cell>
          <cell r="L1227" t="str">
            <v>CARRERA 9 # 10 - 85 CALLE DE LAS FLORES - ALCALDIA MUNICIPAL</v>
          </cell>
          <cell r="M1227">
            <v>3241</v>
          </cell>
          <cell r="N1227">
            <v>40298</v>
          </cell>
          <cell r="O1227">
            <v>40337</v>
          </cell>
          <cell r="P1227">
            <v>40268</v>
          </cell>
          <cell r="U1227" t="str">
            <v>2006</v>
          </cell>
          <cell r="V1227" t="str">
            <v>ENERO-FEBRERO-MARZO-ABRIL-MAYO-JUNIO-JULIO-AGOSTO-SEPTIEMBRE-OCTUBRE-NOVIEMBRE-DICIEMBRE</v>
          </cell>
          <cell r="W1227">
            <v>4614936</v>
          </cell>
          <cell r="X1227">
            <v>6924331</v>
          </cell>
          <cell r="Y1227">
            <v>5368507</v>
          </cell>
        </row>
        <row r="1228">
          <cell r="D1228" t="str">
            <v>--</v>
          </cell>
          <cell r="E1228">
            <v>1225</v>
          </cell>
          <cell r="J1228" t="str">
            <v>CORDOBA</v>
          </cell>
          <cell r="U1228" t="str">
            <v>2008</v>
          </cell>
          <cell r="V1228" t="str">
            <v>NOVIEMBRE</v>
          </cell>
          <cell r="W1228">
            <v>753571</v>
          </cell>
          <cell r="X1228">
            <v>294188</v>
          </cell>
        </row>
        <row r="1229">
          <cell r="B1229" t="str">
            <v>Si</v>
          </cell>
          <cell r="C1229" t="str">
            <v>Si</v>
          </cell>
          <cell r="D1229" t="str">
            <v>10026-40158-800096770</v>
          </cell>
          <cell r="E1229">
            <v>1226</v>
          </cell>
          <cell r="F1229">
            <v>800096770</v>
          </cell>
          <cell r="G1229">
            <v>7</v>
          </cell>
          <cell r="H1229" t="str">
            <v>ALCALDIA MUNICIPAL DE PUERTO ESCONDIDO</v>
          </cell>
          <cell r="I1229" t="str">
            <v>PUERTO ESCONDIDO</v>
          </cell>
          <cell r="J1229" t="str">
            <v>CORDOBA</v>
          </cell>
          <cell r="K1229" t="str">
            <v>094-7715710</v>
          </cell>
          <cell r="L1229" t="str">
            <v>Calle 18 No. 18-68</v>
          </cell>
          <cell r="M1229">
            <v>10026</v>
          </cell>
          <cell r="N1229">
            <v>40158</v>
          </cell>
          <cell r="O1229">
            <v>40193</v>
          </cell>
          <cell r="P1229">
            <v>40178</v>
          </cell>
          <cell r="U1229">
            <v>2005</v>
          </cell>
          <cell r="V1229" t="str">
            <v>DE ENERO A DICIEMBRE</v>
          </cell>
          <cell r="W1229">
            <v>1981884</v>
          </cell>
          <cell r="Y1229">
            <v>7661656</v>
          </cell>
        </row>
        <row r="1230">
          <cell r="D1230" t="str">
            <v>--</v>
          </cell>
          <cell r="E1230">
            <v>1227</v>
          </cell>
          <cell r="J1230" t="str">
            <v>CORDOBA</v>
          </cell>
          <cell r="U1230">
            <v>2006</v>
          </cell>
          <cell r="V1230" t="str">
            <v>DE ENERO A DICIEMBRE</v>
          </cell>
          <cell r="W1230">
            <v>2033712</v>
          </cell>
        </row>
        <row r="1231">
          <cell r="D1231" t="str">
            <v>--</v>
          </cell>
          <cell r="E1231">
            <v>1228</v>
          </cell>
          <cell r="J1231" t="str">
            <v>CORDOBA</v>
          </cell>
          <cell r="U1231">
            <v>2007</v>
          </cell>
          <cell r="V1231" t="str">
            <v>DE ENERO A DICIEMBRE</v>
          </cell>
          <cell r="W1231">
            <v>2520420</v>
          </cell>
        </row>
        <row r="1232">
          <cell r="D1232" t="str">
            <v>--</v>
          </cell>
          <cell r="E1232">
            <v>1229</v>
          </cell>
          <cell r="J1232" t="str">
            <v>CORDOBA</v>
          </cell>
          <cell r="U1232">
            <v>2008</v>
          </cell>
          <cell r="V1232" t="str">
            <v>DE ENERO A MAYO Y JULIO</v>
          </cell>
          <cell r="W1232">
            <v>1125640</v>
          </cell>
        </row>
        <row r="1233">
          <cell r="D1233" t="str">
            <v>--</v>
          </cell>
          <cell r="E1233">
            <v>1230</v>
          </cell>
          <cell r="J1233" t="str">
            <v>CORDOBA</v>
          </cell>
          <cell r="U1233">
            <v>2009</v>
          </cell>
        </row>
        <row r="1234">
          <cell r="B1234" t="str">
            <v>No</v>
          </cell>
          <cell r="C1234" t="str">
            <v>Si</v>
          </cell>
          <cell r="D1234" t="str">
            <v>3251-40298-800079162</v>
          </cell>
          <cell r="E1234">
            <v>1231</v>
          </cell>
          <cell r="F1234">
            <v>800079162</v>
          </cell>
          <cell r="G1234">
            <v>7</v>
          </cell>
          <cell r="H1234" t="str">
            <v>ALCALDIA MUNICIPAL DE PURISIMA</v>
          </cell>
          <cell r="I1234" t="str">
            <v>PURISIMA</v>
          </cell>
          <cell r="J1234" t="str">
            <v>CORDOBA</v>
          </cell>
          <cell r="K1234" t="str">
            <v>094-7762022,7359901,7762047,7718030</v>
          </cell>
          <cell r="L1234" t="str">
            <v>CALLE 3 # 7 - 59</v>
          </cell>
          <cell r="M1234">
            <v>3251</v>
          </cell>
          <cell r="N1234">
            <v>40298</v>
          </cell>
          <cell r="O1234">
            <v>40337</v>
          </cell>
          <cell r="P1234">
            <v>40268</v>
          </cell>
          <cell r="U1234" t="str">
            <v>2005</v>
          </cell>
          <cell r="V1234" t="str">
            <v>MARZO-ABRIL-MAYO-JUNIO-JULIO-AGOSTO-SEPTIEMBRE-OCTUBRE-NOVIEMBRE-DICIEMBRE</v>
          </cell>
          <cell r="W1234">
            <v>2280170</v>
          </cell>
          <cell r="X1234">
            <v>3751101</v>
          </cell>
          <cell r="Y1234">
            <v>9339614</v>
          </cell>
        </row>
        <row r="1235">
          <cell r="D1235" t="str">
            <v>--</v>
          </cell>
          <cell r="E1235">
            <v>1232</v>
          </cell>
          <cell r="J1235" t="str">
            <v>CORDOBA</v>
          </cell>
          <cell r="U1235" t="str">
            <v>2006</v>
          </cell>
          <cell r="V1235" t="str">
            <v>ENERO-FEBRERO-MARZO-ABRIL-MAYO-JUNIO-JULIO-AGOSTO-SEPTIEMBRE-OCTUBRE-NOVIEMBRE-DICIEMBRE</v>
          </cell>
          <cell r="W1235">
            <v>3131304</v>
          </cell>
          <cell r="X1235">
            <v>4698267</v>
          </cell>
        </row>
        <row r="1236">
          <cell r="D1236" t="str">
            <v>--</v>
          </cell>
          <cell r="E1236">
            <v>1233</v>
          </cell>
          <cell r="J1236" t="str">
            <v>CORDOBA</v>
          </cell>
          <cell r="U1236" t="str">
            <v>2007</v>
          </cell>
          <cell r="V1236" t="str">
            <v>ENERO-FEBRERO-MARZO-ABRIL-MAYO-JUNIO-JULIO-AGOSTO-SEPTIEMBRE-OCTUBRE-NOVIEMBRE-DICIEMBRE</v>
          </cell>
          <cell r="W1236">
            <v>3928140</v>
          </cell>
          <cell r="X1236">
            <v>4052935</v>
          </cell>
        </row>
        <row r="1237">
          <cell r="B1237" t="str">
            <v>No</v>
          </cell>
          <cell r="C1237" t="str">
            <v>Si</v>
          </cell>
          <cell r="D1237" t="str">
            <v>3261-40298-800096777</v>
          </cell>
          <cell r="E1237">
            <v>1234</v>
          </cell>
          <cell r="F1237">
            <v>800096777</v>
          </cell>
          <cell r="G1237">
            <v>8</v>
          </cell>
          <cell r="H1237" t="str">
            <v>ALCALDIA MUNICIPAL DE SAHAGUN</v>
          </cell>
          <cell r="I1237" t="str">
            <v>SAHAGUN</v>
          </cell>
          <cell r="J1237" t="str">
            <v>CORDOBA</v>
          </cell>
          <cell r="K1237" t="str">
            <v>074-7778326,7775879,3858306</v>
          </cell>
          <cell r="L1237" t="str">
            <v>CALLE 14 10 - 30</v>
          </cell>
          <cell r="M1237">
            <v>3261</v>
          </cell>
          <cell r="N1237">
            <v>40298</v>
          </cell>
          <cell r="O1237">
            <v>40337</v>
          </cell>
          <cell r="P1237">
            <v>40268</v>
          </cell>
          <cell r="Q1237" t="str">
            <v>pendiente</v>
          </cell>
          <cell r="U1237" t="str">
            <v>2006</v>
          </cell>
          <cell r="V1237" t="str">
            <v>DICIEMBRE</v>
          </cell>
          <cell r="W1237">
            <v>814611</v>
          </cell>
          <cell r="X1237">
            <v>1081392</v>
          </cell>
          <cell r="Y1237">
            <v>5265736</v>
          </cell>
        </row>
        <row r="1238">
          <cell r="E1238">
            <v>1235</v>
          </cell>
          <cell r="J1238" t="str">
            <v>CORDOBA</v>
          </cell>
          <cell r="U1238" t="str">
            <v>2007</v>
          </cell>
          <cell r="V1238" t="str">
            <v>MARZO-JULIO-OCTUBRE-NOVIEMBRE-DICIEMBRE</v>
          </cell>
          <cell r="W1238">
            <v>4451125</v>
          </cell>
          <cell r="X1238">
            <v>4191539</v>
          </cell>
        </row>
        <row r="1239">
          <cell r="B1239" t="str">
            <v>No</v>
          </cell>
          <cell r="C1239" t="str">
            <v>Si</v>
          </cell>
          <cell r="D1239" t="str">
            <v>1962-40260-800075231</v>
          </cell>
          <cell r="E1239">
            <v>1236</v>
          </cell>
          <cell r="F1239">
            <v>800075231</v>
          </cell>
          <cell r="G1239">
            <v>9</v>
          </cell>
          <cell r="H1239" t="str">
            <v>ALCALDIA MUNICIPAL DE SAN ANDRES DE SOTAVENTO</v>
          </cell>
          <cell r="I1239" t="str">
            <v>SAN ANDRES SOTAVENTO</v>
          </cell>
          <cell r="J1239" t="str">
            <v>CORDOBA</v>
          </cell>
          <cell r="K1239" t="str">
            <v>074-7770212,7770066,7770212,7770296</v>
          </cell>
          <cell r="L1239" t="str">
            <v>CR 7D NO 727</v>
          </cell>
          <cell r="M1239">
            <v>1962</v>
          </cell>
          <cell r="N1239">
            <v>40260</v>
          </cell>
          <cell r="O1239">
            <v>40297</v>
          </cell>
          <cell r="P1239">
            <v>40268</v>
          </cell>
          <cell r="U1239" t="str">
            <v>2005</v>
          </cell>
          <cell r="V1239" t="str">
            <v>ENERO-FEBRERO-MARZO-ABRIL-MAYO-JUNIO-JULIO-AGOSTO-SEPTIEMBRE-OCTUBRE-NOVIEMBRE-DICIEMBRE</v>
          </cell>
          <cell r="W1239">
            <v>3888336</v>
          </cell>
          <cell r="X1239">
            <v>6433055</v>
          </cell>
          <cell r="Y1239">
            <v>12400677</v>
          </cell>
        </row>
        <row r="1240">
          <cell r="D1240" t="str">
            <v>--</v>
          </cell>
          <cell r="E1240">
            <v>1237</v>
          </cell>
          <cell r="J1240" t="str">
            <v>CORDOBA</v>
          </cell>
          <cell r="U1240" t="str">
            <v>2006</v>
          </cell>
          <cell r="V1240" t="str">
            <v>ENERO-FEBRERO-MARZO-ABRIL-MAYO-JUNIO-JULIO-AGOSTO-SEPTIEMBRE-OCTUBRE-NOVIEMBRE-DICIEMBRE</v>
          </cell>
          <cell r="W1240">
            <v>4448292</v>
          </cell>
          <cell r="X1240">
            <v>6674295</v>
          </cell>
        </row>
        <row r="1241">
          <cell r="D1241" t="str">
            <v>--</v>
          </cell>
          <cell r="E1241">
            <v>1238</v>
          </cell>
          <cell r="J1241" t="str">
            <v>CORDOBA</v>
          </cell>
          <cell r="U1241" t="str">
            <v>2007</v>
          </cell>
          <cell r="V1241" t="str">
            <v>ENERO-FEBRERO-MARZO-ABRIL-MAYO-JUNIO-JULIO-AGOSTO-SEPTIEMBRE</v>
          </cell>
          <cell r="W1241">
            <v>4064049</v>
          </cell>
          <cell r="X1241">
            <v>4450485</v>
          </cell>
        </row>
        <row r="1242">
          <cell r="B1242" t="str">
            <v>No</v>
          </cell>
          <cell r="C1242" t="str">
            <v>Si</v>
          </cell>
          <cell r="D1242" t="str">
            <v>1823-40256-800096808</v>
          </cell>
          <cell r="E1242">
            <v>1239</v>
          </cell>
          <cell r="F1242">
            <v>800096808</v>
          </cell>
          <cell r="G1242">
            <v>8</v>
          </cell>
          <cell r="H1242" t="str">
            <v>ALCALDIA MUNICIPAL DE VALENCIA</v>
          </cell>
          <cell r="I1242" t="str">
            <v>VALENCIA</v>
          </cell>
          <cell r="J1242" t="str">
            <v>CORDOBA</v>
          </cell>
          <cell r="K1242" t="str">
            <v>074-7773049,7773071,7773167,7773077,7785032</v>
          </cell>
          <cell r="L1242" t="str">
            <v>CARRERA 15 CALLE 11</v>
          </cell>
          <cell r="M1242">
            <v>1823</v>
          </cell>
          <cell r="N1242">
            <v>40256</v>
          </cell>
          <cell r="O1242">
            <v>40295</v>
          </cell>
          <cell r="P1242">
            <v>40268</v>
          </cell>
          <cell r="Q1242" t="str">
            <v>RESPUESTA CON OFICIO</v>
          </cell>
          <cell r="U1242" t="str">
            <v>2005</v>
          </cell>
          <cell r="V1242" t="str">
            <v>ENERO-FEBRERO-MARZO-ABRIL-MAYO-JUNIO-JULIO-AGOSTO-SEPTIEMBRE-OCTUBRE-NOVIEMBRE-DICIEMBRE</v>
          </cell>
          <cell r="W1242">
            <v>3016896</v>
          </cell>
          <cell r="X1242">
            <v>4991302</v>
          </cell>
          <cell r="Y1242">
            <v>7983292</v>
          </cell>
        </row>
        <row r="1243">
          <cell r="D1243" t="str">
            <v>--</v>
          </cell>
          <cell r="E1243">
            <v>1240</v>
          </cell>
          <cell r="J1243" t="str">
            <v>CORDOBA</v>
          </cell>
          <cell r="U1243" t="str">
            <v>2006</v>
          </cell>
          <cell r="V1243" t="str">
            <v>ENERO-FEBRERO-MARZO-ABRIL-MAYO-JUNIO-JULIO-AGOSTO-SEPTIEMBRE-OCTUBRE-NOVIEMBRE-DICIEMBRE</v>
          </cell>
          <cell r="W1243">
            <v>3369936</v>
          </cell>
          <cell r="X1243">
            <v>5056312</v>
          </cell>
        </row>
        <row r="1244">
          <cell r="D1244" t="str">
            <v>--</v>
          </cell>
          <cell r="E1244">
            <v>1241</v>
          </cell>
          <cell r="J1244" t="str">
            <v>CORDOBA</v>
          </cell>
          <cell r="U1244" t="str">
            <v>2007</v>
          </cell>
          <cell r="V1244" t="str">
            <v>ENERO-FEBRERO-MARZO-ABRIL-JUNIO</v>
          </cell>
          <cell r="W1244">
            <v>1596460</v>
          </cell>
          <cell r="X1244">
            <v>1869180</v>
          </cell>
        </row>
        <row r="1245">
          <cell r="B1245" t="str">
            <v>Si</v>
          </cell>
          <cell r="C1245" t="str">
            <v>Si</v>
          </cell>
          <cell r="D1245" t="str">
            <v>9392-40144-800096805</v>
          </cell>
          <cell r="E1245">
            <v>1242</v>
          </cell>
          <cell r="F1245">
            <v>800096805</v>
          </cell>
          <cell r="G1245">
            <v>6</v>
          </cell>
          <cell r="H1245" t="str">
            <v>ALCALDIA MUNICIPAL DE SAN PELAYO</v>
          </cell>
          <cell r="I1245" t="str">
            <v>SAN PELAYO</v>
          </cell>
          <cell r="J1245" t="str">
            <v>CÓRDOBA</v>
          </cell>
          <cell r="K1245" t="str">
            <v>999-7633219</v>
          </cell>
          <cell r="L1245" t="str">
            <v xml:space="preserve">Carrera 6 Calle 6 Palacio Municipal </v>
          </cell>
          <cell r="M1245">
            <v>9392</v>
          </cell>
          <cell r="N1245">
            <v>40144</v>
          </cell>
          <cell r="O1245">
            <v>40178</v>
          </cell>
          <cell r="P1245">
            <v>40178</v>
          </cell>
          <cell r="U1245">
            <v>2005</v>
          </cell>
          <cell r="V1245" t="str">
            <v>ENERO A DICIEMBRE</v>
          </cell>
          <cell r="W1245">
            <v>3694572</v>
          </cell>
          <cell r="Y1245">
            <v>14109252</v>
          </cell>
        </row>
        <row r="1246">
          <cell r="D1246" t="str">
            <v>--</v>
          </cell>
          <cell r="E1246">
            <v>1243</v>
          </cell>
          <cell r="J1246" t="str">
            <v>CÓRDOBA</v>
          </cell>
          <cell r="U1246">
            <v>2006</v>
          </cell>
          <cell r="V1246" t="str">
            <v>ENEROA  DICIEMBRE</v>
          </cell>
          <cell r="W1246">
            <v>2326812</v>
          </cell>
        </row>
        <row r="1247">
          <cell r="D1247" t="str">
            <v>--</v>
          </cell>
          <cell r="E1247">
            <v>1244</v>
          </cell>
          <cell r="J1247" t="str">
            <v>CÓRDOBA</v>
          </cell>
          <cell r="U1247">
            <v>2007</v>
          </cell>
          <cell r="V1247" t="str">
            <v>ENERO A DICIEMBRE</v>
          </cell>
          <cell r="W1247">
            <v>2285544</v>
          </cell>
        </row>
        <row r="1248">
          <cell r="D1248" t="str">
            <v>--</v>
          </cell>
          <cell r="E1248">
            <v>1245</v>
          </cell>
          <cell r="J1248" t="str">
            <v>CÓRDOBA</v>
          </cell>
          <cell r="U1248">
            <v>2008</v>
          </cell>
          <cell r="V1248" t="str">
            <v>ENERO A JUNIO</v>
          </cell>
          <cell r="W1248">
            <v>4759200</v>
          </cell>
        </row>
        <row r="1249">
          <cell r="D1249" t="str">
            <v>--</v>
          </cell>
          <cell r="E1249">
            <v>1246</v>
          </cell>
          <cell r="J1249" t="str">
            <v>CÓRDOBA</v>
          </cell>
          <cell r="U1249">
            <v>2009</v>
          </cell>
          <cell r="V1249" t="str">
            <v>MARZO-ABRIL Y MAYO</v>
          </cell>
          <cell r="W1249">
            <v>1043124</v>
          </cell>
        </row>
        <row r="1250">
          <cell r="B1250" t="str">
            <v>No</v>
          </cell>
          <cell r="C1250" t="str">
            <v>Si</v>
          </cell>
          <cell r="D1250" t="str">
            <v>1507-40249-890680149</v>
          </cell>
          <cell r="E1250">
            <v>1247</v>
          </cell>
          <cell r="F1250">
            <v>890680149</v>
          </cell>
          <cell r="G1250">
            <v>4</v>
          </cell>
          <cell r="H1250" t="str">
            <v>ALCALDIA MUNICIPAL DE AGUA DE DIOS</v>
          </cell>
          <cell r="I1250" t="str">
            <v>AGUA DE DIOS</v>
          </cell>
          <cell r="J1250" t="str">
            <v>CUNDINAMARCA</v>
          </cell>
          <cell r="K1250" t="str">
            <v>091-8345110 -8342119</v>
          </cell>
          <cell r="L1250" t="str">
            <v>CALLE 13 # 8 - 62 PALACIO MUNICIPAL</v>
          </cell>
          <cell r="M1250">
            <v>1507</v>
          </cell>
          <cell r="N1250">
            <v>40249</v>
          </cell>
          <cell r="O1250">
            <v>40316</v>
          </cell>
          <cell r="P1250">
            <v>40268</v>
          </cell>
          <cell r="U1250" t="str">
            <v>2007</v>
          </cell>
          <cell r="V1250" t="str">
            <v>MARZO-ABRIL-MAYO-JUNIO-JULIO-AGOSTO-SEPTIEMBRE-OCTUBRE-NOVIEMBRE-DICIEMBRE</v>
          </cell>
          <cell r="W1250">
            <v>4008650</v>
          </cell>
          <cell r="X1250">
            <v>3962319</v>
          </cell>
          <cell r="Y1250">
            <v>7212900</v>
          </cell>
        </row>
        <row r="1251">
          <cell r="D1251" t="str">
            <v>--</v>
          </cell>
          <cell r="E1251">
            <v>1248</v>
          </cell>
          <cell r="J1251" t="str">
            <v>CUNDINAMARCA</v>
          </cell>
          <cell r="U1251" t="str">
            <v>2008</v>
          </cell>
          <cell r="V1251" t="str">
            <v>ENERO-FEBRERO-MARZO-ABRIL-MAYO-JUNIO-JULIO</v>
          </cell>
          <cell r="W1251">
            <v>3204250</v>
          </cell>
          <cell r="X1251">
            <v>2046458</v>
          </cell>
        </row>
        <row r="1252">
          <cell r="B1252" t="str">
            <v>Si</v>
          </cell>
          <cell r="C1252" t="str">
            <v>Si</v>
          </cell>
          <cell r="D1252" t="str">
            <v>9349-40144-890680097</v>
          </cell>
          <cell r="E1252">
            <v>1249</v>
          </cell>
          <cell r="F1252">
            <v>890680097</v>
          </cell>
          <cell r="G1252">
            <v>1</v>
          </cell>
          <cell r="H1252" t="str">
            <v>ALCALDIA MUNICIPAL DE ANAPOIMA</v>
          </cell>
          <cell r="I1252" t="str">
            <v>ANAPOIMA</v>
          </cell>
          <cell r="J1252" t="str">
            <v>CUNDINAMARCA</v>
          </cell>
          <cell r="K1252" t="str">
            <v>092-8993436</v>
          </cell>
          <cell r="L1252" t="str">
            <v>Carrera  3a   Calle 3a Palacio Municipal</v>
          </cell>
          <cell r="M1252">
            <v>9349</v>
          </cell>
          <cell r="N1252">
            <v>40144</v>
          </cell>
          <cell r="O1252">
            <v>40178</v>
          </cell>
          <cell r="P1252">
            <v>40178</v>
          </cell>
          <cell r="U1252">
            <v>2005</v>
          </cell>
          <cell r="V1252" t="str">
            <v>OCTUBRE-</v>
          </cell>
          <cell r="W1252">
            <v>600293</v>
          </cell>
          <cell r="Y1252">
            <v>600293</v>
          </cell>
        </row>
        <row r="1253">
          <cell r="D1253" t="str">
            <v>--</v>
          </cell>
          <cell r="E1253">
            <v>1250</v>
          </cell>
          <cell r="J1253" t="str">
            <v>CUNDINAMARCA</v>
          </cell>
          <cell r="U1253">
            <v>2006</v>
          </cell>
        </row>
        <row r="1254">
          <cell r="D1254" t="str">
            <v>--</v>
          </cell>
          <cell r="E1254">
            <v>1251</v>
          </cell>
          <cell r="J1254" t="str">
            <v>CUNDINAMARCA</v>
          </cell>
          <cell r="U1254">
            <v>2007</v>
          </cell>
        </row>
        <row r="1255">
          <cell r="D1255" t="str">
            <v>--</v>
          </cell>
          <cell r="E1255">
            <v>1252</v>
          </cell>
          <cell r="J1255" t="str">
            <v>CUNDINAMARCA</v>
          </cell>
          <cell r="U1255">
            <v>2008</v>
          </cell>
        </row>
        <row r="1256">
          <cell r="D1256" t="str">
            <v>--</v>
          </cell>
          <cell r="E1256">
            <v>1253</v>
          </cell>
          <cell r="J1256" t="str">
            <v>CUNDINAMARCA</v>
          </cell>
          <cell r="U1256">
            <v>2009</v>
          </cell>
        </row>
        <row r="1257">
          <cell r="B1257" t="str">
            <v>No</v>
          </cell>
          <cell r="C1257" t="str">
            <v>Si</v>
          </cell>
          <cell r="D1257" t="str">
            <v>9350-40144-899999426</v>
          </cell>
          <cell r="E1257">
            <v>1254</v>
          </cell>
          <cell r="F1257">
            <v>899999426</v>
          </cell>
          <cell r="G1257">
            <v>3</v>
          </cell>
          <cell r="H1257" t="str">
            <v>ALCALDIA MUNICIPAL DE ANOLAIMA</v>
          </cell>
          <cell r="I1257" t="str">
            <v>ANOLAIMA</v>
          </cell>
          <cell r="J1257" t="str">
            <v>CUNDINAMARCA</v>
          </cell>
          <cell r="K1257" t="str">
            <v>091-8454001,8454000,454001</v>
          </cell>
          <cell r="L1257" t="str">
            <v>Carrera 4 3-12</v>
          </cell>
          <cell r="M1257">
            <v>9350</v>
          </cell>
          <cell r="N1257">
            <v>40144</v>
          </cell>
          <cell r="O1257" t="str">
            <v>Recurso Reposición</v>
          </cell>
          <cell r="P1257">
            <v>40178</v>
          </cell>
          <cell r="Q1257" t="str">
            <v xml:space="preserve">CONFIRMA </v>
          </cell>
          <cell r="R1257">
            <v>1134</v>
          </cell>
          <cell r="S1257">
            <v>40235</v>
          </cell>
          <cell r="T1257">
            <v>40261</v>
          </cell>
          <cell r="U1257">
            <v>2005</v>
          </cell>
          <cell r="Y1257">
            <v>406350</v>
          </cell>
        </row>
        <row r="1258">
          <cell r="D1258" t="str">
            <v>--</v>
          </cell>
          <cell r="E1258">
            <v>1255</v>
          </cell>
          <cell r="J1258" t="str">
            <v>CUNDINAMARCA</v>
          </cell>
          <cell r="U1258">
            <v>2006</v>
          </cell>
        </row>
        <row r="1259">
          <cell r="D1259" t="str">
            <v>--</v>
          </cell>
          <cell r="E1259">
            <v>1256</v>
          </cell>
          <cell r="J1259" t="str">
            <v>CUNDINAMARCA</v>
          </cell>
          <cell r="U1259">
            <v>2007</v>
          </cell>
          <cell r="V1259" t="str">
            <v>DICIEMBRE</v>
          </cell>
          <cell r="W1259">
            <v>406350</v>
          </cell>
        </row>
        <row r="1260">
          <cell r="D1260" t="str">
            <v>--</v>
          </cell>
          <cell r="E1260">
            <v>1257</v>
          </cell>
          <cell r="J1260" t="str">
            <v>CUNDINAMARCA</v>
          </cell>
          <cell r="U1260">
            <v>2008</v>
          </cell>
        </row>
        <row r="1261">
          <cell r="D1261" t="str">
            <v>--</v>
          </cell>
          <cell r="E1261">
            <v>1258</v>
          </cell>
          <cell r="J1261" t="str">
            <v>CUNDINAMARCA</v>
          </cell>
          <cell r="U1261">
            <v>2009</v>
          </cell>
        </row>
        <row r="1262">
          <cell r="B1262" t="str">
            <v>No</v>
          </cell>
          <cell r="C1262" t="str">
            <v>Si</v>
          </cell>
          <cell r="D1262" t="str">
            <v>1515-40249-890680236</v>
          </cell>
          <cell r="E1262">
            <v>1259</v>
          </cell>
          <cell r="F1262">
            <v>890680236</v>
          </cell>
          <cell r="G1262">
            <v>7</v>
          </cell>
          <cell r="H1262" t="str">
            <v>ALCALDIA MUNICIPAL DE APULO</v>
          </cell>
          <cell r="I1262" t="str">
            <v>APULO</v>
          </cell>
          <cell r="J1262" t="str">
            <v>CUNDINAMARCA</v>
          </cell>
          <cell r="K1262" t="str">
            <v>091-8397034,8397083,8454102091, 8388301</v>
          </cell>
          <cell r="L1262" t="str">
            <v>CALLE 9 # 5-43C CASA DE GOBIERNO</v>
          </cell>
          <cell r="M1262">
            <v>1515</v>
          </cell>
          <cell r="N1262">
            <v>40249</v>
          </cell>
          <cell r="O1262">
            <v>40316</v>
          </cell>
          <cell r="P1262">
            <v>40268</v>
          </cell>
          <cell r="U1262" t="str">
            <v>2005</v>
          </cell>
          <cell r="V1262" t="str">
            <v>ENERO-FEBRERO-MARZO-ABRIL-MAYO-JUNIO-JULIO-AGOSTO-SEPTIEMBRE-OCTUBRE-NOVIEMBRE-DICIEMBRE</v>
          </cell>
          <cell r="W1262">
            <v>2742012</v>
          </cell>
          <cell r="X1262">
            <v>4536515</v>
          </cell>
          <cell r="Y1262">
            <v>4286544</v>
          </cell>
        </row>
        <row r="1263">
          <cell r="D1263" t="str">
            <v>--</v>
          </cell>
          <cell r="E1263">
            <v>1260</v>
          </cell>
          <cell r="J1263" t="str">
            <v>CUNDINAMARCA</v>
          </cell>
          <cell r="U1263" t="str">
            <v>2006</v>
          </cell>
          <cell r="V1263" t="str">
            <v>OCTUBRE-NOVIEMBRE-DICIEMBRE</v>
          </cell>
          <cell r="W1263">
            <v>669999</v>
          </cell>
          <cell r="X1263">
            <v>916462</v>
          </cell>
        </row>
        <row r="1264">
          <cell r="D1264" t="str">
            <v>--</v>
          </cell>
          <cell r="E1264">
            <v>1261</v>
          </cell>
          <cell r="J1264" t="str">
            <v>CUNDINAMARCA</v>
          </cell>
          <cell r="U1264" t="str">
            <v>2007</v>
          </cell>
          <cell r="V1264" t="str">
            <v>ENERO-FEBRERO-MARZO</v>
          </cell>
          <cell r="W1264">
            <v>874533</v>
          </cell>
          <cell r="X1264">
            <v>1069419</v>
          </cell>
        </row>
        <row r="1265">
          <cell r="B1265" t="str">
            <v>Si</v>
          </cell>
          <cell r="C1265" t="str">
            <v>Si</v>
          </cell>
          <cell r="D1265" t="str">
            <v>9261-40144-800093386</v>
          </cell>
          <cell r="E1265">
            <v>1262</v>
          </cell>
          <cell r="F1265">
            <v>800093386</v>
          </cell>
          <cell r="G1265">
            <v>8</v>
          </cell>
          <cell r="H1265" t="str">
            <v>ALCALDIA MUNICIPAL DE ARBELAEZ</v>
          </cell>
          <cell r="I1265" t="str">
            <v>ARBELAEZ</v>
          </cell>
          <cell r="J1265" t="str">
            <v>CUNDINAMARCA</v>
          </cell>
          <cell r="K1265" t="str">
            <v>091-8686030</v>
          </cell>
          <cell r="L1265" t="str">
            <v>Carrera  4   6 - 15</v>
          </cell>
          <cell r="M1265">
            <v>9261</v>
          </cell>
          <cell r="N1265">
            <v>40144</v>
          </cell>
          <cell r="O1265">
            <v>40178</v>
          </cell>
          <cell r="P1265">
            <v>40178</v>
          </cell>
          <cell r="U1265">
            <v>2005</v>
          </cell>
          <cell r="Y1265">
            <v>1333383</v>
          </cell>
        </row>
        <row r="1266">
          <cell r="D1266" t="str">
            <v>--</v>
          </cell>
          <cell r="E1266">
            <v>1263</v>
          </cell>
          <cell r="J1266" t="str">
            <v>CUNDINAMARCA</v>
          </cell>
          <cell r="U1266">
            <v>2006</v>
          </cell>
        </row>
        <row r="1267">
          <cell r="D1267" t="str">
            <v>--</v>
          </cell>
          <cell r="E1267">
            <v>1264</v>
          </cell>
          <cell r="J1267" t="str">
            <v>CUNDINAMARCA</v>
          </cell>
          <cell r="U1267">
            <v>2007</v>
          </cell>
          <cell r="V1267" t="str">
            <v>JULIO-AGOSTO-SEPTIEMBRE-OCTUBRE</v>
          </cell>
          <cell r="W1267">
            <v>1333383</v>
          </cell>
        </row>
        <row r="1268">
          <cell r="D1268" t="str">
            <v>--</v>
          </cell>
          <cell r="E1268">
            <v>1265</v>
          </cell>
          <cell r="J1268" t="str">
            <v>CUNDINAMARCA</v>
          </cell>
          <cell r="U1268">
            <v>2008</v>
          </cell>
        </row>
        <row r="1269">
          <cell r="D1269" t="str">
            <v>--</v>
          </cell>
          <cell r="E1269">
            <v>1266</v>
          </cell>
          <cell r="J1269" t="str">
            <v>CUNDINAMARCA</v>
          </cell>
          <cell r="U1269">
            <v>2009</v>
          </cell>
        </row>
        <row r="1270">
          <cell r="B1270" t="str">
            <v>No</v>
          </cell>
          <cell r="C1270" t="str">
            <v>Si</v>
          </cell>
          <cell r="D1270" t="str">
            <v>1526-40249-800094624</v>
          </cell>
          <cell r="E1270">
            <v>1267</v>
          </cell>
          <cell r="F1270">
            <v>800094624</v>
          </cell>
          <cell r="G1270">
            <v>0</v>
          </cell>
          <cell r="H1270" t="str">
            <v>ALCALDIA MUNICIPAL DE BELTRAN</v>
          </cell>
          <cell r="I1270" t="str">
            <v>BELTRAN</v>
          </cell>
          <cell r="J1270" t="str">
            <v>CUNDINAMARCA</v>
          </cell>
          <cell r="K1270" t="str">
            <v>091-833114</v>
          </cell>
          <cell r="L1270" t="str">
            <v>ALCALDIA MUNICIPAL</v>
          </cell>
          <cell r="M1270">
            <v>1526</v>
          </cell>
          <cell r="N1270">
            <v>40249</v>
          </cell>
          <cell r="O1270">
            <v>40316</v>
          </cell>
          <cell r="P1270">
            <v>40268</v>
          </cell>
          <cell r="U1270" t="str">
            <v>2005</v>
          </cell>
          <cell r="V1270" t="str">
            <v>ENERO-FEBRERO-MARZO-ABRIL-MAYO-JUNIO-JULIO-AGOSTO-SEPTIEMBRE-OCTUBRE-NOVIEMBRE-DICIEMBRE</v>
          </cell>
          <cell r="W1270">
            <v>1939320</v>
          </cell>
          <cell r="X1270">
            <v>3208508</v>
          </cell>
          <cell r="Y1270">
            <v>4833481</v>
          </cell>
        </row>
        <row r="1271">
          <cell r="D1271" t="str">
            <v>--</v>
          </cell>
          <cell r="E1271">
            <v>1268</v>
          </cell>
          <cell r="J1271" t="str">
            <v>CUNDINAMARCA</v>
          </cell>
          <cell r="U1271" t="str">
            <v>2006</v>
          </cell>
          <cell r="V1271" t="str">
            <v>ENERO-FEBRERO-MARZO-ABRIL-MAYO-JUNIO-JULIO-AGOSTO-OCTUBRE-NOVIEMBRE-DICIEMBRE</v>
          </cell>
          <cell r="W1271">
            <v>1867723</v>
          </cell>
          <cell r="X1271">
            <v>2810932</v>
          </cell>
        </row>
        <row r="1272">
          <cell r="D1272" t="str">
            <v>--</v>
          </cell>
          <cell r="E1272">
            <v>1269</v>
          </cell>
          <cell r="J1272" t="str">
            <v>CUNDINAMARCA</v>
          </cell>
          <cell r="U1272" t="str">
            <v>2007</v>
          </cell>
          <cell r="V1272" t="str">
            <v>ENERO-FEBRERO-MARZO-ABRIL-MAYO-JUNIO</v>
          </cell>
          <cell r="W1272">
            <v>1026438</v>
          </cell>
          <cell r="X1272">
            <v>1188372</v>
          </cell>
        </row>
        <row r="1273">
          <cell r="B1273" t="str">
            <v>No</v>
          </cell>
          <cell r="C1273" t="str">
            <v>Si</v>
          </cell>
          <cell r="D1273" t="str">
            <v>2948-40291-899999708</v>
          </cell>
          <cell r="E1273">
            <v>1270</v>
          </cell>
          <cell r="F1273">
            <v>899999708</v>
          </cell>
          <cell r="G1273">
            <v>5</v>
          </cell>
          <cell r="H1273" t="str">
            <v>ALCALDIA MUNICIPAL DE BITUIMA</v>
          </cell>
          <cell r="I1273" t="str">
            <v>BITUIMA</v>
          </cell>
          <cell r="J1273" t="str">
            <v>CUNDINAMARCA</v>
          </cell>
          <cell r="K1273" t="str">
            <v>0918462630 /46,8462036</v>
          </cell>
          <cell r="L1273" t="str">
            <v>CARRERA 2 # 2-14</v>
          </cell>
          <cell r="M1273">
            <v>2948</v>
          </cell>
          <cell r="N1273">
            <v>40291</v>
          </cell>
          <cell r="O1273">
            <v>40329</v>
          </cell>
          <cell r="P1273">
            <v>40268</v>
          </cell>
          <cell r="U1273" t="str">
            <v>2005</v>
          </cell>
          <cell r="V1273" t="str">
            <v>MARZO-SEPTIEMBRE-OCTUBRE-NOVIEMBRE</v>
          </cell>
          <cell r="W1273">
            <v>433932</v>
          </cell>
          <cell r="X1273">
            <v>710834</v>
          </cell>
          <cell r="Y1273">
            <v>1453119</v>
          </cell>
        </row>
        <row r="1274">
          <cell r="D1274" t="str">
            <v>--</v>
          </cell>
          <cell r="E1274">
            <v>1271</v>
          </cell>
          <cell r="J1274" t="str">
            <v>CUNDINAMARCA</v>
          </cell>
          <cell r="U1274" t="str">
            <v>2006</v>
          </cell>
          <cell r="V1274" t="str">
            <v>ENERO-AGOSTO-OCTUBRE-NOVIEMBRE</v>
          </cell>
          <cell r="W1274">
            <v>612008</v>
          </cell>
          <cell r="X1274">
            <v>896934</v>
          </cell>
        </row>
        <row r="1275">
          <cell r="D1275" t="str">
            <v>--</v>
          </cell>
          <cell r="E1275">
            <v>1272</v>
          </cell>
          <cell r="J1275" t="str">
            <v>CUNDINAMARCA</v>
          </cell>
          <cell r="U1275" t="str">
            <v>2007</v>
          </cell>
          <cell r="V1275" t="str">
            <v>ENERO</v>
          </cell>
          <cell r="W1275">
            <v>184997</v>
          </cell>
          <cell r="X1275">
            <v>235754</v>
          </cell>
        </row>
        <row r="1276">
          <cell r="D1276" t="str">
            <v>--</v>
          </cell>
          <cell r="E1276">
            <v>1273</v>
          </cell>
          <cell r="J1276" t="str">
            <v>CUNDINAMARCA</v>
          </cell>
          <cell r="U1276" t="str">
            <v>2008</v>
          </cell>
          <cell r="V1276" t="str">
            <v>FEBRERO</v>
          </cell>
          <cell r="W1276">
            <v>222182</v>
          </cell>
          <cell r="X1276">
            <v>159123</v>
          </cell>
        </row>
        <row r="1277">
          <cell r="B1277" t="str">
            <v>No</v>
          </cell>
          <cell r="C1277" t="str">
            <v>Si</v>
          </cell>
          <cell r="D1277" t="str">
            <v>1840-40256-899999708</v>
          </cell>
          <cell r="E1277">
            <v>1274</v>
          </cell>
          <cell r="F1277">
            <v>899999708</v>
          </cell>
          <cell r="G1277">
            <v>5</v>
          </cell>
          <cell r="H1277" t="str">
            <v>CONCEJO MUNICIPAL DE BITUIMA</v>
          </cell>
          <cell r="I1277" t="str">
            <v>BITUIMA</v>
          </cell>
          <cell r="J1277" t="str">
            <v>CUNDINAMARCA</v>
          </cell>
          <cell r="K1277" t="str">
            <v>091-8440030,8462036</v>
          </cell>
          <cell r="L1277" t="str">
            <v>CARRERA 2 # 2-14</v>
          </cell>
          <cell r="M1277">
            <v>1840</v>
          </cell>
          <cell r="N1277">
            <v>40256</v>
          </cell>
          <cell r="O1277">
            <v>40295</v>
          </cell>
          <cell r="P1277">
            <v>40268</v>
          </cell>
          <cell r="U1277" t="str">
            <v>2005</v>
          </cell>
          <cell r="V1277" t="str">
            <v>FEBRERO-MARZO-ABRIL-MAYO-JUNIO-JULIO-AGOSTO-SEPTIEMBRE-OCTUBRE-NOVIEMBRE-DICIEMBRE</v>
          </cell>
          <cell r="W1277">
            <v>157938</v>
          </cell>
          <cell r="X1277">
            <v>260571</v>
          </cell>
          <cell r="Y1277">
            <v>558144</v>
          </cell>
        </row>
        <row r="1278">
          <cell r="D1278" t="str">
            <v>--</v>
          </cell>
          <cell r="E1278">
            <v>1275</v>
          </cell>
          <cell r="J1278" t="str">
            <v>CUNDINAMARCA</v>
          </cell>
          <cell r="U1278" t="str">
            <v>2006</v>
          </cell>
          <cell r="V1278" t="str">
            <v>ABRIL-JUNIO-JULIO-AGOSTO-OCTUBRE</v>
          </cell>
          <cell r="W1278">
            <v>50970</v>
          </cell>
          <cell r="X1278">
            <v>76950</v>
          </cell>
        </row>
        <row r="1279">
          <cell r="D1279" t="str">
            <v>--</v>
          </cell>
          <cell r="E1279">
            <v>1276</v>
          </cell>
          <cell r="J1279" t="str">
            <v>CUNDINAMARCA</v>
          </cell>
          <cell r="U1279" t="str">
            <v>2007</v>
          </cell>
          <cell r="V1279" t="str">
            <v>FEBRERO-MARZO-ABRIL-MAYO-JUNIO-JULIO-AGOSTO-SEPTIEMBRE-OCTUBRE-NOVIEMBRE-DICIEMBRE</v>
          </cell>
          <cell r="W1279">
            <v>117172</v>
          </cell>
          <cell r="X1279">
            <v>118313</v>
          </cell>
        </row>
        <row r="1280">
          <cell r="D1280" t="str">
            <v>--</v>
          </cell>
          <cell r="E1280">
            <v>1277</v>
          </cell>
          <cell r="J1280" t="str">
            <v>CUNDINAMARCA</v>
          </cell>
          <cell r="U1280" t="str">
            <v>2008</v>
          </cell>
          <cell r="V1280" t="str">
            <v>ENERO-FEBRERO-MARZO-ABRIL-MAYO-JUNIO-JULIO-AGOSTO-SEPTIEMBRE-OCTUBRE-NOVIEMBRE-DICIEMBRE</v>
          </cell>
          <cell r="W1280">
            <v>135096</v>
          </cell>
          <cell r="X1280">
            <v>74162</v>
          </cell>
        </row>
        <row r="1281">
          <cell r="D1281" t="str">
            <v>--</v>
          </cell>
          <cell r="E1281">
            <v>1278</v>
          </cell>
          <cell r="J1281" t="str">
            <v>CUNDINAMARCA</v>
          </cell>
          <cell r="U1281" t="str">
            <v>2009</v>
          </cell>
          <cell r="V1281" t="str">
            <v>ENERO-FEBRERO-MARZO-ABRIL-MAYO-JUNIO-JULIO-AGOSTO</v>
          </cell>
          <cell r="W1281">
            <v>96968</v>
          </cell>
          <cell r="X1281">
            <v>22510</v>
          </cell>
        </row>
        <row r="1282">
          <cell r="B1282" t="str">
            <v>Si</v>
          </cell>
          <cell r="C1282" t="str">
            <v>Si</v>
          </cell>
          <cell r="D1282" t="str">
            <v>9256-40144-890680107</v>
          </cell>
          <cell r="E1282">
            <v>1279</v>
          </cell>
          <cell r="F1282">
            <v>890680107</v>
          </cell>
          <cell r="G1282">
            <v>5</v>
          </cell>
          <cell r="H1282" t="str">
            <v>ALCALDIA MUNICIPAL DE CABRERA (CUNDINAMARCA)</v>
          </cell>
          <cell r="I1282" t="str">
            <v>CABRERA</v>
          </cell>
          <cell r="J1282" t="str">
            <v>CUNDINAMARCA</v>
          </cell>
          <cell r="K1282" t="str">
            <v>098-918689096,8689036,</v>
          </cell>
          <cell r="L1282" t="str">
            <v>Palacio municipal</v>
          </cell>
          <cell r="M1282">
            <v>9256</v>
          </cell>
          <cell r="N1282">
            <v>40144</v>
          </cell>
          <cell r="O1282">
            <v>40178</v>
          </cell>
          <cell r="P1282">
            <v>40178</v>
          </cell>
          <cell r="U1282">
            <v>2005</v>
          </cell>
          <cell r="Y1282">
            <v>897237</v>
          </cell>
        </row>
        <row r="1283">
          <cell r="D1283" t="str">
            <v>--</v>
          </cell>
          <cell r="E1283">
            <v>1280</v>
          </cell>
          <cell r="J1283" t="str">
            <v>CUNDINAMARCA</v>
          </cell>
          <cell r="U1283">
            <v>2006</v>
          </cell>
          <cell r="V1283" t="str">
            <v>OCTUBRE-NOVIEMBRE</v>
          </cell>
          <cell r="W1283">
            <v>399167</v>
          </cell>
        </row>
        <row r="1284">
          <cell r="D1284" t="str">
            <v>--</v>
          </cell>
          <cell r="E1284">
            <v>1281</v>
          </cell>
          <cell r="J1284" t="str">
            <v>CUNDINAMARCA</v>
          </cell>
          <cell r="U1284">
            <v>2007</v>
          </cell>
          <cell r="V1284" t="str">
            <v>FEBRERO-SEPTIEMBRE</v>
          </cell>
          <cell r="W1284">
            <v>498070</v>
          </cell>
        </row>
        <row r="1285">
          <cell r="D1285" t="str">
            <v>--</v>
          </cell>
          <cell r="E1285">
            <v>1282</v>
          </cell>
          <cell r="J1285" t="str">
            <v>CUNDINAMARCA</v>
          </cell>
          <cell r="U1285">
            <v>2008</v>
          </cell>
        </row>
        <row r="1286">
          <cell r="D1286" t="str">
            <v>--</v>
          </cell>
          <cell r="E1286">
            <v>1283</v>
          </cell>
          <cell r="J1286" t="str">
            <v>CUNDINAMARCA</v>
          </cell>
          <cell r="U1286">
            <v>2009</v>
          </cell>
        </row>
        <row r="1287">
          <cell r="B1287" t="str">
            <v>No</v>
          </cell>
          <cell r="C1287" t="str">
            <v>Si</v>
          </cell>
          <cell r="D1287" t="str">
            <v>1536-40249-899999465</v>
          </cell>
          <cell r="E1287">
            <v>1284</v>
          </cell>
          <cell r="F1287">
            <v>899999465</v>
          </cell>
          <cell r="G1287">
            <v>0</v>
          </cell>
          <cell r="H1287" t="str">
            <v>ALCALDIA MUNICIPAL DE CAJICA</v>
          </cell>
          <cell r="I1287" t="str">
            <v>CAJICA</v>
          </cell>
          <cell r="J1287" t="str">
            <v>CUNDINAMARCA</v>
          </cell>
          <cell r="K1287" t="str">
            <v>091-8795356,8660855</v>
          </cell>
          <cell r="L1287" t="str">
            <v>CALLE 2 # 4 - 07</v>
          </cell>
          <cell r="M1287">
            <v>1536</v>
          </cell>
          <cell r="N1287">
            <v>40249</v>
          </cell>
          <cell r="P1287">
            <v>40359</v>
          </cell>
          <cell r="Q1287" t="str">
            <v>OFICIO FACILIDAD PAGO</v>
          </cell>
          <cell r="U1287" t="str">
            <v>2007</v>
          </cell>
          <cell r="V1287" t="str">
            <v>FEBRERO-MARZO-ABRIL-MAYO-JUNIO-JULIO-AGOSTO-SEPTIEMBRE-OCTUBRE-NOVIEMBRE-DICIEMBRE</v>
          </cell>
          <cell r="W1287">
            <v>10850708</v>
          </cell>
          <cell r="X1287">
            <v>12103677</v>
          </cell>
          <cell r="Y1287">
            <v>17864505</v>
          </cell>
        </row>
        <row r="1288">
          <cell r="D1288" t="str">
            <v>--</v>
          </cell>
          <cell r="E1288">
            <v>1285</v>
          </cell>
          <cell r="J1288" t="str">
            <v>CUNDINAMARCA</v>
          </cell>
          <cell r="U1288" t="str">
            <v>2008</v>
          </cell>
          <cell r="V1288" t="str">
            <v>ENERO-FEBRERO-MARZO-ABRIL-MAYO-JUNIO-JULIO</v>
          </cell>
          <cell r="W1288">
            <v>7013797</v>
          </cell>
          <cell r="X1288">
            <v>5084315</v>
          </cell>
        </row>
        <row r="1289">
          <cell r="B1289" t="str">
            <v>No</v>
          </cell>
          <cell r="C1289" t="str">
            <v>Si</v>
          </cell>
          <cell r="D1289" t="str">
            <v>1542-40249-899999710</v>
          </cell>
          <cell r="E1289">
            <v>1286</v>
          </cell>
          <cell r="F1289">
            <v>899999710</v>
          </cell>
          <cell r="G1289">
            <v>0</v>
          </cell>
          <cell r="H1289" t="str">
            <v>ALCALDIA MUNICIPAL DE CAPARRAPI</v>
          </cell>
          <cell r="I1289" t="str">
            <v>CAPARRAPI</v>
          </cell>
          <cell r="J1289" t="str">
            <v>CUNDINAMARCA</v>
          </cell>
          <cell r="K1289" t="str">
            <v>091- 8532127 91 8532127</v>
          </cell>
          <cell r="L1289" t="str">
            <v>CALLE 9 # 3 - 32</v>
          </cell>
          <cell r="M1289">
            <v>1542</v>
          </cell>
          <cell r="N1289">
            <v>40249</v>
          </cell>
          <cell r="O1289">
            <v>40316</v>
          </cell>
          <cell r="P1289">
            <v>40268</v>
          </cell>
          <cell r="U1289" t="str">
            <v>2005</v>
          </cell>
          <cell r="V1289" t="str">
            <v>ENERO-FEBRERO-MARZO-ABRIL-MAYO-JUNIO-JULIO-AGOSTO-SEPTIEMBRE-OCTUBRE-NOVIEMBRE-DICIEMBRE</v>
          </cell>
          <cell r="W1289">
            <v>3460308</v>
          </cell>
          <cell r="X1289">
            <v>5724908</v>
          </cell>
          <cell r="Y1289">
            <v>17314144</v>
          </cell>
        </row>
        <row r="1290">
          <cell r="D1290" t="str">
            <v>--</v>
          </cell>
          <cell r="E1290">
            <v>1287</v>
          </cell>
          <cell r="J1290" t="str">
            <v>CUNDINAMARCA</v>
          </cell>
          <cell r="U1290" t="str">
            <v>2006</v>
          </cell>
          <cell r="V1290" t="str">
            <v>ENERO-FEBRERO-MARZO-ABRIL-MAYO-JUNIO-JULIO-AGOSTO-SEPTIEMBRE-OCTUBRE-NOVIEMBRE-DICIEMBRE</v>
          </cell>
          <cell r="W1290">
            <v>6853584</v>
          </cell>
          <cell r="X1290">
            <v>10283238</v>
          </cell>
        </row>
        <row r="1291">
          <cell r="D1291" t="str">
            <v>--</v>
          </cell>
          <cell r="E1291">
            <v>1288</v>
          </cell>
          <cell r="J1291" t="str">
            <v>CUNDINAMARCA</v>
          </cell>
          <cell r="U1291" t="str">
            <v>2007</v>
          </cell>
          <cell r="V1291" t="str">
            <v>ENERO-FEBRERO-MARZO-ABRIL-MAYO-JUNIO-JULIO-AGOSTO-SEPTIEMBRE-OCTUBRE-NOVIEMBRE-DICIEMBRE</v>
          </cell>
          <cell r="W1291">
            <v>5427912</v>
          </cell>
          <cell r="X1291">
            <v>5600356</v>
          </cell>
        </row>
        <row r="1292">
          <cell r="D1292" t="str">
            <v>--</v>
          </cell>
          <cell r="E1292">
            <v>1289</v>
          </cell>
          <cell r="J1292" t="str">
            <v>CUNDINAMARCA</v>
          </cell>
          <cell r="U1292" t="str">
            <v>2008</v>
          </cell>
          <cell r="V1292" t="str">
            <v>ENERO-FEBRERO-MARZO-ABRIL</v>
          </cell>
          <cell r="W1292">
            <v>1572340</v>
          </cell>
          <cell r="X1292">
            <v>1095247</v>
          </cell>
        </row>
        <row r="1293">
          <cell r="B1293" t="str">
            <v>No</v>
          </cell>
          <cell r="C1293" t="str">
            <v>Si</v>
          </cell>
          <cell r="D1293" t="str">
            <v>1543-40249-899999462</v>
          </cell>
          <cell r="E1293">
            <v>1290</v>
          </cell>
          <cell r="F1293">
            <v>899999462</v>
          </cell>
          <cell r="G1293">
            <v>9</v>
          </cell>
          <cell r="H1293" t="str">
            <v>ALCALDIA MUNICIPAL DE CAQUEZA</v>
          </cell>
          <cell r="I1293" t="str">
            <v>CAQUEZA</v>
          </cell>
          <cell r="J1293" t="str">
            <v>CUNDINAMARCA</v>
          </cell>
          <cell r="K1293" t="str">
            <v>091-8480099,8480234</v>
          </cell>
          <cell r="L1293" t="str">
            <v>CALLE 2 # 4-30  MUNICIPIO DE CÁQUEZA</v>
          </cell>
          <cell r="M1293">
            <v>1543</v>
          </cell>
          <cell r="N1293">
            <v>40249</v>
          </cell>
          <cell r="O1293">
            <v>40316</v>
          </cell>
          <cell r="P1293">
            <v>40268</v>
          </cell>
          <cell r="U1293" t="str">
            <v>2007</v>
          </cell>
          <cell r="V1293" t="str">
            <v>ABRIL-MAYO-JUNIO-JULIO-AGOSTO-SEPTIEMBRE-OCTUBRE-NOVIEMBRE-DICIEMBRE</v>
          </cell>
          <cell r="W1293">
            <v>3008826</v>
          </cell>
          <cell r="X1293">
            <v>2912780</v>
          </cell>
          <cell r="Y1293">
            <v>6894057</v>
          </cell>
        </row>
        <row r="1294">
          <cell r="D1294" t="str">
            <v>--</v>
          </cell>
          <cell r="E1294">
            <v>1291</v>
          </cell>
          <cell r="J1294" t="str">
            <v>CUNDINAMARCA</v>
          </cell>
          <cell r="U1294" t="str">
            <v>2008</v>
          </cell>
          <cell r="V1294" t="str">
            <v>ENERO-FEBRERO-MARZO-ABRIL-MAYO-JUNIO-JULIO</v>
          </cell>
          <cell r="W1294">
            <v>3885231</v>
          </cell>
          <cell r="X1294">
            <v>2481377</v>
          </cell>
        </row>
        <row r="1295">
          <cell r="B1295" t="str">
            <v>No</v>
          </cell>
          <cell r="C1295" t="str">
            <v>Si</v>
          </cell>
          <cell r="D1295" t="str">
            <v>2966-40291-899999467</v>
          </cell>
          <cell r="E1295">
            <v>1292</v>
          </cell>
          <cell r="F1295">
            <v>899999467</v>
          </cell>
          <cell r="G1295">
            <v>5</v>
          </cell>
          <cell r="H1295" t="str">
            <v>ALCALDIA MUNICIPAL DE CHIPAQUE</v>
          </cell>
          <cell r="I1295" t="str">
            <v>CHIPAQUE</v>
          </cell>
          <cell r="J1295" t="str">
            <v>CUNDINAMARCA</v>
          </cell>
          <cell r="K1295" t="str">
            <v>091-8484266, 8484269</v>
          </cell>
          <cell r="L1295" t="str">
            <v>CALLE 5 # 4 - 16</v>
          </cell>
          <cell r="M1295">
            <v>2966</v>
          </cell>
          <cell r="N1295">
            <v>40291</v>
          </cell>
          <cell r="O1295">
            <v>40329</v>
          </cell>
          <cell r="P1295">
            <v>40268</v>
          </cell>
          <cell r="U1295" t="str">
            <v>2005</v>
          </cell>
          <cell r="V1295" t="str">
            <v>MARZO-ABRIL-MAYO-JUNIO-JULIO-AGOSTO-SEPTIEMBRE-OCTUBRE-NOVIEMBRE-DICIEMBRE</v>
          </cell>
          <cell r="W1295">
            <v>1705950</v>
          </cell>
          <cell r="X1295">
            <v>2806454</v>
          </cell>
          <cell r="Y1295">
            <v>1705950</v>
          </cell>
        </row>
        <row r="1296">
          <cell r="B1296" t="str">
            <v>Si</v>
          </cell>
          <cell r="C1296" t="str">
            <v>Si</v>
          </cell>
          <cell r="D1296" t="str">
            <v>9393-40144-899999364</v>
          </cell>
          <cell r="E1296">
            <v>1293</v>
          </cell>
          <cell r="F1296">
            <v>899999364</v>
          </cell>
          <cell r="G1296">
            <v>5</v>
          </cell>
          <cell r="H1296" t="str">
            <v>ALCALDIA MUNICIPAL DE FOMEQUE</v>
          </cell>
          <cell r="I1296" t="str">
            <v>FOMEQUE</v>
          </cell>
          <cell r="J1296" t="str">
            <v>CUNDINAMARCA</v>
          </cell>
          <cell r="K1296" t="str">
            <v>091-8485015</v>
          </cell>
          <cell r="L1296" t="str">
            <v>Carrera 2  5-41 Parque Principal</v>
          </cell>
          <cell r="M1296">
            <v>9393</v>
          </cell>
          <cell r="N1296">
            <v>40144</v>
          </cell>
          <cell r="O1296">
            <v>40178</v>
          </cell>
          <cell r="P1296">
            <v>40178</v>
          </cell>
          <cell r="U1296">
            <v>2005</v>
          </cell>
          <cell r="Y1296">
            <v>2241541</v>
          </cell>
        </row>
        <row r="1297">
          <cell r="D1297" t="str">
            <v>--</v>
          </cell>
          <cell r="E1297">
            <v>1294</v>
          </cell>
          <cell r="J1297" t="str">
            <v>CUNDINAMARCA</v>
          </cell>
          <cell r="U1297">
            <v>2006</v>
          </cell>
        </row>
        <row r="1298">
          <cell r="D1298" t="str">
            <v>--</v>
          </cell>
          <cell r="E1298">
            <v>1295</v>
          </cell>
          <cell r="J1298" t="str">
            <v>CUNDINAMARCA</v>
          </cell>
          <cell r="U1298">
            <v>2007</v>
          </cell>
          <cell r="V1298" t="str">
            <v>DE JULIO A DICIEMBRE</v>
          </cell>
          <cell r="W1298">
            <v>1861104</v>
          </cell>
        </row>
        <row r="1299">
          <cell r="D1299" t="str">
            <v>--</v>
          </cell>
          <cell r="E1299">
            <v>1296</v>
          </cell>
          <cell r="J1299" t="str">
            <v>CUNDINAMARCA</v>
          </cell>
          <cell r="U1299">
            <v>2008</v>
          </cell>
        </row>
        <row r="1300">
          <cell r="D1300" t="str">
            <v>--</v>
          </cell>
          <cell r="E1300">
            <v>1297</v>
          </cell>
          <cell r="J1300" t="str">
            <v>CUNDINAMARCA</v>
          </cell>
          <cell r="U1300">
            <v>2009</v>
          </cell>
          <cell r="V1300" t="str">
            <v>FEBREO</v>
          </cell>
          <cell r="W1300">
            <v>380437</v>
          </cell>
        </row>
        <row r="1301">
          <cell r="B1301" t="str">
            <v>No</v>
          </cell>
          <cell r="C1301" t="str">
            <v>Si</v>
          </cell>
          <cell r="D1301" t="str">
            <v>1581-40249-899999323</v>
          </cell>
          <cell r="E1301">
            <v>1298</v>
          </cell>
          <cell r="F1301">
            <v>899999323</v>
          </cell>
          <cell r="G1301">
            <v>3</v>
          </cell>
          <cell r="H1301" t="str">
            <v>ALCALDIA MUNICIPAL DE FUQUENE</v>
          </cell>
          <cell r="I1301" t="str">
            <v>FUQUENE</v>
          </cell>
          <cell r="J1301" t="str">
            <v>CUNDINAMARCA</v>
          </cell>
          <cell r="K1301" t="str">
            <v>091-858007</v>
          </cell>
          <cell r="L1301" t="str">
            <v>CALLE 6 # 2-3 PALACIO MUNICIPAL</v>
          </cell>
          <cell r="M1301">
            <v>1581</v>
          </cell>
          <cell r="N1301">
            <v>40249</v>
          </cell>
          <cell r="O1301">
            <v>40316</v>
          </cell>
          <cell r="P1301">
            <v>40268</v>
          </cell>
          <cell r="U1301" t="str">
            <v>2005</v>
          </cell>
          <cell r="V1301" t="str">
            <v>SEPTIEMBRE-OCTUBRE-NOVIEMBRE-DICIEMBRE</v>
          </cell>
          <cell r="W1301">
            <v>685528</v>
          </cell>
          <cell r="X1301">
            <v>1108634</v>
          </cell>
          <cell r="Y1301">
            <v>2457019</v>
          </cell>
        </row>
        <row r="1302">
          <cell r="D1302" t="str">
            <v>--</v>
          </cell>
          <cell r="E1302">
            <v>1299</v>
          </cell>
          <cell r="J1302" t="str">
            <v>CUNDINAMARCA</v>
          </cell>
          <cell r="U1302" t="str">
            <v>2006</v>
          </cell>
          <cell r="V1302" t="str">
            <v>ENERO-FEBRERO-MARZO-MAYO-JUNIO-AGOSTO</v>
          </cell>
          <cell r="W1302">
            <v>1202784</v>
          </cell>
          <cell r="X1302">
            <v>1874538</v>
          </cell>
        </row>
        <row r="1303">
          <cell r="D1303" t="str">
            <v>--</v>
          </cell>
          <cell r="E1303">
            <v>1300</v>
          </cell>
          <cell r="J1303" t="str">
            <v>CUNDINAMARCA</v>
          </cell>
          <cell r="U1303" t="str">
            <v>2007</v>
          </cell>
          <cell r="V1303" t="str">
            <v>ENERO-FEBRERO-MARZO</v>
          </cell>
          <cell r="W1303">
            <v>568707</v>
          </cell>
          <cell r="X1303">
            <v>695441</v>
          </cell>
        </row>
        <row r="1304">
          <cell r="B1304" t="str">
            <v>Si</v>
          </cell>
          <cell r="C1304" t="str">
            <v>Si</v>
          </cell>
          <cell r="D1304" t="str">
            <v>9996-40158-832000992</v>
          </cell>
          <cell r="E1304">
            <v>1301</v>
          </cell>
          <cell r="F1304">
            <v>832000992</v>
          </cell>
          <cell r="G1304">
            <v>1</v>
          </cell>
          <cell r="H1304" t="str">
            <v>ALCALDIA MUNICIPAL DE GRANADA (CUNDINAMARCA)</v>
          </cell>
          <cell r="I1304" t="str">
            <v>GRANADA</v>
          </cell>
          <cell r="J1304" t="str">
            <v>CUNDINAMARCA</v>
          </cell>
          <cell r="K1304" t="str">
            <v>091-8669300</v>
          </cell>
          <cell r="L1304" t="str">
            <v xml:space="preserve">Calle 11 No. 14-28 </v>
          </cell>
          <cell r="M1304">
            <v>9996</v>
          </cell>
          <cell r="N1304">
            <v>40158</v>
          </cell>
          <cell r="O1304">
            <v>40193</v>
          </cell>
          <cell r="P1304">
            <v>40178</v>
          </cell>
          <cell r="Q1304" t="str">
            <v>REVOCATORIA DIRECTA PARCIAL</v>
          </cell>
          <cell r="R1304">
            <v>6337</v>
          </cell>
          <cell r="S1304" t="str">
            <v>22 de Julio de 2010</v>
          </cell>
          <cell r="U1304">
            <v>2005</v>
          </cell>
          <cell r="Y1304">
            <v>1726920</v>
          </cell>
        </row>
        <row r="1305">
          <cell r="D1305" t="str">
            <v>--</v>
          </cell>
          <cell r="E1305">
            <v>1302</v>
          </cell>
          <cell r="J1305" t="str">
            <v>CUNDINAMARCA</v>
          </cell>
          <cell r="U1305">
            <v>2006</v>
          </cell>
        </row>
        <row r="1306">
          <cell r="D1306" t="str">
            <v>--</v>
          </cell>
          <cell r="E1306">
            <v>1303</v>
          </cell>
          <cell r="J1306" t="str">
            <v>CUNDINAMARCA</v>
          </cell>
          <cell r="U1306">
            <v>2007</v>
          </cell>
          <cell r="V1306" t="str">
            <v>DE ABRIL A DICIEMBRE</v>
          </cell>
          <cell r="W1306">
            <v>1726920</v>
          </cell>
          <cell r="X1306">
            <v>1493183</v>
          </cell>
        </row>
        <row r="1307">
          <cell r="D1307" t="str">
            <v>--</v>
          </cell>
          <cell r="E1307">
            <v>1304</v>
          </cell>
          <cell r="J1307" t="str">
            <v>CUNDINAMARCA</v>
          </cell>
          <cell r="U1307">
            <v>2008</v>
          </cell>
        </row>
        <row r="1308">
          <cell r="D1308" t="str">
            <v>--</v>
          </cell>
          <cell r="E1308">
            <v>1305</v>
          </cell>
          <cell r="J1308" t="str">
            <v>CUNDINAMARCA</v>
          </cell>
          <cell r="U1308">
            <v>2009</v>
          </cell>
        </row>
        <row r="1309">
          <cell r="B1309" t="str">
            <v>Si</v>
          </cell>
          <cell r="C1309" t="str">
            <v>Si</v>
          </cell>
          <cell r="D1309" t="str">
            <v>9346-40144-899999442</v>
          </cell>
          <cell r="E1309">
            <v>1306</v>
          </cell>
          <cell r="F1309">
            <v>899999442</v>
          </cell>
          <cell r="G1309">
            <v>1</v>
          </cell>
          <cell r="H1309" t="str">
            <v>ALCALDIA MUNICIPAL DE GUASCA</v>
          </cell>
          <cell r="I1309" t="str">
            <v>GUASCA</v>
          </cell>
          <cell r="J1309" t="str">
            <v>CUNDINAMARCA</v>
          </cell>
          <cell r="K1309" t="str">
            <v>999-8573161,8573154,8573478</v>
          </cell>
          <cell r="L1309" t="str">
            <v>Calle 4  3 - 48</v>
          </cell>
          <cell r="M1309">
            <v>9346</v>
          </cell>
          <cell r="N1309">
            <v>40144</v>
          </cell>
          <cell r="O1309">
            <v>40178</v>
          </cell>
          <cell r="P1309">
            <v>40178</v>
          </cell>
          <cell r="U1309">
            <v>2005</v>
          </cell>
          <cell r="Y1309">
            <v>3867120</v>
          </cell>
        </row>
        <row r="1310">
          <cell r="D1310" t="str">
            <v>--</v>
          </cell>
          <cell r="E1310">
            <v>1307</v>
          </cell>
          <cell r="J1310" t="str">
            <v>CUNDINAMARCA</v>
          </cell>
          <cell r="U1310">
            <v>2006</v>
          </cell>
        </row>
        <row r="1311">
          <cell r="D1311" t="str">
            <v>--</v>
          </cell>
          <cell r="E1311">
            <v>1308</v>
          </cell>
          <cell r="J1311" t="str">
            <v>CUNDINAMARCA</v>
          </cell>
          <cell r="U1311">
            <v>2007</v>
          </cell>
          <cell r="V1311" t="str">
            <v>DICIEMBRE</v>
          </cell>
          <cell r="W1311">
            <v>3867120</v>
          </cell>
        </row>
        <row r="1312">
          <cell r="D1312" t="str">
            <v>--</v>
          </cell>
          <cell r="E1312">
            <v>1309</v>
          </cell>
          <cell r="J1312" t="str">
            <v>CUNDINAMARCA</v>
          </cell>
          <cell r="U1312">
            <v>2008</v>
          </cell>
        </row>
        <row r="1313">
          <cell r="D1313" t="str">
            <v>--</v>
          </cell>
          <cell r="E1313">
            <v>1310</v>
          </cell>
          <cell r="J1313" t="str">
            <v>CUNDINAMARCA</v>
          </cell>
          <cell r="U1313">
            <v>2009</v>
          </cell>
        </row>
        <row r="1314">
          <cell r="B1314" t="str">
            <v>Si</v>
          </cell>
          <cell r="C1314" t="str">
            <v>Si</v>
          </cell>
          <cell r="D1314" t="str">
            <v>9347-40144-899999395</v>
          </cell>
          <cell r="E1314">
            <v>1311</v>
          </cell>
          <cell r="F1314">
            <v>899999395</v>
          </cell>
          <cell r="G1314">
            <v>3</v>
          </cell>
          <cell r="H1314" t="str">
            <v>ALCALDIA MUNICIPAL DE GUATAVITA</v>
          </cell>
          <cell r="I1314" t="str">
            <v>GUATAVITA</v>
          </cell>
          <cell r="J1314" t="str">
            <v>CUNDINAMARCA</v>
          </cell>
          <cell r="K1314" t="str">
            <v>999-8577146,8577292,8577149</v>
          </cell>
          <cell r="L1314" t="str">
            <v>Carrera 7a 3-01 Piso Segundo</v>
          </cell>
          <cell r="M1314">
            <v>9347</v>
          </cell>
          <cell r="N1314">
            <v>40144</v>
          </cell>
          <cell r="O1314">
            <v>40178</v>
          </cell>
          <cell r="P1314">
            <v>40178</v>
          </cell>
          <cell r="U1314">
            <v>2005</v>
          </cell>
          <cell r="Y1314">
            <v>311546</v>
          </cell>
        </row>
        <row r="1315">
          <cell r="D1315" t="str">
            <v>--</v>
          </cell>
          <cell r="E1315">
            <v>1312</v>
          </cell>
          <cell r="J1315" t="str">
            <v>CUNDINAMARCA</v>
          </cell>
          <cell r="U1315">
            <v>2006</v>
          </cell>
        </row>
        <row r="1316">
          <cell r="D1316" t="str">
            <v>--</v>
          </cell>
          <cell r="E1316">
            <v>1313</v>
          </cell>
          <cell r="J1316" t="str">
            <v>CUNDINAMARCA</v>
          </cell>
          <cell r="U1316">
            <v>2007</v>
          </cell>
          <cell r="V1316" t="str">
            <v>ENERO-</v>
          </cell>
          <cell r="W1316">
            <v>311546</v>
          </cell>
        </row>
        <row r="1317">
          <cell r="D1317" t="str">
            <v>--</v>
          </cell>
          <cell r="E1317">
            <v>1314</v>
          </cell>
          <cell r="J1317" t="str">
            <v>CUNDINAMARCA</v>
          </cell>
          <cell r="U1317">
            <v>2008</v>
          </cell>
        </row>
        <row r="1318">
          <cell r="D1318" t="str">
            <v>--</v>
          </cell>
          <cell r="E1318">
            <v>1315</v>
          </cell>
          <cell r="J1318" t="str">
            <v>CUNDINAMARCA</v>
          </cell>
          <cell r="U1318">
            <v>2009</v>
          </cell>
        </row>
        <row r="1319">
          <cell r="B1319" t="str">
            <v>No</v>
          </cell>
          <cell r="C1319" t="str">
            <v>Si</v>
          </cell>
          <cell r="D1319" t="str">
            <v>8684-40123-800094685</v>
          </cell>
          <cell r="E1319">
            <v>1316</v>
          </cell>
          <cell r="F1319">
            <v>800094685</v>
          </cell>
          <cell r="G1319">
            <v>1</v>
          </cell>
          <cell r="H1319" t="str">
            <v>ALCALDIA MUNICIPAL DE GUAYABAL DE SIQUIMA</v>
          </cell>
          <cell r="I1319" t="str">
            <v>GUAYABAL DE SIQUIMA</v>
          </cell>
          <cell r="J1319" t="str">
            <v>CUNDINAMARCA</v>
          </cell>
          <cell r="K1319" t="str">
            <v>999-918463676,918463777</v>
          </cell>
          <cell r="L1319" t="str">
            <v>Palacio municipal</v>
          </cell>
          <cell r="M1319">
            <v>8684</v>
          </cell>
          <cell r="N1319">
            <v>40123</v>
          </cell>
          <cell r="O1319" t="str">
            <v>Recurso Reposición</v>
          </cell>
          <cell r="P1319">
            <v>40178</v>
          </cell>
          <cell r="Q1319" t="str">
            <v xml:space="preserve">CONFIRMA </v>
          </cell>
          <cell r="R1319">
            <v>541</v>
          </cell>
          <cell r="S1319">
            <v>40213</v>
          </cell>
          <cell r="T1319">
            <v>40220</v>
          </cell>
          <cell r="U1319">
            <v>2005</v>
          </cell>
          <cell r="Y1319">
            <v>916547</v>
          </cell>
        </row>
        <row r="1320">
          <cell r="D1320" t="str">
            <v>--</v>
          </cell>
          <cell r="E1320">
            <v>1317</v>
          </cell>
          <cell r="J1320" t="str">
            <v>CUNDINAMARCA</v>
          </cell>
          <cell r="U1320">
            <v>2006</v>
          </cell>
        </row>
        <row r="1321">
          <cell r="D1321" t="str">
            <v>--</v>
          </cell>
          <cell r="E1321">
            <v>1318</v>
          </cell>
          <cell r="J1321" t="str">
            <v>CUNDINAMARCA</v>
          </cell>
          <cell r="U1321">
            <v>2007</v>
          </cell>
          <cell r="V1321" t="str">
            <v>ABRIL-MAYO Y DICIEMBRE</v>
          </cell>
          <cell r="W1321">
            <v>526290</v>
          </cell>
        </row>
        <row r="1322">
          <cell r="D1322" t="str">
            <v>--</v>
          </cell>
          <cell r="E1322">
            <v>1319</v>
          </cell>
          <cell r="J1322" t="str">
            <v>CUNDINAMARCA</v>
          </cell>
          <cell r="U1322">
            <v>2008</v>
          </cell>
          <cell r="V1322" t="str">
            <v>ENERO-FEBRERO-</v>
          </cell>
          <cell r="W1322">
            <v>390257</v>
          </cell>
        </row>
        <row r="1323">
          <cell r="D1323" t="str">
            <v>--</v>
          </cell>
          <cell r="E1323">
            <v>1320</v>
          </cell>
          <cell r="J1323" t="str">
            <v>CUNDINAMARCA</v>
          </cell>
          <cell r="U1323">
            <v>2009</v>
          </cell>
        </row>
        <row r="1324">
          <cell r="B1324" t="str">
            <v>No</v>
          </cell>
          <cell r="C1324" t="str">
            <v>Si</v>
          </cell>
          <cell r="D1324" t="str">
            <v>1587-40249-800094701</v>
          </cell>
          <cell r="E1324">
            <v>1321</v>
          </cell>
          <cell r="F1324">
            <v>800094701</v>
          </cell>
          <cell r="G1324">
            <v>1</v>
          </cell>
          <cell r="H1324" t="str">
            <v>ALCALDIA MUNICIPAL DE GUAYABETAL</v>
          </cell>
          <cell r="I1324" t="str">
            <v>GUAYABETAL</v>
          </cell>
          <cell r="J1324" t="str">
            <v>CUNDINAMARCA</v>
          </cell>
          <cell r="K1324" t="str">
            <v>091-8495001,84 95 017</v>
          </cell>
          <cell r="L1324" t="str">
            <v>CARRERA 3 # 3 - 13 PARQUE PRINICIPAL</v>
          </cell>
          <cell r="M1324">
            <v>1587</v>
          </cell>
          <cell r="N1324">
            <v>40249</v>
          </cell>
          <cell r="O1324">
            <v>40316</v>
          </cell>
          <cell r="P1324">
            <v>40268</v>
          </cell>
          <cell r="U1324" t="str">
            <v>2007</v>
          </cell>
          <cell r="V1324" t="str">
            <v>MARZO-ABRIL-MAYO-JUNIO-JULIO-AGOSTO-SEPTIEMBRE-OCTUBRE-NOVIEMBRE-DICIEMBRE</v>
          </cell>
          <cell r="W1324">
            <v>2579790</v>
          </cell>
          <cell r="X1324">
            <v>2549973</v>
          </cell>
          <cell r="Y1324">
            <v>4580971</v>
          </cell>
        </row>
        <row r="1325">
          <cell r="D1325" t="str">
            <v>--</v>
          </cell>
          <cell r="E1325">
            <v>1322</v>
          </cell>
          <cell r="J1325" t="str">
            <v>CUNDINAMARCA</v>
          </cell>
          <cell r="U1325" t="str">
            <v>2008</v>
          </cell>
          <cell r="V1325" t="str">
            <v>ENERO-FEBRERO-MARZO-ABRIL-MAYO-JUNIO-JULIO</v>
          </cell>
          <cell r="W1325">
            <v>2001181</v>
          </cell>
          <cell r="X1325">
            <v>1278093</v>
          </cell>
        </row>
        <row r="1326">
          <cell r="B1326" t="str">
            <v>Si</v>
          </cell>
          <cell r="C1326" t="str">
            <v>Si</v>
          </cell>
          <cell r="D1326" t="str">
            <v>10062-40158-800094704</v>
          </cell>
          <cell r="E1326">
            <v>1323</v>
          </cell>
          <cell r="F1326">
            <v>800094704</v>
          </cell>
          <cell r="G1326">
            <v>1</v>
          </cell>
          <cell r="H1326" t="str">
            <v>ALCALDIA MUNICIPAL DE GUTIERREZ</v>
          </cell>
          <cell r="I1326" t="str">
            <v>GUTIERREZ</v>
          </cell>
          <cell r="J1326" t="str">
            <v>CUNDINAMARCA</v>
          </cell>
          <cell r="K1326" t="str">
            <v>094-8489006</v>
          </cell>
          <cell r="L1326" t="str">
            <v>Calle 5 No. 4 - 20</v>
          </cell>
          <cell r="M1326">
            <v>10062</v>
          </cell>
          <cell r="N1326">
            <v>40158</v>
          </cell>
          <cell r="O1326">
            <v>40193</v>
          </cell>
          <cell r="P1326">
            <v>40178</v>
          </cell>
          <cell r="U1326">
            <v>2005</v>
          </cell>
          <cell r="V1326" t="str">
            <v>DE ENERO A DICIEMBRE</v>
          </cell>
          <cell r="W1326">
            <v>2325324</v>
          </cell>
          <cell r="Y1326">
            <v>7003870</v>
          </cell>
        </row>
        <row r="1327">
          <cell r="D1327" t="str">
            <v>--</v>
          </cell>
          <cell r="E1327">
            <v>1324</v>
          </cell>
          <cell r="J1327" t="str">
            <v>CUNDINAMARCA</v>
          </cell>
          <cell r="U1327">
            <v>2006</v>
          </cell>
          <cell r="V1327" t="str">
            <v>DE ENERO A DICIEMBRE</v>
          </cell>
          <cell r="W1327">
            <v>2287536</v>
          </cell>
        </row>
        <row r="1328">
          <cell r="D1328" t="str">
            <v>--</v>
          </cell>
          <cell r="E1328">
            <v>1325</v>
          </cell>
          <cell r="J1328" t="str">
            <v>CUNDINAMARCA</v>
          </cell>
          <cell r="U1328">
            <v>2007</v>
          </cell>
          <cell r="V1328" t="str">
            <v>DE ENERO A OCTUBRE</v>
          </cell>
          <cell r="W1328">
            <v>2391010</v>
          </cell>
        </row>
        <row r="1329">
          <cell r="D1329" t="str">
            <v>--</v>
          </cell>
          <cell r="E1329">
            <v>1326</v>
          </cell>
          <cell r="J1329" t="str">
            <v>CUNDINAMARCA</v>
          </cell>
          <cell r="U1329">
            <v>2008</v>
          </cell>
        </row>
        <row r="1330">
          <cell r="D1330" t="str">
            <v>--</v>
          </cell>
          <cell r="E1330">
            <v>1327</v>
          </cell>
          <cell r="J1330" t="str">
            <v>CUNDINAMARCA</v>
          </cell>
          <cell r="U1330">
            <v>2009</v>
          </cell>
        </row>
        <row r="1331">
          <cell r="B1331" t="str">
            <v>No</v>
          </cell>
          <cell r="C1331" t="str">
            <v>Si</v>
          </cell>
          <cell r="D1331" t="str">
            <v>3009-40291-800004018</v>
          </cell>
          <cell r="E1331">
            <v>1328</v>
          </cell>
          <cell r="F1331">
            <v>800004018</v>
          </cell>
          <cell r="G1331">
            <v>2</v>
          </cell>
          <cell r="H1331" t="str">
            <v>ALCALDIA MUNICIPAL DE JERUSALEN</v>
          </cell>
          <cell r="I1331" t="str">
            <v>JERUSALEN</v>
          </cell>
          <cell r="J1331" t="str">
            <v>CUNDINAMARCA</v>
          </cell>
          <cell r="K1331" t="str">
            <v>091-8370086</v>
          </cell>
          <cell r="L1331" t="str">
            <v>PALACIO DE GOBIERNO MUNICIPAL-PARQUE PRINCIPAL</v>
          </cell>
          <cell r="M1331">
            <v>3009</v>
          </cell>
          <cell r="N1331">
            <v>40291</v>
          </cell>
          <cell r="O1331">
            <v>40319</v>
          </cell>
          <cell r="P1331">
            <v>40268</v>
          </cell>
          <cell r="U1331" t="str">
            <v>2005</v>
          </cell>
          <cell r="V1331" t="str">
            <v>ABRIL-JULIO-OCTUBRE-NOVIEMBRE</v>
          </cell>
          <cell r="W1331">
            <v>580500</v>
          </cell>
          <cell r="X1331">
            <v>952277</v>
          </cell>
          <cell r="Y1331">
            <v>580500</v>
          </cell>
        </row>
        <row r="1332">
          <cell r="B1332" t="str">
            <v>No</v>
          </cell>
          <cell r="C1332" t="str">
            <v>Si</v>
          </cell>
          <cell r="D1332" t="str">
            <v>3010-40291-800094705</v>
          </cell>
          <cell r="E1332">
            <v>1329</v>
          </cell>
          <cell r="F1332">
            <v>800094705</v>
          </cell>
          <cell r="G1332">
            <v>9</v>
          </cell>
          <cell r="H1332" t="str">
            <v>ALCALDIA MUNICIPAL DE JUNIN</v>
          </cell>
          <cell r="I1332" t="str">
            <v>JUNIN</v>
          </cell>
          <cell r="J1332" t="str">
            <v>CUNDINAMARCA</v>
          </cell>
          <cell r="K1332" t="str">
            <v>091-8533035, 8533036,</v>
          </cell>
          <cell r="L1332" t="str">
            <v>CARRERA 4 # 3 - 15</v>
          </cell>
          <cell r="M1332">
            <v>3010</v>
          </cell>
          <cell r="N1332">
            <v>40291</v>
          </cell>
          <cell r="O1332">
            <v>40329</v>
          </cell>
          <cell r="P1332">
            <v>40268</v>
          </cell>
          <cell r="U1332" t="str">
            <v>2006</v>
          </cell>
          <cell r="V1332" t="str">
            <v>MAYO-DICIEMBRE</v>
          </cell>
          <cell r="W1332">
            <v>239884</v>
          </cell>
          <cell r="X1332">
            <v>345942</v>
          </cell>
          <cell r="Y1332">
            <v>418836</v>
          </cell>
        </row>
        <row r="1333">
          <cell r="D1333" t="str">
            <v>--</v>
          </cell>
          <cell r="E1333">
            <v>1330</v>
          </cell>
          <cell r="J1333" t="str">
            <v>CUNDINAMARCA</v>
          </cell>
          <cell r="U1333" t="str">
            <v>2007</v>
          </cell>
          <cell r="V1333" t="str">
            <v>DICIEMBRE</v>
          </cell>
          <cell r="W1333">
            <v>178952</v>
          </cell>
          <cell r="X1333">
            <v>143065</v>
          </cell>
        </row>
        <row r="1334">
          <cell r="B1334" t="str">
            <v>No</v>
          </cell>
          <cell r="C1334" t="str">
            <v>Si</v>
          </cell>
          <cell r="D1334" t="str">
            <v>1600-40249-890680026</v>
          </cell>
          <cell r="E1334">
            <v>1331</v>
          </cell>
          <cell r="F1334">
            <v>890680026</v>
          </cell>
          <cell r="G1334">
            <v>7</v>
          </cell>
          <cell r="H1334" t="str">
            <v>ALCALDIA MUNICIPAL DE LA MESA</v>
          </cell>
          <cell r="I1334" t="str">
            <v>LA MESA</v>
          </cell>
          <cell r="J1334" t="str">
            <v>CUNDINAMARCA</v>
          </cell>
          <cell r="K1334" t="str">
            <v>091-8472221,8472225,8472221,8472009</v>
          </cell>
          <cell r="L1334" t="str">
            <v>CALLE 8 # 21 - 58  PALACIO MUNICIPAL</v>
          </cell>
          <cell r="M1334">
            <v>1600</v>
          </cell>
          <cell r="N1334">
            <v>40249</v>
          </cell>
          <cell r="O1334">
            <v>40316</v>
          </cell>
          <cell r="P1334">
            <v>40268</v>
          </cell>
          <cell r="U1334" t="str">
            <v>2005</v>
          </cell>
          <cell r="V1334" t="str">
            <v>FEBRERO</v>
          </cell>
          <cell r="W1334">
            <v>574157</v>
          </cell>
          <cell r="X1334">
            <v>974285</v>
          </cell>
          <cell r="Y1334">
            <v>1218439</v>
          </cell>
        </row>
        <row r="1335">
          <cell r="D1335" t="str">
            <v>--</v>
          </cell>
          <cell r="E1335">
            <v>1332</v>
          </cell>
          <cell r="J1335" t="str">
            <v>CUNDINAMARCA</v>
          </cell>
          <cell r="U1335" t="str">
            <v>2007</v>
          </cell>
          <cell r="V1335" t="str">
            <v>DICIEMBRE</v>
          </cell>
          <cell r="W1335">
            <v>644282</v>
          </cell>
          <cell r="X1335">
            <v>515076</v>
          </cell>
        </row>
        <row r="1336">
          <cell r="B1336" t="str">
            <v>No</v>
          </cell>
          <cell r="C1336" t="str">
            <v>Si</v>
          </cell>
          <cell r="D1336" t="str">
            <v>3016-40291-899999369</v>
          </cell>
          <cell r="E1336">
            <v>1333</v>
          </cell>
          <cell r="F1336">
            <v>899999369</v>
          </cell>
          <cell r="G1336">
            <v>1</v>
          </cell>
          <cell r="H1336" t="str">
            <v>ALCALDIA MUNICIPAL DE LA PALMA</v>
          </cell>
          <cell r="I1336" t="str">
            <v>LA PALMA</v>
          </cell>
          <cell r="J1336" t="str">
            <v>CUNDINAMARCA</v>
          </cell>
          <cell r="K1336" t="str">
            <v>091-8505348,8505340, 8505006,8505236</v>
          </cell>
          <cell r="L1336" t="str">
            <v>CARRERA 4ª # 4-45 PARQUE PRINCIPAL</v>
          </cell>
          <cell r="M1336">
            <v>3016</v>
          </cell>
          <cell r="N1336">
            <v>40291</v>
          </cell>
          <cell r="O1336">
            <v>40329</v>
          </cell>
          <cell r="P1336">
            <v>40268</v>
          </cell>
          <cell r="U1336" t="str">
            <v>2005</v>
          </cell>
          <cell r="V1336" t="str">
            <v>MARZO-ABRIL-MAYO-JUNIO-JULIO-AGOSTO-SEPTIEMBRE-OCTUBRE-NOVIEMBRE</v>
          </cell>
          <cell r="W1336">
            <v>1864818</v>
          </cell>
          <cell r="X1336">
            <v>3076470</v>
          </cell>
          <cell r="Y1336">
            <v>2056506</v>
          </cell>
        </row>
        <row r="1337">
          <cell r="D1337" t="str">
            <v>--</v>
          </cell>
          <cell r="E1337">
            <v>1334</v>
          </cell>
          <cell r="J1337" t="str">
            <v>CUNDINAMARCA</v>
          </cell>
          <cell r="U1337" t="str">
            <v>2007</v>
          </cell>
          <cell r="V1337" t="str">
            <v>DICIEMBRE</v>
          </cell>
          <cell r="W1337">
            <v>191688</v>
          </cell>
          <cell r="X1337">
            <v>153246</v>
          </cell>
        </row>
        <row r="1338">
          <cell r="B1338" t="str">
            <v>Si</v>
          </cell>
          <cell r="C1338" t="str">
            <v>Si</v>
          </cell>
          <cell r="D1338" t="str">
            <v>9339-40144-800073475</v>
          </cell>
          <cell r="E1338">
            <v>1335</v>
          </cell>
          <cell r="F1338">
            <v>800073475</v>
          </cell>
          <cell r="G1338">
            <v>1</v>
          </cell>
          <cell r="H1338" t="str">
            <v>ALCALDIA MUNICIPAL DE LA VEGA (CUNDINAMARCA)</v>
          </cell>
          <cell r="I1338" t="str">
            <v>LA VEGA</v>
          </cell>
          <cell r="J1338" t="str">
            <v>CUNDINAMARCA</v>
          </cell>
          <cell r="K1338" t="str">
            <v>091-8458765,8458922,</v>
          </cell>
          <cell r="L1338" t="str">
            <v>Carrera 3   19 - 71</v>
          </cell>
          <cell r="M1338">
            <v>9339</v>
          </cell>
          <cell r="N1338">
            <v>40144</v>
          </cell>
          <cell r="O1338">
            <v>40178</v>
          </cell>
          <cell r="P1338">
            <v>40178</v>
          </cell>
          <cell r="U1338">
            <v>2005</v>
          </cell>
          <cell r="Y1338">
            <v>495015</v>
          </cell>
        </row>
        <row r="1339">
          <cell r="D1339" t="str">
            <v>--</v>
          </cell>
          <cell r="E1339">
            <v>1336</v>
          </cell>
          <cell r="J1339" t="str">
            <v>CUNDINAMARCA</v>
          </cell>
          <cell r="U1339">
            <v>2006</v>
          </cell>
        </row>
        <row r="1340">
          <cell r="D1340" t="str">
            <v>--</v>
          </cell>
          <cell r="E1340">
            <v>1337</v>
          </cell>
          <cell r="J1340" t="str">
            <v>CUNDINAMARCA</v>
          </cell>
          <cell r="U1340">
            <v>2007</v>
          </cell>
        </row>
        <row r="1341">
          <cell r="D1341" t="str">
            <v>--</v>
          </cell>
          <cell r="E1341">
            <v>1338</v>
          </cell>
          <cell r="J1341" t="str">
            <v>CUNDINAMARCA</v>
          </cell>
          <cell r="U1341">
            <v>2008</v>
          </cell>
          <cell r="V1341" t="str">
            <v>DICIEMBRE</v>
          </cell>
          <cell r="W1341">
            <v>495015</v>
          </cell>
        </row>
        <row r="1342">
          <cell r="D1342" t="str">
            <v>--</v>
          </cell>
          <cell r="E1342">
            <v>1339</v>
          </cell>
          <cell r="J1342" t="str">
            <v>CUNDINAMARCA</v>
          </cell>
          <cell r="U1342">
            <v>2009</v>
          </cell>
        </row>
        <row r="1343">
          <cell r="B1343" t="str">
            <v>No</v>
          </cell>
          <cell r="C1343" t="str">
            <v>Si</v>
          </cell>
          <cell r="D1343" t="str">
            <v>1905-40260-899999325</v>
          </cell>
          <cell r="E1343">
            <v>1340</v>
          </cell>
          <cell r="F1343">
            <v>899999325</v>
          </cell>
          <cell r="G1343">
            <v>8</v>
          </cell>
          <cell r="H1343" t="str">
            <v>ALCALDIA MUNICIPAL DE MADRID</v>
          </cell>
          <cell r="I1343" t="str">
            <v>MADRID</v>
          </cell>
          <cell r="J1343" t="str">
            <v>CUNDINAMARCA</v>
          </cell>
          <cell r="K1343" t="str">
            <v>091-8250028 / 091-8250414 / 091-8250486</v>
          </cell>
          <cell r="L1343" t="str">
            <v>CALLE 5 # 4-74 CASA DE GOBIERNO</v>
          </cell>
          <cell r="M1343">
            <v>1905</v>
          </cell>
          <cell r="N1343">
            <v>40260</v>
          </cell>
          <cell r="P1343">
            <v>40268</v>
          </cell>
          <cell r="Q1343" t="str">
            <v xml:space="preserve"> CONFIRMA</v>
          </cell>
          <cell r="R1343">
            <v>4723</v>
          </cell>
          <cell r="S1343">
            <v>40340</v>
          </cell>
          <cell r="T1343">
            <v>40368</v>
          </cell>
          <cell r="U1343" t="str">
            <v>2006</v>
          </cell>
          <cell r="V1343" t="str">
            <v>AGOSTO-SEPTIEMBRE-OCTUBRE</v>
          </cell>
          <cell r="W1343">
            <v>3116772</v>
          </cell>
          <cell r="X1343">
            <v>4519986</v>
          </cell>
          <cell r="Y1343">
            <v>3116772</v>
          </cell>
        </row>
        <row r="1344">
          <cell r="B1344" t="str">
            <v>Si</v>
          </cell>
          <cell r="C1344" t="str">
            <v>Si</v>
          </cell>
          <cell r="D1344" t="str">
            <v>9309-40144-800094711</v>
          </cell>
          <cell r="E1344">
            <v>1341</v>
          </cell>
          <cell r="F1344">
            <v>800094711</v>
          </cell>
          <cell r="G1344">
            <v>3</v>
          </cell>
          <cell r="H1344" t="str">
            <v>ALCALDIA MUNICIPAL DE MANTA</v>
          </cell>
          <cell r="I1344" t="str">
            <v>MANTA</v>
          </cell>
          <cell r="J1344" t="str">
            <v>CUNDINAMARCA</v>
          </cell>
          <cell r="K1344" t="str">
            <v>999-918567507,8567552,8567600</v>
          </cell>
          <cell r="L1344" t="str">
            <v>Carrera 6   2-27 Palacio Municipal.  Manta Cundinamarca</v>
          </cell>
          <cell r="M1344">
            <v>9309</v>
          </cell>
          <cell r="N1344">
            <v>40144</v>
          </cell>
          <cell r="O1344">
            <v>40178</v>
          </cell>
          <cell r="P1344">
            <v>40178</v>
          </cell>
          <cell r="U1344">
            <v>2005</v>
          </cell>
          <cell r="Y1344">
            <v>377235</v>
          </cell>
        </row>
        <row r="1345">
          <cell r="D1345" t="str">
            <v>--</v>
          </cell>
          <cell r="E1345">
            <v>1342</v>
          </cell>
          <cell r="J1345" t="str">
            <v>CUNDINAMARCA</v>
          </cell>
          <cell r="U1345">
            <v>2006</v>
          </cell>
        </row>
        <row r="1346">
          <cell r="D1346" t="str">
            <v>--</v>
          </cell>
          <cell r="E1346">
            <v>1343</v>
          </cell>
          <cell r="J1346" t="str">
            <v>CUNDINAMARCA</v>
          </cell>
          <cell r="U1346">
            <v>2007</v>
          </cell>
          <cell r="V1346" t="str">
            <v>SEPTIEMBRE</v>
          </cell>
          <cell r="W1346">
            <v>159774</v>
          </cell>
        </row>
        <row r="1347">
          <cell r="D1347" t="str">
            <v>--</v>
          </cell>
          <cell r="E1347">
            <v>1344</v>
          </cell>
          <cell r="J1347" t="str">
            <v>CUNDINAMARCA</v>
          </cell>
          <cell r="U1347">
            <v>2008</v>
          </cell>
          <cell r="V1347" t="str">
            <v>DICIEMBRE</v>
          </cell>
          <cell r="W1347">
            <v>217461</v>
          </cell>
        </row>
        <row r="1348">
          <cell r="D1348" t="str">
            <v>--</v>
          </cell>
          <cell r="E1348">
            <v>1345</v>
          </cell>
          <cell r="J1348" t="str">
            <v>CUNDINAMARCA</v>
          </cell>
          <cell r="U1348">
            <v>2009</v>
          </cell>
        </row>
        <row r="1349">
          <cell r="B1349" t="str">
            <v>No</v>
          </cell>
          <cell r="C1349" t="str">
            <v>Si</v>
          </cell>
          <cell r="D1349" t="str">
            <v>3030-40291-899999470</v>
          </cell>
          <cell r="E1349">
            <v>1346</v>
          </cell>
          <cell r="F1349">
            <v>899999470</v>
          </cell>
          <cell r="G1349">
            <v>8</v>
          </cell>
          <cell r="H1349" t="str">
            <v>ALCALDIA MUNICIPAL DE MEDINA</v>
          </cell>
          <cell r="I1349" t="str">
            <v>MEDINA</v>
          </cell>
          <cell r="J1349" t="str">
            <v>CUNDINAMARCA</v>
          </cell>
          <cell r="K1349" t="str">
            <v>098-6768068  6768064 EXT.102</v>
          </cell>
          <cell r="L1349" t="str">
            <v>CALLE 13 # 6-55</v>
          </cell>
          <cell r="M1349">
            <v>3030</v>
          </cell>
          <cell r="N1349">
            <v>40291</v>
          </cell>
          <cell r="O1349">
            <v>40329</v>
          </cell>
          <cell r="P1349">
            <v>40268</v>
          </cell>
          <cell r="U1349" t="str">
            <v>2005</v>
          </cell>
          <cell r="V1349" t="str">
            <v>MARZO-ABRIL-MAYO-JUNIO-JULIO-AGOSTO-SEPTIEMBRE-OCTUBRE-NOVIEMBRE-DICIEMBRE</v>
          </cell>
          <cell r="W1349">
            <v>4235640</v>
          </cell>
          <cell r="X1349">
            <v>6968036</v>
          </cell>
          <cell r="Y1349">
            <v>13121420</v>
          </cell>
        </row>
        <row r="1350">
          <cell r="D1350" t="str">
            <v>--</v>
          </cell>
          <cell r="E1350">
            <v>1347</v>
          </cell>
          <cell r="J1350" t="str">
            <v>CUNDINAMARCA</v>
          </cell>
          <cell r="U1350" t="str">
            <v>2006</v>
          </cell>
          <cell r="V1350" t="str">
            <v>ENERO-FEBRERO-MARZO-ABRIL-MAYO-JUNIO-JULIO-AGOSTO-SEPTIEMBRE-NOVIEMBRE-DICIEMBRE</v>
          </cell>
          <cell r="W1350">
            <v>5636664</v>
          </cell>
          <cell r="X1350">
            <v>8504476</v>
          </cell>
        </row>
        <row r="1351">
          <cell r="D1351" t="str">
            <v>--</v>
          </cell>
          <cell r="E1351">
            <v>1348</v>
          </cell>
          <cell r="J1351" t="str">
            <v>CUNDINAMARCA</v>
          </cell>
          <cell r="U1351" t="str">
            <v>2007</v>
          </cell>
          <cell r="V1351" t="str">
            <v>ENERO-FEBRERO-MARZO-ABRIL</v>
          </cell>
          <cell r="W1351">
            <v>3249116</v>
          </cell>
          <cell r="X1351">
            <v>3899140</v>
          </cell>
        </row>
        <row r="1352">
          <cell r="B1352" t="str">
            <v>Si</v>
          </cell>
          <cell r="C1352" t="str">
            <v>Si</v>
          </cell>
          <cell r="D1352" t="str">
            <v>9973-40158-890680390</v>
          </cell>
          <cell r="E1352">
            <v>1349</v>
          </cell>
          <cell r="F1352">
            <v>890680390</v>
          </cell>
          <cell r="G1352">
            <v>3</v>
          </cell>
          <cell r="H1352" t="str">
            <v>ALCALDIA MUNICIPAL DE NARI?O (CUNDINAMARCA)</v>
          </cell>
          <cell r="I1352" t="str">
            <v>NARIÑO</v>
          </cell>
          <cell r="J1352" t="str">
            <v>CUNDINAMARCA</v>
          </cell>
          <cell r="K1352" t="str">
            <v>091-8375548,8385902,8385930</v>
          </cell>
          <cell r="L1352" t="str">
            <v>Alcaldia Municipal</v>
          </cell>
          <cell r="M1352">
            <v>9973</v>
          </cell>
          <cell r="N1352">
            <v>40158</v>
          </cell>
          <cell r="O1352">
            <v>40193</v>
          </cell>
          <cell r="P1352">
            <v>40178</v>
          </cell>
          <cell r="U1352">
            <v>2005</v>
          </cell>
          <cell r="V1352" t="str">
            <v>DE ENERO A DICIEMBRE</v>
          </cell>
          <cell r="W1352">
            <v>1438092</v>
          </cell>
          <cell r="Y1352">
            <v>5294178</v>
          </cell>
        </row>
        <row r="1353">
          <cell r="D1353" t="str">
            <v>--</v>
          </cell>
          <cell r="E1353">
            <v>1350</v>
          </cell>
          <cell r="J1353" t="str">
            <v>CUNDINAMARCA</v>
          </cell>
          <cell r="U1353">
            <v>2006</v>
          </cell>
          <cell r="V1353" t="str">
            <v>DE ENERO A DICIEMBRE</v>
          </cell>
          <cell r="W1353">
            <v>1586832</v>
          </cell>
        </row>
        <row r="1354">
          <cell r="D1354" t="str">
            <v>--</v>
          </cell>
          <cell r="E1354">
            <v>1351</v>
          </cell>
          <cell r="J1354" t="str">
            <v>CUNDINAMARCA</v>
          </cell>
          <cell r="U1354">
            <v>2007</v>
          </cell>
          <cell r="V1354" t="str">
            <v>DE ENERO A DICIEMBRE</v>
          </cell>
          <cell r="W1354">
            <v>1689300</v>
          </cell>
        </row>
        <row r="1355">
          <cell r="D1355" t="str">
            <v>--</v>
          </cell>
          <cell r="E1355">
            <v>1352</v>
          </cell>
          <cell r="J1355" t="str">
            <v>CUNDINAMARCA</v>
          </cell>
          <cell r="U1355">
            <v>2008</v>
          </cell>
          <cell r="V1355" t="str">
            <v>DE ENERO A MARZO</v>
          </cell>
          <cell r="W1355">
            <v>579954</v>
          </cell>
        </row>
        <row r="1356">
          <cell r="D1356" t="str">
            <v>--</v>
          </cell>
          <cell r="E1356">
            <v>1353</v>
          </cell>
          <cell r="J1356" t="str">
            <v>CUNDINAMARCA</v>
          </cell>
          <cell r="U1356">
            <v>2009</v>
          </cell>
        </row>
        <row r="1357">
          <cell r="B1357" t="str">
            <v>Si</v>
          </cell>
          <cell r="C1357" t="str">
            <v>Si</v>
          </cell>
          <cell r="D1357" t="str">
            <v>9271-40144-899999366</v>
          </cell>
          <cell r="E1357">
            <v>1354</v>
          </cell>
          <cell r="F1357">
            <v>899999366</v>
          </cell>
          <cell r="G1357">
            <v>1</v>
          </cell>
          <cell r="H1357" t="str">
            <v>ALCALDIA MUNICIPAL DE NEMOCON</v>
          </cell>
          <cell r="I1357" t="str">
            <v>NEMOCON</v>
          </cell>
          <cell r="J1357" t="str">
            <v>CUNDINAMARCA</v>
          </cell>
          <cell r="K1357" t="str">
            <v>091-8544161,8544130,544161</v>
          </cell>
          <cell r="L1357" t="str">
            <v>Calle 3   3-21</v>
          </cell>
          <cell r="M1357">
            <v>9271</v>
          </cell>
          <cell r="N1357">
            <v>40144</v>
          </cell>
          <cell r="O1357">
            <v>40178</v>
          </cell>
          <cell r="P1357">
            <v>40178</v>
          </cell>
          <cell r="U1357">
            <v>2005</v>
          </cell>
          <cell r="Y1357">
            <v>1762583</v>
          </cell>
        </row>
        <row r="1358">
          <cell r="D1358" t="str">
            <v>--</v>
          </cell>
          <cell r="E1358">
            <v>1355</v>
          </cell>
          <cell r="J1358" t="str">
            <v>CUNDINAMARCA</v>
          </cell>
          <cell r="U1358">
            <v>2006</v>
          </cell>
        </row>
        <row r="1359">
          <cell r="D1359" t="str">
            <v>--</v>
          </cell>
          <cell r="E1359">
            <v>1356</v>
          </cell>
          <cell r="J1359" t="str">
            <v>CUNDINAMARCA</v>
          </cell>
          <cell r="U1359">
            <v>2007</v>
          </cell>
          <cell r="V1359" t="str">
            <v>DICIEMBRE</v>
          </cell>
          <cell r="W1359">
            <v>411728</v>
          </cell>
        </row>
        <row r="1360">
          <cell r="D1360" t="str">
            <v>--</v>
          </cell>
          <cell r="E1360">
            <v>1357</v>
          </cell>
          <cell r="J1360" t="str">
            <v>CUNDINAMARCA</v>
          </cell>
          <cell r="U1360">
            <v>2008</v>
          </cell>
          <cell r="V1360" t="str">
            <v>ENERO-FEBRERO Y MARZO</v>
          </cell>
          <cell r="W1360">
            <v>1350855</v>
          </cell>
        </row>
        <row r="1361">
          <cell r="D1361" t="str">
            <v>--</v>
          </cell>
          <cell r="E1361">
            <v>1358</v>
          </cell>
          <cell r="J1361" t="str">
            <v>CUNDINAMARCA</v>
          </cell>
          <cell r="U1361">
            <v>2009</v>
          </cell>
        </row>
        <row r="1362">
          <cell r="B1362" t="str">
            <v>Si</v>
          </cell>
          <cell r="C1362" t="str">
            <v>Si</v>
          </cell>
          <cell r="D1362" t="str">
            <v>9273-40144-800094713</v>
          </cell>
          <cell r="E1362">
            <v>1359</v>
          </cell>
          <cell r="F1362">
            <v>800094713</v>
          </cell>
          <cell r="G1362">
            <v>8</v>
          </cell>
          <cell r="H1362" t="str">
            <v>ALCALDIA MUNICIPAL DE NIMAIMA</v>
          </cell>
          <cell r="I1362" t="str">
            <v>NIMAIMA</v>
          </cell>
          <cell r="J1362" t="str">
            <v>CUNDINAMARCA</v>
          </cell>
          <cell r="K1362" t="str">
            <v>091-8433082,8433075</v>
          </cell>
          <cell r="L1362" t="str">
            <v>Calle 3 Carrera 3 Palacio municipal</v>
          </cell>
          <cell r="M1362">
            <v>9273</v>
          </cell>
          <cell r="N1362">
            <v>40144</v>
          </cell>
          <cell r="O1362">
            <v>40178</v>
          </cell>
          <cell r="P1362">
            <v>40178</v>
          </cell>
          <cell r="U1362">
            <v>2005</v>
          </cell>
          <cell r="V1362" t="str">
            <v>FEBRERO-</v>
          </cell>
          <cell r="W1362">
            <v>124405</v>
          </cell>
          <cell r="Y1362">
            <v>466420</v>
          </cell>
        </row>
        <row r="1363">
          <cell r="D1363" t="str">
            <v>--</v>
          </cell>
          <cell r="E1363">
            <v>1360</v>
          </cell>
          <cell r="J1363" t="str">
            <v>CUNDINAMARCA</v>
          </cell>
          <cell r="U1363">
            <v>2006</v>
          </cell>
        </row>
        <row r="1364">
          <cell r="D1364" t="str">
            <v>--</v>
          </cell>
          <cell r="E1364">
            <v>1361</v>
          </cell>
          <cell r="J1364" t="str">
            <v>CUNDINAMARCA</v>
          </cell>
          <cell r="U1364">
            <v>2007</v>
          </cell>
          <cell r="V1364" t="str">
            <v>MARZO-ABRIL-DICIEMBRE-</v>
          </cell>
          <cell r="W1364">
            <v>342015</v>
          </cell>
        </row>
        <row r="1365">
          <cell r="D1365" t="str">
            <v>--</v>
          </cell>
          <cell r="E1365">
            <v>1362</v>
          </cell>
          <cell r="J1365" t="str">
            <v>CUNDINAMARCA</v>
          </cell>
          <cell r="U1365">
            <v>2008</v>
          </cell>
        </row>
        <row r="1366">
          <cell r="D1366" t="str">
            <v>--</v>
          </cell>
          <cell r="E1366">
            <v>1363</v>
          </cell>
          <cell r="J1366" t="str">
            <v>CUNDINAMARCA</v>
          </cell>
          <cell r="U1366">
            <v>2009</v>
          </cell>
        </row>
        <row r="1367">
          <cell r="B1367" t="str">
            <v>No</v>
          </cell>
          <cell r="C1367" t="str">
            <v>Si</v>
          </cell>
          <cell r="D1367" t="str">
            <v>1928-40260-899999704</v>
          </cell>
          <cell r="E1367">
            <v>1364</v>
          </cell>
          <cell r="F1367">
            <v>899999704</v>
          </cell>
          <cell r="G1367">
            <v>6</v>
          </cell>
          <cell r="H1367" t="str">
            <v>ALCALDIA MUNICIPAL DE PAIME</v>
          </cell>
          <cell r="I1367" t="str">
            <v>PAIME</v>
          </cell>
          <cell r="J1367" t="str">
            <v>CUNDINAMARCA</v>
          </cell>
          <cell r="K1367" t="str">
            <v>091-8549494</v>
          </cell>
          <cell r="L1367" t="str">
            <v>CASA DE GOBIERNO PARQUE PRINCIPAL</v>
          </cell>
          <cell r="M1367">
            <v>1928</v>
          </cell>
          <cell r="N1367">
            <v>40260</v>
          </cell>
          <cell r="O1367">
            <v>40297</v>
          </cell>
          <cell r="P1367">
            <v>40268</v>
          </cell>
          <cell r="U1367" t="str">
            <v>2005</v>
          </cell>
          <cell r="V1367" t="str">
            <v>ENERO-FEBRERO-MARZO-ABRIL-MAYO-JUNIO-JULIO-AGOSTO-SEPTIEMBRE-OCTUBRE-NOVIEMBRE-DICIEMBRE</v>
          </cell>
          <cell r="W1367">
            <v>1159776</v>
          </cell>
          <cell r="X1367">
            <v>1918797</v>
          </cell>
          <cell r="Y1367">
            <v>3843672</v>
          </cell>
        </row>
        <row r="1368">
          <cell r="D1368" t="str">
            <v>--</v>
          </cell>
          <cell r="E1368">
            <v>1365</v>
          </cell>
          <cell r="J1368" t="str">
            <v>CUNDINAMARCA</v>
          </cell>
          <cell r="U1368" t="str">
            <v>2006</v>
          </cell>
          <cell r="V1368" t="str">
            <v>ENERO-FEBRERO-MARZO-ABRIL-MAYO-JUNIO-JULIO-AGOSTO-SEPTIEMBRE-OCTUBRE-NOVIEMBRE-DICIEMBRE</v>
          </cell>
          <cell r="W1368">
            <v>1316232</v>
          </cell>
          <cell r="X1368">
            <v>1974896</v>
          </cell>
        </row>
        <row r="1369">
          <cell r="D1369" t="str">
            <v>--</v>
          </cell>
          <cell r="E1369">
            <v>1366</v>
          </cell>
          <cell r="J1369" t="str">
            <v>CUNDINAMARCA</v>
          </cell>
          <cell r="U1369" t="str">
            <v>2007</v>
          </cell>
          <cell r="V1369" t="str">
            <v>ENERO-FEBRERO-MARZO-ABRIL-MAYO-JUNIO-JULIO-AGOSTO-SEPTIEMBRE-OCTUBRE-NOVIEMBRE-DICIEMBRE</v>
          </cell>
          <cell r="W1369">
            <v>1367664</v>
          </cell>
          <cell r="X1369">
            <v>1411114</v>
          </cell>
        </row>
        <row r="1370">
          <cell r="B1370" t="str">
            <v>Si</v>
          </cell>
          <cell r="C1370" t="str">
            <v>Si</v>
          </cell>
          <cell r="D1370" t="str">
            <v>9302-40144-890680173</v>
          </cell>
          <cell r="E1370">
            <v>1367</v>
          </cell>
          <cell r="F1370">
            <v>890680173</v>
          </cell>
          <cell r="G1370">
            <v>1</v>
          </cell>
          <cell r="H1370" t="str">
            <v>ALCALDIA MUNICIPAL DE PANDI</v>
          </cell>
          <cell r="I1370" t="str">
            <v>PANDI</v>
          </cell>
          <cell r="J1370" t="str">
            <v>CUNDINAMARCA</v>
          </cell>
          <cell r="K1370" t="str">
            <v>091-8419365</v>
          </cell>
          <cell r="L1370" t="str">
            <v>Alcaldia municipal</v>
          </cell>
          <cell r="M1370">
            <v>9302</v>
          </cell>
          <cell r="N1370">
            <v>40144</v>
          </cell>
          <cell r="O1370">
            <v>40178</v>
          </cell>
          <cell r="P1370">
            <v>40178</v>
          </cell>
          <cell r="U1370">
            <v>2005</v>
          </cell>
          <cell r="Y1370">
            <v>282607</v>
          </cell>
        </row>
        <row r="1371">
          <cell r="D1371" t="str">
            <v>--</v>
          </cell>
          <cell r="E1371">
            <v>1368</v>
          </cell>
          <cell r="J1371" t="str">
            <v>CUNDINAMARCA</v>
          </cell>
          <cell r="U1371">
            <v>2006</v>
          </cell>
          <cell r="V1371" t="str">
            <v>ENERO-JUNIO-</v>
          </cell>
          <cell r="W1371">
            <v>282607</v>
          </cell>
        </row>
        <row r="1372">
          <cell r="D1372" t="str">
            <v>--</v>
          </cell>
          <cell r="E1372">
            <v>1369</v>
          </cell>
          <cell r="J1372" t="str">
            <v>CUNDINAMARCA</v>
          </cell>
          <cell r="U1372">
            <v>2007</v>
          </cell>
        </row>
        <row r="1373">
          <cell r="D1373" t="str">
            <v>--</v>
          </cell>
          <cell r="E1373">
            <v>1370</v>
          </cell>
          <cell r="J1373" t="str">
            <v>CUNDINAMARCA</v>
          </cell>
          <cell r="U1373">
            <v>2008</v>
          </cell>
        </row>
        <row r="1374">
          <cell r="D1374" t="str">
            <v>--</v>
          </cell>
          <cell r="E1374">
            <v>1371</v>
          </cell>
          <cell r="J1374" t="str">
            <v>CUNDINAMARCA</v>
          </cell>
          <cell r="U1374">
            <v>2009</v>
          </cell>
        </row>
        <row r="1375">
          <cell r="B1375" t="str">
            <v>No</v>
          </cell>
          <cell r="C1375" t="str">
            <v>Si</v>
          </cell>
          <cell r="D1375" t="str">
            <v>1929-40260-800074120</v>
          </cell>
          <cell r="E1375">
            <v>1372</v>
          </cell>
          <cell r="F1375">
            <v>800074120</v>
          </cell>
          <cell r="G1375">
            <v>5</v>
          </cell>
          <cell r="H1375" t="str">
            <v>ALCALDIA MUNICIPAL DE PARATEBUENO</v>
          </cell>
          <cell r="I1375" t="str">
            <v>PARATEBUENO</v>
          </cell>
          <cell r="J1375" t="str">
            <v>CUNDINAMARCA</v>
          </cell>
          <cell r="K1375" t="str">
            <v>098-6769084,6 7691 77</v>
          </cell>
          <cell r="L1375" t="str">
            <v>CARRERA 9 # 3-34 CENTRO</v>
          </cell>
          <cell r="M1375">
            <v>1929</v>
          </cell>
          <cell r="N1375">
            <v>40260</v>
          </cell>
          <cell r="O1375">
            <v>40297</v>
          </cell>
          <cell r="P1375">
            <v>40268</v>
          </cell>
          <cell r="U1375" t="str">
            <v>2007</v>
          </cell>
          <cell r="V1375" t="str">
            <v>MARZO-ABRIL-MAYO-JUNIO-JULIO-AGOSTO-SEPTIEMBRE-OCTUBRE-NOVIEMBRE-DICIEMBRE</v>
          </cell>
          <cell r="W1375">
            <v>2784580</v>
          </cell>
          <cell r="X1375">
            <v>2752397</v>
          </cell>
          <cell r="Y1375">
            <v>4081387</v>
          </cell>
        </row>
        <row r="1376">
          <cell r="D1376" t="str">
            <v>--</v>
          </cell>
          <cell r="E1376">
            <v>1373</v>
          </cell>
          <cell r="J1376" t="str">
            <v>CUNDINAMARCA</v>
          </cell>
          <cell r="U1376" t="str">
            <v>2008</v>
          </cell>
          <cell r="V1376" t="str">
            <v>AGOSTO-SEPTIEMBRE-OCTUBRE-NOVIEMBRE-DICIEMBRE</v>
          </cell>
          <cell r="W1376">
            <v>884025</v>
          </cell>
          <cell r="X1376">
            <v>374262</v>
          </cell>
        </row>
        <row r="1377">
          <cell r="D1377" t="str">
            <v>--</v>
          </cell>
          <cell r="E1377">
            <v>1374</v>
          </cell>
          <cell r="J1377" t="str">
            <v>CUNDINAMARCA</v>
          </cell>
          <cell r="U1377" t="str">
            <v>2009</v>
          </cell>
          <cell r="V1377" t="str">
            <v>ENERO</v>
          </cell>
          <cell r="W1377">
            <v>412782</v>
          </cell>
          <cell r="X1377">
            <v>135902</v>
          </cell>
        </row>
        <row r="1378">
          <cell r="B1378" t="str">
            <v>No</v>
          </cell>
          <cell r="C1378" t="str">
            <v>Si</v>
          </cell>
          <cell r="D1378" t="str">
            <v>1944-40260-899999413</v>
          </cell>
          <cell r="E1378">
            <v>1375</v>
          </cell>
          <cell r="F1378">
            <v>899999413</v>
          </cell>
          <cell r="G1378">
            <v>8</v>
          </cell>
          <cell r="H1378" t="str">
            <v>ALCALDIA MUNICIPAL DE PUERTO SALGAR</v>
          </cell>
          <cell r="I1378" t="str">
            <v>PUERTO SALGAR</v>
          </cell>
          <cell r="J1378" t="str">
            <v>CUNDINAMARCA</v>
          </cell>
          <cell r="K1378" t="str">
            <v>096-8398111,839 8444</v>
          </cell>
          <cell r="L1378" t="str">
            <v>TRANSVERSAL 11A CALLE 12 ESQUINA PALACIO MUNICIPAL</v>
          </cell>
          <cell r="M1378">
            <v>1944</v>
          </cell>
          <cell r="N1378">
            <v>40260</v>
          </cell>
          <cell r="O1378">
            <v>40297</v>
          </cell>
          <cell r="P1378">
            <v>40268</v>
          </cell>
          <cell r="U1378" t="str">
            <v>2006</v>
          </cell>
          <cell r="V1378" t="str">
            <v>ENERO-MARZO</v>
          </cell>
          <cell r="W1378">
            <v>947702</v>
          </cell>
          <cell r="X1378">
            <v>1501772</v>
          </cell>
          <cell r="Y1378">
            <v>2774657</v>
          </cell>
        </row>
        <row r="1379">
          <cell r="D1379" t="str">
            <v>--</v>
          </cell>
          <cell r="E1379">
            <v>1376</v>
          </cell>
          <cell r="J1379" t="str">
            <v>CUNDINAMARCA</v>
          </cell>
          <cell r="U1379" t="str">
            <v>2007</v>
          </cell>
          <cell r="V1379" t="str">
            <v>DICIEMBRE</v>
          </cell>
          <cell r="W1379">
            <v>590513</v>
          </cell>
          <cell r="X1379">
            <v>472090</v>
          </cell>
        </row>
        <row r="1380">
          <cell r="D1380" t="str">
            <v>--</v>
          </cell>
          <cell r="E1380">
            <v>1377</v>
          </cell>
          <cell r="J1380" t="str">
            <v>CUNDINAMARCA</v>
          </cell>
          <cell r="U1380" t="str">
            <v>2008</v>
          </cell>
          <cell r="V1380" t="str">
            <v>ENERO-FEBRERO</v>
          </cell>
          <cell r="W1380">
            <v>1236442</v>
          </cell>
          <cell r="X1380">
            <v>910957</v>
          </cell>
        </row>
        <row r="1381">
          <cell r="B1381" t="str">
            <v>No</v>
          </cell>
          <cell r="C1381" t="str">
            <v>Si</v>
          </cell>
          <cell r="D1381" t="str">
            <v>1948-40260-800094716</v>
          </cell>
          <cell r="E1381">
            <v>1378</v>
          </cell>
          <cell r="F1381">
            <v>800094716</v>
          </cell>
          <cell r="G1381">
            <v>1</v>
          </cell>
          <cell r="H1381" t="str">
            <v>ALCALDIA MUNICIPAL DE QUETAME</v>
          </cell>
          <cell r="I1381" t="str">
            <v>QUETAME</v>
          </cell>
          <cell r="J1381" t="str">
            <v>CUNDINAMARCA</v>
          </cell>
          <cell r="K1381" t="str">
            <v>091-8492118/021</v>
          </cell>
          <cell r="L1381" t="str">
            <v>CARRERA 4 # 4- 43</v>
          </cell>
          <cell r="M1381">
            <v>1948</v>
          </cell>
          <cell r="N1381">
            <v>40260</v>
          </cell>
          <cell r="O1381">
            <v>40297</v>
          </cell>
          <cell r="P1381">
            <v>40268</v>
          </cell>
          <cell r="U1381" t="str">
            <v>2005</v>
          </cell>
          <cell r="V1381" t="str">
            <v>ENERO-FEBRERO-JULIO-AGOSTO</v>
          </cell>
          <cell r="W1381">
            <v>670372</v>
          </cell>
          <cell r="X1381">
            <v>1121637</v>
          </cell>
          <cell r="Y1381">
            <v>3594322</v>
          </cell>
        </row>
        <row r="1382">
          <cell r="D1382" t="str">
            <v>--</v>
          </cell>
          <cell r="E1382">
            <v>1379</v>
          </cell>
          <cell r="J1382" t="str">
            <v>CUNDINAMARCA</v>
          </cell>
          <cell r="U1382" t="str">
            <v>2006</v>
          </cell>
          <cell r="V1382" t="str">
            <v>MARZO-JUNIO</v>
          </cell>
          <cell r="W1382">
            <v>355616</v>
          </cell>
          <cell r="X1382">
            <v>555257</v>
          </cell>
        </row>
        <row r="1383">
          <cell r="D1383" t="str">
            <v>--</v>
          </cell>
          <cell r="E1383">
            <v>1380</v>
          </cell>
          <cell r="J1383" t="str">
            <v>CUNDINAMARCA</v>
          </cell>
          <cell r="U1383" t="str">
            <v>2007</v>
          </cell>
          <cell r="V1383" t="str">
            <v>MARZO-ABRIL-MAYO-JUNIO-JULIO-AGOSTO-OCTUBRE-DICIEMBRE</v>
          </cell>
          <cell r="W1383">
            <v>1529144</v>
          </cell>
          <cell r="X1383">
            <v>1551011</v>
          </cell>
        </row>
        <row r="1384">
          <cell r="D1384" t="str">
            <v>--</v>
          </cell>
          <cell r="E1384">
            <v>1381</v>
          </cell>
          <cell r="J1384" t="str">
            <v>CUNDINAMARCA</v>
          </cell>
          <cell r="U1384" t="str">
            <v>2008</v>
          </cell>
          <cell r="V1384" t="str">
            <v>ENERO-FEBRERO-MARZO-ABRIL-NOVIEMBRE</v>
          </cell>
          <cell r="W1384">
            <v>1039190</v>
          </cell>
          <cell r="X1384">
            <v>660234</v>
          </cell>
        </row>
        <row r="1385">
          <cell r="B1385" t="str">
            <v>Si</v>
          </cell>
          <cell r="C1385" t="str">
            <v>Si</v>
          </cell>
          <cell r="D1385" t="str">
            <v>8657-40123-899999431</v>
          </cell>
          <cell r="E1385">
            <v>1382</v>
          </cell>
          <cell r="F1385">
            <v>899999431</v>
          </cell>
          <cell r="G1385">
            <v>0</v>
          </cell>
          <cell r="H1385" t="str">
            <v>ALCALDIA MUNICIPAL DE QUIPILE</v>
          </cell>
          <cell r="I1385" t="str">
            <v>QUIPILE</v>
          </cell>
          <cell r="J1385" t="str">
            <v>CUNDINAMARCA</v>
          </cell>
          <cell r="K1385" t="str">
            <v>999-9999999</v>
          </cell>
          <cell r="L1385" t="str">
            <v>Palacio Municipal Av. 2  2 - 39</v>
          </cell>
          <cell r="M1385">
            <v>8657</v>
          </cell>
          <cell r="N1385">
            <v>40123</v>
          </cell>
          <cell r="O1385">
            <v>40156</v>
          </cell>
          <cell r="P1385">
            <v>40178</v>
          </cell>
          <cell r="U1385">
            <v>2005</v>
          </cell>
          <cell r="V1385" t="str">
            <v>NOVIEMBRE-DICIEMBRE</v>
          </cell>
          <cell r="W1385">
            <v>284082</v>
          </cell>
          <cell r="Y1385">
            <v>1753247</v>
          </cell>
        </row>
        <row r="1386">
          <cell r="D1386" t="str">
            <v>--</v>
          </cell>
          <cell r="E1386">
            <v>1383</v>
          </cell>
          <cell r="J1386" t="str">
            <v>CUNDINAMARCA</v>
          </cell>
          <cell r="U1386">
            <v>2006</v>
          </cell>
          <cell r="V1386" t="str">
            <v>DE ENERO A MAYO</v>
          </cell>
          <cell r="W1386">
            <v>727025</v>
          </cell>
        </row>
        <row r="1387">
          <cell r="D1387" t="str">
            <v>--</v>
          </cell>
          <cell r="E1387">
            <v>1384</v>
          </cell>
          <cell r="J1387" t="str">
            <v>CUNDINAMARCA</v>
          </cell>
          <cell r="U1387">
            <v>2007</v>
          </cell>
          <cell r="V1387" t="str">
            <v xml:space="preserve">FEBRERO A MAYO </v>
          </cell>
          <cell r="W1387">
            <v>742140</v>
          </cell>
        </row>
        <row r="1388">
          <cell r="D1388" t="str">
            <v>--</v>
          </cell>
          <cell r="E1388">
            <v>1385</v>
          </cell>
          <cell r="J1388" t="str">
            <v>CUNDINAMARCA</v>
          </cell>
          <cell r="U1388">
            <v>2008</v>
          </cell>
        </row>
        <row r="1389">
          <cell r="D1389" t="str">
            <v>--</v>
          </cell>
          <cell r="E1389">
            <v>1386</v>
          </cell>
          <cell r="J1389" t="str">
            <v>CUNDINAMARCA</v>
          </cell>
          <cell r="U1389">
            <v>2009</v>
          </cell>
        </row>
        <row r="1390">
          <cell r="B1390" t="str">
            <v>Si</v>
          </cell>
          <cell r="C1390" t="str">
            <v>Si</v>
          </cell>
          <cell r="D1390" t="str">
            <v>8668-40123-860527046</v>
          </cell>
          <cell r="E1390">
            <v>1387</v>
          </cell>
          <cell r="F1390">
            <v>860527046</v>
          </cell>
          <cell r="G1390">
            <v>1</v>
          </cell>
          <cell r="H1390" t="str">
            <v>ALCALDIA MUNICIPAL DE SAN ANTONIO DE TEQUENDAMA</v>
          </cell>
          <cell r="I1390" t="str">
            <v>SAN ANTONIO DEL TEQUENDAMA</v>
          </cell>
          <cell r="J1390" t="str">
            <v>CUNDINAMARCA</v>
          </cell>
          <cell r="K1390" t="str">
            <v>091-8450055</v>
          </cell>
          <cell r="L1390" t="str">
            <v>Casa de gobierno</v>
          </cell>
          <cell r="M1390">
            <v>8668</v>
          </cell>
          <cell r="N1390">
            <v>40123</v>
          </cell>
          <cell r="O1390">
            <v>40156</v>
          </cell>
          <cell r="P1390">
            <v>40178</v>
          </cell>
          <cell r="U1390">
            <v>2005</v>
          </cell>
          <cell r="Y1390">
            <v>2963603</v>
          </cell>
        </row>
        <row r="1391">
          <cell r="D1391" t="str">
            <v>--</v>
          </cell>
          <cell r="E1391">
            <v>1388</v>
          </cell>
          <cell r="J1391" t="str">
            <v>CUNDINAMARCA</v>
          </cell>
          <cell r="U1391">
            <v>2006</v>
          </cell>
        </row>
        <row r="1392">
          <cell r="D1392" t="str">
            <v>--</v>
          </cell>
          <cell r="E1392">
            <v>1389</v>
          </cell>
          <cell r="J1392" t="str">
            <v>CUNDINAMARCA</v>
          </cell>
          <cell r="U1392">
            <v>2007</v>
          </cell>
          <cell r="V1392" t="str">
            <v>DE JULIO A SEPTIEMBRE- NOVIEMBRE-DICIEMBRE</v>
          </cell>
          <cell r="W1392">
            <v>1801488</v>
          </cell>
        </row>
        <row r="1393">
          <cell r="D1393" t="str">
            <v>--</v>
          </cell>
          <cell r="E1393">
            <v>1390</v>
          </cell>
          <cell r="J1393" t="str">
            <v>CUNDINAMARCA</v>
          </cell>
          <cell r="U1393">
            <v>2008</v>
          </cell>
          <cell r="V1393" t="str">
            <v>ENERO-FEBRERO-MARZO</v>
          </cell>
          <cell r="W1393">
            <v>1162115</v>
          </cell>
        </row>
        <row r="1394">
          <cell r="D1394" t="str">
            <v>--</v>
          </cell>
          <cell r="E1394">
            <v>1391</v>
          </cell>
          <cell r="J1394" t="str">
            <v>CUNDINAMARCA</v>
          </cell>
          <cell r="U1394">
            <v>2009</v>
          </cell>
        </row>
        <row r="1395">
          <cell r="B1395" t="str">
            <v>No</v>
          </cell>
          <cell r="C1395" t="str">
            <v>Si</v>
          </cell>
          <cell r="D1395" t="str">
            <v>3265-40298-899999173</v>
          </cell>
          <cell r="E1395">
            <v>1392</v>
          </cell>
          <cell r="F1395">
            <v>899999173</v>
          </cell>
          <cell r="G1395">
            <v>5</v>
          </cell>
          <cell r="H1395" t="str">
            <v>ALCALDIA MUNICIPAL DE SAN FRANCISCO (CUNDINAMARCA)</v>
          </cell>
          <cell r="I1395" t="str">
            <v>SAN FRANCISCO/CUNDINAMARCA</v>
          </cell>
          <cell r="J1395" t="str">
            <v>CUNDINAMARCA</v>
          </cell>
          <cell r="K1395" t="str">
            <v>091-8478394,8478214</v>
          </cell>
          <cell r="L1395" t="str">
            <v>CALLE 4 # 7-56 PARQUE PRINCIPAL</v>
          </cell>
          <cell r="M1395">
            <v>3265</v>
          </cell>
          <cell r="N1395">
            <v>40298</v>
          </cell>
          <cell r="O1395">
            <v>40337</v>
          </cell>
          <cell r="P1395">
            <v>40268</v>
          </cell>
          <cell r="U1395" t="str">
            <v>2007</v>
          </cell>
          <cell r="V1395" t="str">
            <v>ABRIL-JUNIO-AGOSTO-DICIEMBRE</v>
          </cell>
          <cell r="W1395">
            <v>871112</v>
          </cell>
          <cell r="X1395">
            <v>861204</v>
          </cell>
          <cell r="Y1395">
            <v>871112</v>
          </cell>
        </row>
        <row r="1396">
          <cell r="B1396" t="str">
            <v>No</v>
          </cell>
          <cell r="C1396" t="str">
            <v>Si</v>
          </cell>
          <cell r="D1396" t="str">
            <v>1980-40260-800094752</v>
          </cell>
          <cell r="E1396">
            <v>1393</v>
          </cell>
          <cell r="F1396">
            <v>800094752</v>
          </cell>
          <cell r="G1396">
            <v>5</v>
          </cell>
          <cell r="H1396" t="str">
            <v>ALCALDIA MUNICIPAL DE SASAIMA</v>
          </cell>
          <cell r="I1396" t="str">
            <v>SASAIMA</v>
          </cell>
          <cell r="J1396" t="str">
            <v>CUNDINAMARCA</v>
          </cell>
          <cell r="K1396" t="str">
            <v>091-8468022,8464022</v>
          </cell>
          <cell r="L1396" t="str">
            <v>CALLE 7 # 3-13 PALACIO MUNICIPAL</v>
          </cell>
          <cell r="M1396">
            <v>1980</v>
          </cell>
          <cell r="N1396">
            <v>40260</v>
          </cell>
          <cell r="O1396">
            <v>40297</v>
          </cell>
          <cell r="P1396">
            <v>40268</v>
          </cell>
          <cell r="U1396" t="str">
            <v>2005</v>
          </cell>
          <cell r="V1396" t="str">
            <v>ENERO-FEBRERO-MARZO-ABRIL-MAYO-JUNIO-JULIO-AGOSTO-SEPTIEMBRE-OCTUBRE-NOVIEMBRE</v>
          </cell>
          <cell r="W1396">
            <v>2518021</v>
          </cell>
          <cell r="X1396">
            <v>4177657</v>
          </cell>
          <cell r="Y1396">
            <v>2789771</v>
          </cell>
        </row>
        <row r="1397">
          <cell r="D1397" t="str">
            <v>--</v>
          </cell>
          <cell r="E1397">
            <v>1394</v>
          </cell>
          <cell r="J1397" t="str">
            <v>CUNDINAMARCA</v>
          </cell>
          <cell r="U1397" t="str">
            <v>2007</v>
          </cell>
          <cell r="V1397" t="str">
            <v>DICIEMBRE</v>
          </cell>
          <cell r="W1397">
            <v>271750</v>
          </cell>
          <cell r="X1397">
            <v>217253</v>
          </cell>
        </row>
        <row r="1398">
          <cell r="B1398" t="str">
            <v>Si</v>
          </cell>
          <cell r="C1398" t="str">
            <v>Si</v>
          </cell>
          <cell r="D1398" t="str">
            <v>8653-40123-899999415</v>
          </cell>
          <cell r="E1398">
            <v>1395</v>
          </cell>
          <cell r="F1398">
            <v>899999415</v>
          </cell>
          <cell r="G1398">
            <v>2</v>
          </cell>
          <cell r="H1398" t="str">
            <v>ALCALDIA MUNICIPAL DE SESQUILE</v>
          </cell>
          <cell r="I1398" t="str">
            <v>SESQUILE</v>
          </cell>
          <cell r="J1398" t="str">
            <v>CUNDINAMARCA</v>
          </cell>
          <cell r="K1398" t="str">
            <v>999-918568272,918568272,568104</v>
          </cell>
          <cell r="L1398" t="str">
            <v>CARRERA 6 Nº 5-19 sesquile</v>
          </cell>
          <cell r="M1398">
            <v>8653</v>
          </cell>
          <cell r="N1398">
            <v>40123</v>
          </cell>
          <cell r="O1398">
            <v>40156</v>
          </cell>
          <cell r="P1398">
            <v>40178</v>
          </cell>
          <cell r="U1398">
            <v>2005</v>
          </cell>
          <cell r="Y1398">
            <v>6007663</v>
          </cell>
        </row>
        <row r="1399">
          <cell r="D1399" t="str">
            <v>--</v>
          </cell>
          <cell r="E1399">
            <v>1396</v>
          </cell>
          <cell r="J1399" t="str">
            <v>CUNDINAMARCA</v>
          </cell>
          <cell r="U1399">
            <v>2006</v>
          </cell>
        </row>
        <row r="1400">
          <cell r="D1400" t="str">
            <v>--</v>
          </cell>
          <cell r="E1400">
            <v>1397</v>
          </cell>
          <cell r="J1400" t="str">
            <v>CUNDINAMARCA</v>
          </cell>
          <cell r="U1400">
            <v>2007</v>
          </cell>
          <cell r="V1400" t="str">
            <v>ENERO A DICIEMBRE</v>
          </cell>
          <cell r="W1400">
            <v>3693870</v>
          </cell>
        </row>
        <row r="1401">
          <cell r="D1401" t="str">
            <v>--</v>
          </cell>
          <cell r="E1401">
            <v>1398</v>
          </cell>
          <cell r="J1401" t="str">
            <v>CUNDINAMARCA</v>
          </cell>
          <cell r="U1401">
            <v>2008</v>
          </cell>
          <cell r="V1401" t="str">
            <v>ENERO A AGOSTO</v>
          </cell>
          <cell r="W1401">
            <v>2313793</v>
          </cell>
        </row>
        <row r="1402">
          <cell r="D1402" t="str">
            <v>--</v>
          </cell>
          <cell r="E1402">
            <v>1399</v>
          </cell>
          <cell r="J1402" t="str">
            <v>CUNDINAMARCA</v>
          </cell>
          <cell r="U1402">
            <v>2009</v>
          </cell>
        </row>
        <row r="1403">
          <cell r="B1403" t="str">
            <v>No</v>
          </cell>
          <cell r="C1403" t="str">
            <v>Si</v>
          </cell>
          <cell r="D1403" t="str">
            <v>3287-40298-899999415</v>
          </cell>
          <cell r="E1403">
            <v>1400</v>
          </cell>
          <cell r="F1403">
            <v>899999415</v>
          </cell>
          <cell r="G1403">
            <v>2</v>
          </cell>
          <cell r="H1403" t="str">
            <v>ALCALDIA MUNICIPAL DE SESQUILE</v>
          </cell>
          <cell r="I1403" t="str">
            <v>SESQUILE</v>
          </cell>
          <cell r="J1403" t="str">
            <v>CUNDINAMARCA</v>
          </cell>
          <cell r="K1403" t="str">
            <v>091-8568130</v>
          </cell>
          <cell r="L1403" t="str">
            <v>CARRERA 6 # 5-19 SESQUILE</v>
          </cell>
          <cell r="M1403">
            <v>3287</v>
          </cell>
          <cell r="N1403">
            <v>40298</v>
          </cell>
          <cell r="O1403">
            <v>40337</v>
          </cell>
          <cell r="P1403">
            <v>40268</v>
          </cell>
          <cell r="Q1403" t="str">
            <v>pendiente</v>
          </cell>
          <cell r="U1403" t="str">
            <v>2007</v>
          </cell>
          <cell r="V1403" t="str">
            <v>ENERO-FEBRERO-MARZO-ABRIL-MAYO-JUNIO-JULIO-AGOSTO-SEPTIEMBRE-OCTUBRE-NOVIEMBRE-DICIEMBRE</v>
          </cell>
          <cell r="W1403">
            <v>3693876</v>
          </cell>
          <cell r="X1403">
            <v>3811228</v>
          </cell>
          <cell r="Y1403">
            <v>6007668</v>
          </cell>
        </row>
        <row r="1404">
          <cell r="E1404">
            <v>1401</v>
          </cell>
          <cell r="J1404" t="str">
            <v>CUNDINAMARCA</v>
          </cell>
          <cell r="U1404" t="str">
            <v>2008</v>
          </cell>
          <cell r="V1404" t="str">
            <v>ENERO-FEBRERO-MARZO-ABRIL-MAYO-JUNIO-JULIO-AGOSTO</v>
          </cell>
          <cell r="W1404">
            <v>2313792</v>
          </cell>
          <cell r="X1404">
            <v>1434657</v>
          </cell>
        </row>
        <row r="1405">
          <cell r="B1405" t="str">
            <v>No</v>
          </cell>
          <cell r="C1405" t="str">
            <v>Si</v>
          </cell>
          <cell r="D1405" t="str">
            <v>1981-40260-890680437</v>
          </cell>
          <cell r="E1405">
            <v>1402</v>
          </cell>
          <cell r="F1405">
            <v>890680437</v>
          </cell>
          <cell r="G1405">
            <v>0</v>
          </cell>
          <cell r="H1405" t="str">
            <v>ALCALDIA MUNICIPAL DE SILVANIA</v>
          </cell>
          <cell r="I1405" t="str">
            <v>SILVANIA</v>
          </cell>
          <cell r="J1405" t="str">
            <v>CUNDINAMARCA</v>
          </cell>
          <cell r="K1405" t="str">
            <v>091-8654055, 868 40 07, 868 40 41, 868 43 43</v>
          </cell>
          <cell r="L1405" t="str">
            <v>DIAGONAL 10 # 6-04</v>
          </cell>
          <cell r="M1405">
            <v>1981</v>
          </cell>
          <cell r="N1405">
            <v>40260</v>
          </cell>
          <cell r="O1405">
            <v>40297</v>
          </cell>
          <cell r="P1405">
            <v>40268</v>
          </cell>
          <cell r="U1405" t="str">
            <v>2005</v>
          </cell>
          <cell r="V1405" t="str">
            <v>ENERO-FEBRERO-MARZO</v>
          </cell>
          <cell r="W1405">
            <v>1396659</v>
          </cell>
          <cell r="X1405">
            <v>2369380</v>
          </cell>
          <cell r="Y1405">
            <v>1396659</v>
          </cell>
        </row>
        <row r="1406">
          <cell r="B1406" t="str">
            <v>Si</v>
          </cell>
          <cell r="C1406" t="str">
            <v>No</v>
          </cell>
          <cell r="D1406" t="str">
            <v>9965-40158-899999314</v>
          </cell>
          <cell r="E1406">
            <v>1403</v>
          </cell>
          <cell r="F1406">
            <v>899999314</v>
          </cell>
          <cell r="G1406">
            <v>7</v>
          </cell>
          <cell r="H1406" t="str">
            <v>ALCALDIA MUNICIPAL DE SUBACHOQUE</v>
          </cell>
          <cell r="I1406" t="str">
            <v>SUBACHOQUE</v>
          </cell>
          <cell r="J1406" t="str">
            <v>CUNDINAMARCA</v>
          </cell>
          <cell r="K1406" t="str">
            <v>091-8245311,8245154,245186</v>
          </cell>
          <cell r="L1406" t="str">
            <v>Carrera 2a No. 3- 20</v>
          </cell>
          <cell r="M1406">
            <v>9965</v>
          </cell>
          <cell r="N1406">
            <v>40158</v>
          </cell>
          <cell r="O1406">
            <v>40193</v>
          </cell>
          <cell r="P1406">
            <v>40178</v>
          </cell>
          <cell r="U1406">
            <v>2005</v>
          </cell>
          <cell r="V1406" t="str">
            <v>ENERO- FEBRERO Y DE ABRIL A DICIEMBRE</v>
          </cell>
          <cell r="W1406">
            <v>3327753</v>
          </cell>
          <cell r="X1406">
            <v>15360011</v>
          </cell>
          <cell r="Y1406">
            <v>15360011</v>
          </cell>
        </row>
        <row r="1407">
          <cell r="D1407" t="str">
            <v>--</v>
          </cell>
          <cell r="E1407">
            <v>1404</v>
          </cell>
          <cell r="J1407" t="str">
            <v>CUNDINAMARCA</v>
          </cell>
          <cell r="U1407">
            <v>2006</v>
          </cell>
          <cell r="V1407" t="str">
            <v>DE ENERO A MARZO Y DE JUNIO A DICIEMBRE</v>
          </cell>
          <cell r="W1407">
            <v>3434730</v>
          </cell>
        </row>
        <row r="1408">
          <cell r="D1408" t="str">
            <v>--</v>
          </cell>
          <cell r="E1408">
            <v>1405</v>
          </cell>
          <cell r="J1408" t="str">
            <v>CUNDINAMARCA</v>
          </cell>
          <cell r="U1408">
            <v>2007</v>
          </cell>
          <cell r="V1408" t="str">
            <v>DE ENERO A DICIEMBRE</v>
          </cell>
          <cell r="W1408">
            <v>5104080</v>
          </cell>
        </row>
        <row r="1409">
          <cell r="D1409" t="str">
            <v>--</v>
          </cell>
          <cell r="E1409">
            <v>1406</v>
          </cell>
          <cell r="J1409" t="str">
            <v>CUNDINAMARCA</v>
          </cell>
          <cell r="U1409">
            <v>2008</v>
          </cell>
          <cell r="V1409" t="str">
            <v>DE ENERO A JULIO</v>
          </cell>
          <cell r="W1409">
            <v>3493448</v>
          </cell>
        </row>
        <row r="1410">
          <cell r="D1410" t="str">
            <v>--</v>
          </cell>
          <cell r="E1410">
            <v>1407</v>
          </cell>
          <cell r="J1410" t="str">
            <v>CUNDINAMARCA</v>
          </cell>
          <cell r="U1410">
            <v>2009</v>
          </cell>
          <cell r="V1410" t="str">
            <v>PAGO HASTA MAYO</v>
          </cell>
        </row>
        <row r="1411">
          <cell r="B1411" t="str">
            <v>No</v>
          </cell>
          <cell r="C1411" t="str">
            <v>Si</v>
          </cell>
          <cell r="D1411" t="str">
            <v>3297-40298-899999398</v>
          </cell>
          <cell r="E1411">
            <v>1408</v>
          </cell>
          <cell r="F1411">
            <v>899999398</v>
          </cell>
          <cell r="G1411">
            <v>5</v>
          </cell>
          <cell r="H1411" t="str">
            <v>ALCALDIA MUNICIPAL DE SUPATA</v>
          </cell>
          <cell r="I1411" t="str">
            <v>SUPATA</v>
          </cell>
          <cell r="J1411" t="str">
            <v>CUNDINAMARCA</v>
          </cell>
          <cell r="K1411" t="str">
            <v>091-8479523</v>
          </cell>
          <cell r="L1411" t="str">
            <v>CALLE 5 # 6 - 63</v>
          </cell>
          <cell r="M1411">
            <v>3297</v>
          </cell>
          <cell r="N1411">
            <v>40298</v>
          </cell>
          <cell r="O1411">
            <v>40337</v>
          </cell>
          <cell r="P1411">
            <v>40268</v>
          </cell>
          <cell r="U1411" t="str">
            <v>2006</v>
          </cell>
          <cell r="V1411" t="str">
            <v>MARZO-JUNIO-JULIO-AGOSTO-SEPTIEMBRE-NOVIEMBRE-DICIEMBRE</v>
          </cell>
          <cell r="W1411">
            <v>797769</v>
          </cell>
          <cell r="X1411">
            <v>1173236</v>
          </cell>
          <cell r="Y1411">
            <v>2880813</v>
          </cell>
        </row>
        <row r="1412">
          <cell r="D1412" t="str">
            <v>--</v>
          </cell>
          <cell r="E1412">
            <v>1409</v>
          </cell>
          <cell r="J1412" t="str">
            <v>CUNDINAMARCA</v>
          </cell>
          <cell r="U1412" t="str">
            <v>2007</v>
          </cell>
          <cell r="V1412" t="str">
            <v>ENERO-FEBRERO-MARZO-ABRIL-MAYO-JUNIO-JULIO-AGOSTO-SEPTIEMBRE-OCTUBRE-NOVIEMBRE-DICIEMBRE</v>
          </cell>
          <cell r="W1412">
            <v>1434588</v>
          </cell>
          <cell r="X1412">
            <v>1480165</v>
          </cell>
        </row>
        <row r="1413">
          <cell r="D1413" t="str">
            <v>--</v>
          </cell>
          <cell r="E1413">
            <v>1410</v>
          </cell>
          <cell r="J1413" t="str">
            <v>CUNDINAMARCA</v>
          </cell>
          <cell r="U1413" t="str">
            <v>2008</v>
          </cell>
          <cell r="V1413" t="str">
            <v>ENERO-FEBRERO-MARZO-ABRIL-MAYO-JUNIO</v>
          </cell>
          <cell r="W1413">
            <v>648456</v>
          </cell>
          <cell r="X1413">
            <v>426441</v>
          </cell>
        </row>
        <row r="1414">
          <cell r="B1414" t="str">
            <v>Si</v>
          </cell>
          <cell r="C1414" t="str">
            <v>Si</v>
          </cell>
          <cell r="D1414" t="str">
            <v>9394-40144-899999700</v>
          </cell>
          <cell r="E1414">
            <v>1411</v>
          </cell>
          <cell r="F1414">
            <v>899999700</v>
          </cell>
          <cell r="G1414">
            <v>7</v>
          </cell>
          <cell r="H1414" t="str">
            <v>ALCALDIA MUNICIPAL DE SUSA</v>
          </cell>
          <cell r="I1414" t="str">
            <v>SUSA</v>
          </cell>
          <cell r="J1414" t="str">
            <v>CUNDINAMARCA</v>
          </cell>
          <cell r="K1414" t="str">
            <v>091-8559011,8559256,8559010</v>
          </cell>
          <cell r="L1414" t="str">
            <v>Carrera 4  6 - 07</v>
          </cell>
          <cell r="M1414">
            <v>9394</v>
          </cell>
          <cell r="N1414">
            <v>40144</v>
          </cell>
          <cell r="O1414">
            <v>40178</v>
          </cell>
          <cell r="P1414">
            <v>40178</v>
          </cell>
          <cell r="U1414">
            <v>2005</v>
          </cell>
          <cell r="V1414" t="str">
            <v>ENERO A DICIEMBRE</v>
          </cell>
          <cell r="W1414">
            <v>2189172</v>
          </cell>
          <cell r="Y1414">
            <v>4483996</v>
          </cell>
        </row>
        <row r="1415">
          <cell r="D1415" t="str">
            <v>--</v>
          </cell>
          <cell r="E1415">
            <v>1412</v>
          </cell>
          <cell r="J1415" t="str">
            <v>CUNDINAMARCA</v>
          </cell>
          <cell r="U1415">
            <v>2006</v>
          </cell>
          <cell r="V1415" t="str">
            <v>ENERO Y DE MARZO A DICIEMBRE</v>
          </cell>
          <cell r="W1415">
            <v>1848803</v>
          </cell>
        </row>
        <row r="1416">
          <cell r="D1416" t="str">
            <v>--</v>
          </cell>
          <cell r="E1416">
            <v>1413</v>
          </cell>
          <cell r="J1416" t="str">
            <v>CUNDINAMARCA</v>
          </cell>
          <cell r="U1416">
            <v>2007</v>
          </cell>
          <cell r="V1416" t="str">
            <v>ENERO</v>
          </cell>
          <cell r="W1416">
            <v>210168</v>
          </cell>
        </row>
        <row r="1417">
          <cell r="D1417" t="str">
            <v>--</v>
          </cell>
          <cell r="E1417">
            <v>1414</v>
          </cell>
          <cell r="J1417" t="str">
            <v>CUNDINAMARCA</v>
          </cell>
          <cell r="U1417">
            <v>2008</v>
          </cell>
        </row>
        <row r="1418">
          <cell r="D1418" t="str">
            <v>--</v>
          </cell>
          <cell r="E1418">
            <v>1415</v>
          </cell>
          <cell r="J1418" t="str">
            <v>CUNDINAMARCA</v>
          </cell>
          <cell r="U1418">
            <v>2009</v>
          </cell>
          <cell r="V1418" t="str">
            <v>MARZO</v>
          </cell>
          <cell r="W1418">
            <v>235853</v>
          </cell>
        </row>
        <row r="1419">
          <cell r="B1419" t="str">
            <v>Si</v>
          </cell>
          <cell r="C1419" t="str">
            <v>Si</v>
          </cell>
          <cell r="D1419" t="str">
            <v>9270-40144-899999476</v>
          </cell>
          <cell r="E1419">
            <v>1416</v>
          </cell>
          <cell r="F1419">
            <v>899999476</v>
          </cell>
          <cell r="G1419">
            <v>1</v>
          </cell>
          <cell r="H1419" t="str">
            <v>ALCALDIA MUNICIPAL DE SUTATAUSA</v>
          </cell>
          <cell r="I1419" t="str">
            <v>SUTATAUSA</v>
          </cell>
          <cell r="J1419" t="str">
            <v>CUNDINAMARCA</v>
          </cell>
          <cell r="K1419" t="str">
            <v>091-8582021</v>
          </cell>
          <cell r="L1419" t="str">
            <v>Carrera 4  4-08 Palacio Municipal</v>
          </cell>
          <cell r="M1419">
            <v>9270</v>
          </cell>
          <cell r="N1419">
            <v>40144</v>
          </cell>
          <cell r="O1419">
            <v>40178</v>
          </cell>
          <cell r="P1419">
            <v>40178</v>
          </cell>
          <cell r="U1419">
            <v>2005</v>
          </cell>
          <cell r="Y1419">
            <v>527738</v>
          </cell>
        </row>
        <row r="1420">
          <cell r="D1420" t="str">
            <v>--</v>
          </cell>
          <cell r="E1420">
            <v>1417</v>
          </cell>
          <cell r="J1420" t="str">
            <v>CUNDINAMARCA</v>
          </cell>
          <cell r="U1420">
            <v>2006</v>
          </cell>
        </row>
        <row r="1421">
          <cell r="D1421" t="str">
            <v>--</v>
          </cell>
          <cell r="E1421">
            <v>1418</v>
          </cell>
          <cell r="J1421" t="str">
            <v>CUNDINAMARCA</v>
          </cell>
          <cell r="U1421">
            <v>2007</v>
          </cell>
          <cell r="V1421" t="str">
            <v>OCTUBRE Y NOVIEMBRE</v>
          </cell>
          <cell r="W1421">
            <v>356325</v>
          </cell>
        </row>
        <row r="1422">
          <cell r="D1422" t="str">
            <v>--</v>
          </cell>
          <cell r="E1422">
            <v>1419</v>
          </cell>
          <cell r="J1422" t="str">
            <v>CUNDINAMARCA</v>
          </cell>
          <cell r="U1422">
            <v>2008</v>
          </cell>
          <cell r="V1422" t="str">
            <v>ENERO</v>
          </cell>
          <cell r="W1422">
            <v>171413</v>
          </cell>
        </row>
        <row r="1423">
          <cell r="D1423" t="str">
            <v>--</v>
          </cell>
          <cell r="E1423">
            <v>1420</v>
          </cell>
          <cell r="J1423" t="str">
            <v>CUNDINAMARCA</v>
          </cell>
          <cell r="U1423">
            <v>2009</v>
          </cell>
        </row>
        <row r="1424">
          <cell r="B1424" t="str">
            <v>No</v>
          </cell>
          <cell r="C1424" t="str">
            <v>Si</v>
          </cell>
          <cell r="D1424" t="str">
            <v>1994-40260-899999481</v>
          </cell>
          <cell r="E1424">
            <v>1421</v>
          </cell>
          <cell r="F1424">
            <v>899999481</v>
          </cell>
          <cell r="G1424">
            <v>9</v>
          </cell>
          <cell r="H1424" t="str">
            <v>ALCALDIA MUNICIPAL DE TAUSA</v>
          </cell>
          <cell r="I1424" t="str">
            <v>TAUSA</v>
          </cell>
          <cell r="J1424" t="str">
            <v>CUNDINAMARCA</v>
          </cell>
          <cell r="K1424" t="str">
            <v>091-8583051</v>
          </cell>
          <cell r="L1424" t="str">
            <v>CARRERA 3 # 3-24 PALACIO MUNICIPAL</v>
          </cell>
          <cell r="M1424">
            <v>1994</v>
          </cell>
          <cell r="N1424">
            <v>40260</v>
          </cell>
          <cell r="P1424">
            <v>40268</v>
          </cell>
          <cell r="Q1424" t="str">
            <v>CONFIRMA</v>
          </cell>
          <cell r="R1424">
            <v>5163</v>
          </cell>
          <cell r="S1424">
            <v>40353</v>
          </cell>
          <cell r="T1424" t="str">
            <v>22 de Julio de 2010</v>
          </cell>
          <cell r="U1424" t="str">
            <v>2007</v>
          </cell>
          <cell r="V1424" t="str">
            <v>OCTUBRE</v>
          </cell>
          <cell r="W1424">
            <v>216094</v>
          </cell>
          <cell r="X1424">
            <v>191137</v>
          </cell>
          <cell r="Y1424">
            <v>686850</v>
          </cell>
        </row>
        <row r="1425">
          <cell r="D1425" t="str">
            <v>--</v>
          </cell>
          <cell r="E1425">
            <v>1422</v>
          </cell>
          <cell r="J1425" t="str">
            <v>CUNDINAMARCA</v>
          </cell>
          <cell r="U1425" t="str">
            <v>2008</v>
          </cell>
          <cell r="V1425" t="str">
            <v>MARZO-ABRIL</v>
          </cell>
          <cell r="W1425">
            <v>470756</v>
          </cell>
          <cell r="X1425">
            <v>308998</v>
          </cell>
        </row>
        <row r="1426">
          <cell r="B1426" t="str">
            <v>Si</v>
          </cell>
          <cell r="C1426" t="str">
            <v>Si</v>
          </cell>
          <cell r="D1426" t="str">
            <v>10008-40158-800094782</v>
          </cell>
          <cell r="E1426">
            <v>1423</v>
          </cell>
          <cell r="F1426">
            <v>800094782</v>
          </cell>
          <cell r="G1426">
            <v>6</v>
          </cell>
          <cell r="H1426" t="str">
            <v>ALCALDIA MUNICIPAL DE TIBIRITA</v>
          </cell>
          <cell r="I1426" t="str">
            <v>TIBIRITA</v>
          </cell>
          <cell r="J1426" t="str">
            <v>CUNDINAMARCA</v>
          </cell>
          <cell r="K1426" t="str">
            <v>091-8566027</v>
          </cell>
          <cell r="L1426" t="str">
            <v>Carrera 4 No.  5 - 21</v>
          </cell>
          <cell r="M1426">
            <v>10008</v>
          </cell>
          <cell r="N1426">
            <v>40158</v>
          </cell>
          <cell r="O1426">
            <v>40193</v>
          </cell>
          <cell r="P1426">
            <v>40178</v>
          </cell>
          <cell r="Q1426" t="str">
            <v>RESPUESTA CON OFICIO</v>
          </cell>
          <cell r="U1426">
            <v>2005</v>
          </cell>
          <cell r="V1426" t="str">
            <v>ENERO- FEBRERO Y DE MAYO A DICIEMBRE</v>
          </cell>
          <cell r="W1426">
            <v>1418240</v>
          </cell>
          <cell r="Y1426">
            <v>5751488</v>
          </cell>
        </row>
        <row r="1427">
          <cell r="D1427" t="str">
            <v>--</v>
          </cell>
          <cell r="E1427">
            <v>1424</v>
          </cell>
          <cell r="J1427" t="str">
            <v>CUNDINAMARCA</v>
          </cell>
          <cell r="U1427">
            <v>2006</v>
          </cell>
          <cell r="V1427" t="str">
            <v>DE ENERO A MARZO Y  MAYO- JUNIO-AGOSTO</v>
          </cell>
          <cell r="W1427">
            <v>836724</v>
          </cell>
        </row>
        <row r="1428">
          <cell r="D1428" t="str">
            <v>--</v>
          </cell>
          <cell r="E1428">
            <v>1425</v>
          </cell>
          <cell r="J1428" t="str">
            <v>CUNDINAMARCA</v>
          </cell>
          <cell r="U1428">
            <v>2007</v>
          </cell>
          <cell r="V1428" t="str">
            <v>DE ENERO A DICIEMBRE</v>
          </cell>
          <cell r="W1428">
            <v>2344116</v>
          </cell>
        </row>
        <row r="1429">
          <cell r="D1429" t="str">
            <v>--</v>
          </cell>
          <cell r="E1429">
            <v>1426</v>
          </cell>
          <cell r="J1429" t="str">
            <v>CUNDINAMARCA</v>
          </cell>
          <cell r="U1429">
            <v>2008</v>
          </cell>
          <cell r="V1429" t="str">
            <v>DE ENERO A MAYO Y DE JULIO A SEPTIEMBRE</v>
          </cell>
          <cell r="W1429">
            <v>1152408</v>
          </cell>
        </row>
        <row r="1430">
          <cell r="D1430" t="str">
            <v>--</v>
          </cell>
          <cell r="E1430">
            <v>1427</v>
          </cell>
          <cell r="J1430" t="str">
            <v>CUNDINAMARCA</v>
          </cell>
          <cell r="U1430">
            <v>2009</v>
          </cell>
          <cell r="V1430" t="str">
            <v>PAGO HASTA MAYO</v>
          </cell>
        </row>
        <row r="1431">
          <cell r="B1431" t="str">
            <v>No</v>
          </cell>
          <cell r="C1431" t="str">
            <v>Si</v>
          </cell>
          <cell r="D1431" t="str">
            <v>3305-40298-800072715</v>
          </cell>
          <cell r="E1431">
            <v>1428</v>
          </cell>
          <cell r="F1431">
            <v>800072715</v>
          </cell>
          <cell r="G1431">
            <v>8</v>
          </cell>
          <cell r="H1431" t="str">
            <v>ALCALDIA MUNICIPAL DE TOPAIPI</v>
          </cell>
          <cell r="I1431" t="str">
            <v>TOPAIPI</v>
          </cell>
          <cell r="J1431" t="str">
            <v>CUNDINAMARCA</v>
          </cell>
          <cell r="K1431" t="str">
            <v>091-8549590,8544391</v>
          </cell>
          <cell r="L1431" t="str">
            <v>PALACIO MUNICIPAL</v>
          </cell>
          <cell r="M1431">
            <v>3305</v>
          </cell>
          <cell r="N1431">
            <v>40298</v>
          </cell>
          <cell r="O1431">
            <v>40337</v>
          </cell>
          <cell r="P1431">
            <v>40268</v>
          </cell>
          <cell r="U1431" t="str">
            <v>2005</v>
          </cell>
          <cell r="V1431" t="str">
            <v>MARZO-ABRIL-MAYO-JUNIO-JULIO-AGOSTO-SEPTIEMBRE-OCTUBRE-NOVIEMBRE-DICIEMBRE</v>
          </cell>
          <cell r="W1431">
            <v>1256280</v>
          </cell>
          <cell r="X1431">
            <v>2066701</v>
          </cell>
          <cell r="Y1431">
            <v>5377392</v>
          </cell>
        </row>
        <row r="1432">
          <cell r="D1432" t="str">
            <v>--</v>
          </cell>
          <cell r="E1432">
            <v>1429</v>
          </cell>
          <cell r="J1432" t="str">
            <v>CUNDINAMARCA</v>
          </cell>
          <cell r="U1432" t="str">
            <v>2006</v>
          </cell>
          <cell r="V1432" t="str">
            <v>ENERO-FEBRERO-MARZO-ABRIL-MAYO-JUNIO-JULIO-AGOSTO-SEPTIEMBRE-OCTUBRE-NOVIEMBRE-DICIEMBRE</v>
          </cell>
          <cell r="W1432">
            <v>1726248</v>
          </cell>
          <cell r="X1432">
            <v>2590096</v>
          </cell>
        </row>
        <row r="1433">
          <cell r="D1433" t="str">
            <v>--</v>
          </cell>
          <cell r="E1433">
            <v>1430</v>
          </cell>
          <cell r="J1433" t="str">
            <v>CUNDINAMARCA</v>
          </cell>
          <cell r="U1433" t="str">
            <v>2007</v>
          </cell>
          <cell r="V1433" t="str">
            <v>ENERO-FEBRERO-MARZO-ABRIL-MAYO-JUNIO-JULIO-AGOSTO-SEPTIEMBRE-OCTUBRE-NOVIEMBRE-DICIEMBRE</v>
          </cell>
          <cell r="W1433">
            <v>2394864</v>
          </cell>
          <cell r="X1433">
            <v>2470947</v>
          </cell>
        </row>
        <row r="1434">
          <cell r="B1434" t="str">
            <v>No</v>
          </cell>
          <cell r="C1434" t="str">
            <v>Si</v>
          </cell>
          <cell r="D1434" t="str">
            <v>3309-40298-800095568</v>
          </cell>
          <cell r="E1434">
            <v>1431</v>
          </cell>
          <cell r="F1434">
            <v>800095568</v>
          </cell>
          <cell r="G1434">
            <v>0</v>
          </cell>
          <cell r="H1434" t="str">
            <v>ALCALDIA MUNICIPAL DE UBAQUE</v>
          </cell>
          <cell r="I1434" t="str">
            <v>UBAQUE</v>
          </cell>
          <cell r="J1434" t="str">
            <v>CUNDINAMARCA</v>
          </cell>
          <cell r="K1434" t="str">
            <v>091-8487001</v>
          </cell>
          <cell r="L1434" t="str">
            <v>PALACIO MUNICIPAL</v>
          </cell>
          <cell r="M1434">
            <v>3309</v>
          </cell>
          <cell r="N1434">
            <v>40298</v>
          </cell>
          <cell r="O1434">
            <v>40337</v>
          </cell>
          <cell r="P1434">
            <v>40268</v>
          </cell>
          <cell r="U1434" t="str">
            <v>2006</v>
          </cell>
          <cell r="V1434" t="str">
            <v>ABRIL-NOVIEMBRE-DICIEMBRE</v>
          </cell>
          <cell r="W1434">
            <v>509751</v>
          </cell>
          <cell r="X1434">
            <v>724044</v>
          </cell>
          <cell r="Y1434">
            <v>4628955</v>
          </cell>
        </row>
        <row r="1435">
          <cell r="D1435" t="str">
            <v>--</v>
          </cell>
          <cell r="E1435">
            <v>1432</v>
          </cell>
          <cell r="J1435" t="str">
            <v>CUNDINAMARCA</v>
          </cell>
          <cell r="U1435" t="str">
            <v>2007</v>
          </cell>
          <cell r="V1435" t="str">
            <v>ENERO-FEBRERO-MARZO-ABRIL-MAYO-JUNIO-JULIO-AGOSTO-SEPTIEMBRE-OCTUBRE-NOVIEMBRE-DICIEMBRE</v>
          </cell>
          <cell r="W1435">
            <v>2579148</v>
          </cell>
          <cell r="X1435">
            <v>2661089</v>
          </cell>
        </row>
        <row r="1436">
          <cell r="D1436" t="str">
            <v>--</v>
          </cell>
          <cell r="E1436">
            <v>1433</v>
          </cell>
          <cell r="J1436" t="str">
            <v>CUNDINAMARCA</v>
          </cell>
          <cell r="U1436" t="str">
            <v>2008</v>
          </cell>
          <cell r="V1436" t="str">
            <v>ENERO-FEBRERO-MARZO-ABRIL-MAYO-JUNIO-JULIO</v>
          </cell>
          <cell r="W1436">
            <v>1540056</v>
          </cell>
          <cell r="X1436">
            <v>983587</v>
          </cell>
        </row>
        <row r="1437">
          <cell r="B1437" t="str">
            <v>No</v>
          </cell>
          <cell r="C1437" t="str">
            <v>Si</v>
          </cell>
          <cell r="D1437" t="str">
            <v>3312-40298-899999407</v>
          </cell>
          <cell r="E1437">
            <v>1434</v>
          </cell>
          <cell r="F1437">
            <v>899999407</v>
          </cell>
          <cell r="G1437">
            <v>3</v>
          </cell>
          <cell r="H1437" t="str">
            <v>ALCALDIA MUNICIPAL DE UTICA</v>
          </cell>
          <cell r="I1437" t="str">
            <v>UTICA</v>
          </cell>
          <cell r="J1437" t="str">
            <v>CUNDINAMARCA</v>
          </cell>
          <cell r="K1437" t="str">
            <v>091-8460005, 8460121</v>
          </cell>
          <cell r="L1437" t="str">
            <v>CALLE 4 # 3 - 19 PARQUE PRINCIPAL</v>
          </cell>
          <cell r="M1437">
            <v>3312</v>
          </cell>
          <cell r="N1437">
            <v>40298</v>
          </cell>
          <cell r="O1437">
            <v>40337</v>
          </cell>
          <cell r="P1437">
            <v>40268</v>
          </cell>
          <cell r="Q1437" t="str">
            <v>pendiente</v>
          </cell>
          <cell r="U1437" t="str">
            <v>2006</v>
          </cell>
          <cell r="V1437" t="str">
            <v>ENERO</v>
          </cell>
          <cell r="W1437">
            <v>156569</v>
          </cell>
          <cell r="X1437">
            <v>249562</v>
          </cell>
          <cell r="Y1437">
            <v>3076341</v>
          </cell>
        </row>
        <row r="1438">
          <cell r="E1438">
            <v>1435</v>
          </cell>
          <cell r="J1438" t="str">
            <v>CUNDINAMARCA</v>
          </cell>
          <cell r="U1438" t="str">
            <v>2007</v>
          </cell>
          <cell r="V1438" t="str">
            <v>AGOSTO-SEPTIEMBRE-OCTUBRE-NOVIEMBRE-DICIEMBRE</v>
          </cell>
          <cell r="W1438">
            <v>881440</v>
          </cell>
          <cell r="X1438">
            <v>779798</v>
          </cell>
        </row>
        <row r="1439">
          <cell r="E1439">
            <v>1436</v>
          </cell>
          <cell r="J1439" t="str">
            <v>CUNDINAMARCA</v>
          </cell>
          <cell r="U1439" t="str">
            <v>2008</v>
          </cell>
          <cell r="V1439" t="str">
            <v>ENERO-FEBRERO-MARZO-ABRIL-MAYO-JUNIO-JULIO-AGOSTO-SEPTIEMBRE-OCTUBRE-NOVIEMBRE-DICIEMBRE</v>
          </cell>
          <cell r="W1439">
            <v>2038332</v>
          </cell>
          <cell r="X1439">
            <v>1118961</v>
          </cell>
        </row>
        <row r="1440">
          <cell r="B1440" t="str">
            <v>No</v>
          </cell>
          <cell r="C1440" t="str">
            <v>Si</v>
          </cell>
          <cell r="D1440" t="str">
            <v>1825-40256-890680088</v>
          </cell>
          <cell r="E1440">
            <v>1437</v>
          </cell>
          <cell r="F1440">
            <v>890680088</v>
          </cell>
          <cell r="G1440">
            <v>3</v>
          </cell>
          <cell r="H1440" t="str">
            <v>ALCALDIA MUNICIPAL DE VENECIA (CUNDINAMARCA)</v>
          </cell>
          <cell r="I1440" t="str">
            <v>VENECIA/CUNDINAMARCA</v>
          </cell>
          <cell r="J1440" t="str">
            <v>CUNDINAMARCA</v>
          </cell>
          <cell r="K1440" t="str">
            <v>091-8681167,8681149/ 8681167/ 8681131/ 8681168/ 8681162</v>
          </cell>
          <cell r="L1440" t="str">
            <v>CALLE 3 # 3 - 97  PALACIO MUNICIPAL</v>
          </cell>
          <cell r="M1440">
            <v>1825</v>
          </cell>
          <cell r="N1440">
            <v>40256</v>
          </cell>
          <cell r="O1440">
            <v>40295</v>
          </cell>
          <cell r="P1440">
            <v>40268</v>
          </cell>
          <cell r="U1440" t="str">
            <v>2005</v>
          </cell>
          <cell r="V1440" t="str">
            <v>ENERO-JUNIO-AGOSTO-NOVIEMBRE-DICIEMBRE</v>
          </cell>
          <cell r="W1440">
            <v>844845</v>
          </cell>
          <cell r="X1440">
            <v>1389068</v>
          </cell>
          <cell r="Y1440">
            <v>1297011</v>
          </cell>
        </row>
        <row r="1441">
          <cell r="D1441" t="str">
            <v>--</v>
          </cell>
          <cell r="E1441">
            <v>1438</v>
          </cell>
          <cell r="J1441" t="str">
            <v>CUNDINAMARCA</v>
          </cell>
          <cell r="U1441" t="str">
            <v>2006</v>
          </cell>
          <cell r="V1441" t="str">
            <v>ENERO-FEBRERO-MARZO</v>
          </cell>
          <cell r="W1441">
            <v>452166</v>
          </cell>
          <cell r="X1441">
            <v>716621</v>
          </cell>
        </row>
        <row r="1442">
          <cell r="B1442" t="str">
            <v>Si</v>
          </cell>
          <cell r="C1442" t="str">
            <v>Si</v>
          </cell>
          <cell r="D1442" t="str">
            <v>10035-40158-899999709</v>
          </cell>
          <cell r="E1442">
            <v>1439</v>
          </cell>
          <cell r="F1442">
            <v>899999709</v>
          </cell>
          <cell r="G1442">
            <v>2</v>
          </cell>
          <cell r="H1442" t="str">
            <v>ALCALDIA MUNICIPAL DE VIANI</v>
          </cell>
          <cell r="I1442" t="str">
            <v>VIANI</v>
          </cell>
          <cell r="J1442" t="str">
            <v>CUNDINAMARCA</v>
          </cell>
          <cell r="K1442" t="str">
            <v>091-441265</v>
          </cell>
          <cell r="L1442" t="str">
            <v xml:space="preserve">Carrera 5 No. 3-46 </v>
          </cell>
          <cell r="M1442">
            <v>10035</v>
          </cell>
          <cell r="N1442">
            <v>40158</v>
          </cell>
          <cell r="O1442">
            <v>40193</v>
          </cell>
          <cell r="P1442">
            <v>40178</v>
          </cell>
          <cell r="Q1442" t="str">
            <v>OFICIO FACILIDAD PAGO</v>
          </cell>
          <cell r="U1442">
            <v>2005</v>
          </cell>
          <cell r="V1442" t="str">
            <v>DE ENERO A DICIEMBRE</v>
          </cell>
          <cell r="W1442">
            <v>1673052</v>
          </cell>
          <cell r="Y1442">
            <v>6690383</v>
          </cell>
        </row>
        <row r="1443">
          <cell r="D1443" t="str">
            <v>--</v>
          </cell>
          <cell r="E1443">
            <v>1440</v>
          </cell>
          <cell r="J1443" t="str">
            <v>CUNDINAMARCA</v>
          </cell>
          <cell r="U1443">
            <v>2006</v>
          </cell>
          <cell r="V1443" t="str">
            <v>DE ENERO A SEPTIEMBRE- NOVIEMBRE Y DICIEMBRE</v>
          </cell>
          <cell r="W1443">
            <v>1814065</v>
          </cell>
        </row>
        <row r="1444">
          <cell r="D1444" t="str">
            <v>--</v>
          </cell>
          <cell r="E1444">
            <v>1441</v>
          </cell>
          <cell r="J1444" t="str">
            <v>CUNDINAMARCA</v>
          </cell>
          <cell r="U1444">
            <v>2007</v>
          </cell>
          <cell r="V1444" t="str">
            <v>DE FEBRERO A DICIEMBRE</v>
          </cell>
          <cell r="W1444">
            <v>1723788</v>
          </cell>
        </row>
        <row r="1445">
          <cell r="D1445" t="str">
            <v>--</v>
          </cell>
          <cell r="E1445">
            <v>1442</v>
          </cell>
          <cell r="J1445" t="str">
            <v>CUNDINAMARCA</v>
          </cell>
          <cell r="U1445">
            <v>2008</v>
          </cell>
          <cell r="V1445" t="str">
            <v>DE ENERO A JULIO</v>
          </cell>
          <cell r="W1445">
            <v>1479478</v>
          </cell>
        </row>
        <row r="1446">
          <cell r="D1446" t="str">
            <v>--</v>
          </cell>
          <cell r="E1446">
            <v>1443</v>
          </cell>
          <cell r="J1446" t="str">
            <v>CUNDINAMARCA</v>
          </cell>
          <cell r="U1446">
            <v>2009</v>
          </cell>
        </row>
        <row r="1447">
          <cell r="B1447" t="str">
            <v>No</v>
          </cell>
          <cell r="C1447" t="str">
            <v>Si</v>
          </cell>
          <cell r="D1447" t="str">
            <v>4195-40325-800094776</v>
          </cell>
          <cell r="E1447">
            <v>1444</v>
          </cell>
          <cell r="F1447">
            <v>800094776</v>
          </cell>
          <cell r="G1447">
            <v>1</v>
          </cell>
          <cell r="H1447" t="str">
            <v>ALCALDIA MUNICIPAL DE YACOPI</v>
          </cell>
          <cell r="I1447" t="str">
            <v>YACOPI</v>
          </cell>
          <cell r="J1447" t="str">
            <v>CUNDINAMARCA</v>
          </cell>
          <cell r="K1447" t="str">
            <v>091-8546092,8546094</v>
          </cell>
          <cell r="L1447" t="str">
            <v>CALLE 10# 4 - 38</v>
          </cell>
          <cell r="M1447">
            <v>4195</v>
          </cell>
          <cell r="N1447">
            <v>40325</v>
          </cell>
          <cell r="O1447">
            <v>40361</v>
          </cell>
          <cell r="P1447">
            <v>40268</v>
          </cell>
          <cell r="U1447" t="str">
            <v>2005</v>
          </cell>
          <cell r="V1447" t="str">
            <v>DICIEMBRE</v>
          </cell>
          <cell r="W1447">
            <v>176363</v>
          </cell>
          <cell r="X1447">
            <v>282753</v>
          </cell>
          <cell r="Y1447">
            <v>2104130</v>
          </cell>
        </row>
        <row r="1448">
          <cell r="D1448" t="str">
            <v>--</v>
          </cell>
          <cell r="E1448">
            <v>1445</v>
          </cell>
          <cell r="J1448" t="str">
            <v>CUNDINAMARCA</v>
          </cell>
          <cell r="U1448" t="str">
            <v>2006</v>
          </cell>
          <cell r="V1448" t="str">
            <v>ENERO</v>
          </cell>
          <cell r="W1448">
            <v>188936</v>
          </cell>
          <cell r="X1448">
            <v>301153</v>
          </cell>
        </row>
        <row r="1449">
          <cell r="D1449" t="str">
            <v>--</v>
          </cell>
          <cell r="E1449">
            <v>1446</v>
          </cell>
          <cell r="J1449" t="str">
            <v>CUNDINAMARCA</v>
          </cell>
          <cell r="U1449" t="str">
            <v>2007</v>
          </cell>
          <cell r="V1449" t="str">
            <v>OCTUBRE-NOVIEMBRE-DICIEMBRE</v>
          </cell>
          <cell r="W1449">
            <v>1169169</v>
          </cell>
          <cell r="X1449">
            <v>984230</v>
          </cell>
        </row>
        <row r="1450">
          <cell r="D1450" t="str">
            <v>--</v>
          </cell>
          <cell r="E1450">
            <v>1447</v>
          </cell>
          <cell r="J1450" t="str">
            <v>CUNDINAMARCA</v>
          </cell>
          <cell r="U1450" t="str">
            <v>2008</v>
          </cell>
          <cell r="V1450" t="str">
            <v>ENERO-FEBRERO</v>
          </cell>
          <cell r="W1450">
            <v>569662</v>
          </cell>
          <cell r="X1450">
            <v>419703</v>
          </cell>
        </row>
        <row r="1451">
          <cell r="B1451" t="str">
            <v>Si</v>
          </cell>
          <cell r="C1451" t="str">
            <v>Si</v>
          </cell>
          <cell r="D1451" t="str">
            <v>10013-40158-800094778</v>
          </cell>
          <cell r="E1451">
            <v>1448</v>
          </cell>
          <cell r="F1451">
            <v>800094778</v>
          </cell>
          <cell r="G1451">
            <v>6</v>
          </cell>
          <cell r="H1451" t="str">
            <v>ALCALDIA MUNICIPAL DE ZIPACON</v>
          </cell>
          <cell r="I1451" t="str">
            <v>ZIPACON</v>
          </cell>
          <cell r="J1451" t="str">
            <v>CUNDINAMARCA</v>
          </cell>
          <cell r="K1451" t="str">
            <v>091-8249079,8249071,8249331</v>
          </cell>
          <cell r="L1451" t="str">
            <v>Carrera 4 con Calle 4- Alcadia Municipal</v>
          </cell>
          <cell r="M1451">
            <v>10013</v>
          </cell>
          <cell r="N1451">
            <v>40158</v>
          </cell>
          <cell r="O1451">
            <v>40193</v>
          </cell>
          <cell r="P1451">
            <v>40178</v>
          </cell>
          <cell r="U1451">
            <v>2005</v>
          </cell>
          <cell r="V1451" t="str">
            <v>DE FEBRERO A DICIEMBRE</v>
          </cell>
          <cell r="W1451">
            <v>1618364</v>
          </cell>
          <cell r="Y1451">
            <v>5962665</v>
          </cell>
        </row>
        <row r="1452">
          <cell r="D1452" t="str">
            <v>--</v>
          </cell>
          <cell r="E1452">
            <v>1449</v>
          </cell>
          <cell r="J1452" t="str">
            <v>CUNDINAMARCA</v>
          </cell>
          <cell r="U1452">
            <v>2006</v>
          </cell>
          <cell r="V1452" t="str">
            <v>DE ENERO A DICIEMBRE</v>
          </cell>
          <cell r="W1452">
            <v>1973052</v>
          </cell>
        </row>
        <row r="1453">
          <cell r="D1453" t="str">
            <v>--</v>
          </cell>
          <cell r="E1453">
            <v>1450</v>
          </cell>
          <cell r="J1453" t="str">
            <v>CUNDINAMARCA</v>
          </cell>
          <cell r="U1453">
            <v>2007</v>
          </cell>
          <cell r="V1453" t="str">
            <v>DE ENERO A ABRIL Y DICIEMBRE</v>
          </cell>
          <cell r="W1453">
            <v>999480</v>
          </cell>
        </row>
        <row r="1454">
          <cell r="D1454" t="str">
            <v>--</v>
          </cell>
          <cell r="E1454">
            <v>1451</v>
          </cell>
          <cell r="J1454" t="str">
            <v>CUNDINAMARCA</v>
          </cell>
          <cell r="U1454">
            <v>2008</v>
          </cell>
          <cell r="V1454" t="str">
            <v xml:space="preserve">DE ENERO A JULIO </v>
          </cell>
          <cell r="W1454">
            <v>1371769</v>
          </cell>
        </row>
        <row r="1455">
          <cell r="D1455" t="str">
            <v>--</v>
          </cell>
          <cell r="E1455">
            <v>1452</v>
          </cell>
          <cell r="J1455" t="str">
            <v>CUNDINAMARCA</v>
          </cell>
          <cell r="U1455">
            <v>2009</v>
          </cell>
        </row>
        <row r="1456">
          <cell r="B1456" t="str">
            <v>No</v>
          </cell>
          <cell r="C1456" t="str">
            <v>Si</v>
          </cell>
          <cell r="D1456" t="str">
            <v>1833-40256-899999318</v>
          </cell>
          <cell r="E1456">
            <v>1453</v>
          </cell>
          <cell r="F1456">
            <v>899999318</v>
          </cell>
          <cell r="G1456">
            <v>6</v>
          </cell>
          <cell r="H1456" t="str">
            <v>ALCALDIA MUNICIPAL DE ZIPAQUIRA</v>
          </cell>
          <cell r="I1456" t="str">
            <v>ZIPAQUIRA</v>
          </cell>
          <cell r="J1456" t="str">
            <v>CUNDINAMARCA</v>
          </cell>
          <cell r="K1456" t="str">
            <v>091 -8522030, 8522050, 8522779, 8522655</v>
          </cell>
          <cell r="L1456" t="str">
            <v>CASA DE GOBIERNO CALLE 5 # 7 - 70 PLAZA LOS COMUNEROS</v>
          </cell>
          <cell r="M1456">
            <v>1833</v>
          </cell>
          <cell r="N1456">
            <v>40256</v>
          </cell>
          <cell r="P1456">
            <v>40268</v>
          </cell>
          <cell r="Q1456" t="str">
            <v>CONFIRMA</v>
          </cell>
          <cell r="R1456">
            <v>4713</v>
          </cell>
          <cell r="S1456">
            <v>40340</v>
          </cell>
          <cell r="T1456">
            <v>40368</v>
          </cell>
          <cell r="U1456" t="str">
            <v>2005</v>
          </cell>
          <cell r="V1456" t="str">
            <v>JUNIO-JULIO-AGOSTO-SEPTIEMBRE-OCTUBRE-NOVIEMBRE</v>
          </cell>
          <cell r="W1456">
            <v>10271130</v>
          </cell>
          <cell r="X1456">
            <v>16801466</v>
          </cell>
          <cell r="Y1456">
            <v>12300683</v>
          </cell>
        </row>
        <row r="1457">
          <cell r="D1457" t="str">
            <v>--</v>
          </cell>
          <cell r="E1457">
            <v>1454</v>
          </cell>
          <cell r="J1457" t="str">
            <v>CUNDINAMARCA</v>
          </cell>
          <cell r="U1457" t="str">
            <v>2006</v>
          </cell>
          <cell r="V1457" t="str">
            <v>AGOSTO</v>
          </cell>
          <cell r="W1457">
            <v>2029553</v>
          </cell>
          <cell r="X1457">
            <v>3028536</v>
          </cell>
        </row>
        <row r="1458">
          <cell r="B1458" t="str">
            <v>No</v>
          </cell>
          <cell r="C1458" t="str">
            <v>Si</v>
          </cell>
          <cell r="D1458" t="str">
            <v>1848-40256-892099149</v>
          </cell>
          <cell r="E1458">
            <v>1455</v>
          </cell>
          <cell r="F1458">
            <v>892099149</v>
          </cell>
          <cell r="G1458">
            <v>0</v>
          </cell>
          <cell r="H1458" t="str">
            <v>GOBERNACION DE GUAINIA</v>
          </cell>
          <cell r="I1458" t="str">
            <v>INIRIDA</v>
          </cell>
          <cell r="J1458" t="str">
            <v>GUAINIA</v>
          </cell>
          <cell r="K1458" t="str">
            <v>098-5656037</v>
          </cell>
          <cell r="L1458" t="str">
            <v>EDIFICIO DE LA GOBERNACIÓN</v>
          </cell>
          <cell r="M1458">
            <v>1848</v>
          </cell>
          <cell r="N1458">
            <v>40256</v>
          </cell>
          <cell r="O1458">
            <v>40295</v>
          </cell>
          <cell r="P1458">
            <v>40268</v>
          </cell>
          <cell r="U1458" t="str">
            <v>2005</v>
          </cell>
          <cell r="V1458" t="str">
            <v>OCTUBRE</v>
          </cell>
          <cell r="W1458">
            <v>839750</v>
          </cell>
          <cell r="X1458">
            <v>1361944</v>
          </cell>
          <cell r="Y1458">
            <v>11888372</v>
          </cell>
        </row>
        <row r="1459">
          <cell r="D1459" t="str">
            <v>--</v>
          </cell>
          <cell r="E1459">
            <v>1456</v>
          </cell>
          <cell r="J1459" t="str">
            <v>GUAINIA</v>
          </cell>
          <cell r="U1459" t="str">
            <v>2006</v>
          </cell>
          <cell r="V1459" t="str">
            <v>ENERO-JULIO-AGOSTO-SEPTIEMBRE-OCTUBRE-NOVIEMBRE</v>
          </cell>
          <cell r="W1459">
            <v>5850710</v>
          </cell>
          <cell r="X1459">
            <v>8629587</v>
          </cell>
        </row>
        <row r="1460">
          <cell r="D1460" t="str">
            <v>--</v>
          </cell>
          <cell r="E1460">
            <v>1457</v>
          </cell>
          <cell r="J1460" t="str">
            <v>GUAINIA</v>
          </cell>
          <cell r="U1460" t="str">
            <v>2007</v>
          </cell>
          <cell r="V1460" t="str">
            <v>ENERO-FEBRERO-MARZO-ABRIL-SEPTIEMBRE</v>
          </cell>
          <cell r="W1460">
            <v>5197912</v>
          </cell>
          <cell r="X1460">
            <v>5961219</v>
          </cell>
        </row>
        <row r="1461">
          <cell r="B1461" t="str">
            <v>Si</v>
          </cell>
          <cell r="C1461" t="str">
            <v>Si</v>
          </cell>
          <cell r="D1461" t="str">
            <v>9382-40144-800191431</v>
          </cell>
          <cell r="E1461">
            <v>1458</v>
          </cell>
          <cell r="F1461">
            <v>800191431</v>
          </cell>
          <cell r="G1461">
            <v>1</v>
          </cell>
          <cell r="H1461" t="str">
            <v>ALCALDIA MUNICIPAL DE CALAMAR (GUAVIARE)</v>
          </cell>
          <cell r="I1461" t="str">
            <v>CALAMAR</v>
          </cell>
          <cell r="J1461" t="str">
            <v>GUAVIARE</v>
          </cell>
          <cell r="K1461" t="str">
            <v>098-5602037</v>
          </cell>
          <cell r="L1461" t="str">
            <v>Carrera 7 Nº 7-89</v>
          </cell>
          <cell r="M1461">
            <v>9382</v>
          </cell>
          <cell r="N1461">
            <v>40144</v>
          </cell>
          <cell r="O1461">
            <v>40178</v>
          </cell>
          <cell r="P1461">
            <v>40178</v>
          </cell>
          <cell r="U1461">
            <v>2005</v>
          </cell>
          <cell r="V1461" t="str">
            <v>ENERO A MARZO Y MAYO A NOVIEMBRE</v>
          </cell>
          <cell r="W1461">
            <v>2959560</v>
          </cell>
          <cell r="Y1461">
            <v>4621548</v>
          </cell>
        </row>
        <row r="1462">
          <cell r="D1462" t="str">
            <v>--</v>
          </cell>
          <cell r="E1462">
            <v>1459</v>
          </cell>
          <cell r="J1462" t="str">
            <v>GUAVIARE</v>
          </cell>
          <cell r="U1462">
            <v>2006</v>
          </cell>
          <cell r="V1462" t="str">
            <v>ENERO A MAYO Y OCTUBRE</v>
          </cell>
          <cell r="W1462">
            <v>1661988</v>
          </cell>
        </row>
        <row r="1463">
          <cell r="D1463" t="str">
            <v>--</v>
          </cell>
          <cell r="E1463">
            <v>1460</v>
          </cell>
          <cell r="J1463" t="str">
            <v>GUAVIARE</v>
          </cell>
          <cell r="U1463">
            <v>2007</v>
          </cell>
        </row>
        <row r="1464">
          <cell r="D1464" t="str">
            <v>--</v>
          </cell>
          <cell r="E1464">
            <v>1461</v>
          </cell>
          <cell r="J1464" t="str">
            <v>GUAVIARE</v>
          </cell>
          <cell r="U1464">
            <v>2008</v>
          </cell>
        </row>
        <row r="1465">
          <cell r="D1465" t="str">
            <v>--</v>
          </cell>
          <cell r="E1465">
            <v>1462</v>
          </cell>
          <cell r="J1465" t="str">
            <v>GUAVIARE</v>
          </cell>
          <cell r="U1465">
            <v>2009</v>
          </cell>
        </row>
        <row r="1466">
          <cell r="B1466" t="str">
            <v>No</v>
          </cell>
          <cell r="C1466" t="str">
            <v>Si</v>
          </cell>
          <cell r="D1466" t="str">
            <v>2937-40291-891180118</v>
          </cell>
          <cell r="E1466">
            <v>1463</v>
          </cell>
          <cell r="F1466">
            <v>891180118</v>
          </cell>
          <cell r="G1466">
            <v>4</v>
          </cell>
          <cell r="H1466" t="str">
            <v>ALCALDIA MUNICIPAL DE ALTAMIRA</v>
          </cell>
          <cell r="I1466" t="str">
            <v>ALTAMIRA</v>
          </cell>
          <cell r="J1466" t="str">
            <v>HUILA</v>
          </cell>
          <cell r="K1466" t="str">
            <v>098-8302676,8302662,8302556</v>
          </cell>
          <cell r="L1466" t="str">
            <v>CARRERA 3 # 6 - 06</v>
          </cell>
          <cell r="M1466">
            <v>2937</v>
          </cell>
          <cell r="N1466">
            <v>40291</v>
          </cell>
          <cell r="O1466">
            <v>40329</v>
          </cell>
          <cell r="P1466">
            <v>40268</v>
          </cell>
          <cell r="U1466" t="str">
            <v>2008</v>
          </cell>
          <cell r="V1466" t="str">
            <v>ENERO-FEBRERO-MARZO-ABRIL-AGOSTO-SEPTIEMBRE-OCTUBRE-NOVIEMBRE-DICIEMBRE</v>
          </cell>
          <cell r="W1466">
            <v>1030320</v>
          </cell>
          <cell r="X1466">
            <v>561307</v>
          </cell>
          <cell r="Y1466">
            <v>1804488</v>
          </cell>
        </row>
        <row r="1467">
          <cell r="D1467" t="str">
            <v>--</v>
          </cell>
          <cell r="E1467">
            <v>1464</v>
          </cell>
          <cell r="J1467" t="str">
            <v>HUILA</v>
          </cell>
          <cell r="U1467" t="str">
            <v>2009</v>
          </cell>
          <cell r="V1467" t="str">
            <v>ENERO-FEBRERO-MARZO-ABRIL-MAYO-JUNIO</v>
          </cell>
          <cell r="W1467">
            <v>774168</v>
          </cell>
          <cell r="X1467">
            <v>200045</v>
          </cell>
        </row>
        <row r="1468">
          <cell r="B1468" t="str">
            <v>Si</v>
          </cell>
          <cell r="C1468" t="str">
            <v>Si</v>
          </cell>
          <cell r="D1468" t="str">
            <v>10014-40158-891180028</v>
          </cell>
          <cell r="E1468">
            <v>1465</v>
          </cell>
          <cell r="F1468">
            <v>891180028</v>
          </cell>
          <cell r="G1468">
            <v>1</v>
          </cell>
          <cell r="H1468" t="str">
            <v>ALCALDIA MUNICIPAL DE COLOMBIA</v>
          </cell>
          <cell r="I1468" t="str">
            <v>COLOMBIA</v>
          </cell>
          <cell r="J1468" t="str">
            <v>HUILA</v>
          </cell>
          <cell r="K1468" t="str">
            <v>098-8359565,8319697</v>
          </cell>
          <cell r="L1468" t="str">
            <v xml:space="preserve">Calle 6 No. 3-74 </v>
          </cell>
          <cell r="M1468">
            <v>10014</v>
          </cell>
          <cell r="N1468">
            <v>40158</v>
          </cell>
          <cell r="O1468">
            <v>40193</v>
          </cell>
          <cell r="P1468">
            <v>40178</v>
          </cell>
          <cell r="U1468">
            <v>2005</v>
          </cell>
          <cell r="V1468" t="str">
            <v>DE ENERO A DICIEMBRE</v>
          </cell>
          <cell r="W1468">
            <v>2416908</v>
          </cell>
          <cell r="Y1468">
            <v>8988456</v>
          </cell>
        </row>
        <row r="1469">
          <cell r="D1469" t="str">
            <v>--</v>
          </cell>
          <cell r="E1469">
            <v>1466</v>
          </cell>
          <cell r="J1469" t="str">
            <v>HUILA</v>
          </cell>
          <cell r="U1469">
            <v>2006</v>
          </cell>
          <cell r="V1469" t="str">
            <v>DE ENERO A DICIEMBRE</v>
          </cell>
          <cell r="W1469">
            <v>1849440</v>
          </cell>
        </row>
        <row r="1470">
          <cell r="D1470" t="str">
            <v>--</v>
          </cell>
          <cell r="E1470">
            <v>1467</v>
          </cell>
          <cell r="J1470" t="str">
            <v>HUILA</v>
          </cell>
          <cell r="U1470">
            <v>2007</v>
          </cell>
          <cell r="V1470" t="str">
            <v>DE ENERO A DICIEMBRE</v>
          </cell>
          <cell r="W1470">
            <v>2321112</v>
          </cell>
        </row>
        <row r="1471">
          <cell r="D1471" t="str">
            <v>--</v>
          </cell>
          <cell r="E1471">
            <v>1468</v>
          </cell>
          <cell r="J1471" t="str">
            <v>HUILA</v>
          </cell>
          <cell r="U1471">
            <v>2008</v>
          </cell>
          <cell r="V1471" t="str">
            <v>DE ENERO A DICIEMBRE</v>
          </cell>
          <cell r="W1471">
            <v>2400996</v>
          </cell>
        </row>
        <row r="1472">
          <cell r="D1472" t="str">
            <v>--</v>
          </cell>
          <cell r="E1472">
            <v>1469</v>
          </cell>
          <cell r="J1472" t="str">
            <v>HUILA</v>
          </cell>
          <cell r="U1472">
            <v>2009</v>
          </cell>
        </row>
        <row r="1473">
          <cell r="B1473" t="str">
            <v>Si</v>
          </cell>
          <cell r="C1473" t="str">
            <v>Si</v>
          </cell>
          <cell r="D1473" t="str">
            <v>8685-40123-891180132</v>
          </cell>
          <cell r="E1473">
            <v>1470</v>
          </cell>
          <cell r="F1473">
            <v>891180132</v>
          </cell>
          <cell r="G1473">
            <v>8</v>
          </cell>
          <cell r="H1473" t="str">
            <v>ALCALDIA MUNICIPAL DE ELIAS</v>
          </cell>
          <cell r="I1473" t="str">
            <v>ELIAS</v>
          </cell>
          <cell r="J1473" t="str">
            <v>HUILA</v>
          </cell>
          <cell r="K1473" t="str">
            <v>098-8305610</v>
          </cell>
          <cell r="L1473" t="str">
            <v>CL 2  #  2  48</v>
          </cell>
          <cell r="M1473">
            <v>8685</v>
          </cell>
          <cell r="N1473">
            <v>40123</v>
          </cell>
          <cell r="O1473">
            <v>40156</v>
          </cell>
          <cell r="P1473">
            <v>40178</v>
          </cell>
          <cell r="U1473">
            <v>2005</v>
          </cell>
          <cell r="Y1473">
            <v>487729</v>
          </cell>
        </row>
        <row r="1474">
          <cell r="D1474" t="str">
            <v>--</v>
          </cell>
          <cell r="E1474">
            <v>1471</v>
          </cell>
          <cell r="J1474" t="str">
            <v>HUILA</v>
          </cell>
          <cell r="U1474">
            <v>2006</v>
          </cell>
          <cell r="V1474" t="str">
            <v>OCTUBRE</v>
          </cell>
          <cell r="W1474">
            <v>84006</v>
          </cell>
        </row>
        <row r="1475">
          <cell r="D1475" t="str">
            <v>--</v>
          </cell>
          <cell r="E1475">
            <v>1472</v>
          </cell>
          <cell r="J1475" t="str">
            <v>HUILA</v>
          </cell>
          <cell r="U1475">
            <v>2007</v>
          </cell>
          <cell r="V1475" t="str">
            <v>ENERO-MARZO-</v>
          </cell>
          <cell r="W1475">
            <v>205858</v>
          </cell>
        </row>
        <row r="1476">
          <cell r="D1476" t="str">
            <v>--</v>
          </cell>
          <cell r="E1476">
            <v>1473</v>
          </cell>
          <cell r="J1476" t="str">
            <v>HUILA</v>
          </cell>
          <cell r="U1476">
            <v>2008</v>
          </cell>
          <cell r="V1476" t="str">
            <v>MARZO-NOVIEMBRE</v>
          </cell>
          <cell r="W1476">
            <v>197865</v>
          </cell>
        </row>
        <row r="1477">
          <cell r="D1477" t="str">
            <v>--</v>
          </cell>
          <cell r="E1477">
            <v>1474</v>
          </cell>
          <cell r="J1477" t="str">
            <v>HUILA</v>
          </cell>
          <cell r="U1477">
            <v>2009</v>
          </cell>
        </row>
        <row r="1478">
          <cell r="B1478" t="str">
            <v>Si</v>
          </cell>
          <cell r="C1478" t="str">
            <v>Si</v>
          </cell>
          <cell r="D1478" t="str">
            <v>9362-40144-891180176</v>
          </cell>
          <cell r="E1478">
            <v>1475</v>
          </cell>
          <cell r="F1478">
            <v>891180176</v>
          </cell>
          <cell r="G1478">
            <v>1</v>
          </cell>
          <cell r="H1478" t="str">
            <v>ALCALDIA MUNICIPAL DE GIGANTE</v>
          </cell>
          <cell r="I1478" t="str">
            <v>GIGANTE</v>
          </cell>
          <cell r="J1478" t="str">
            <v>HUILA</v>
          </cell>
          <cell r="K1478" t="str">
            <v>098-9999999</v>
          </cell>
          <cell r="L1478" t="str">
            <v>Carrera 4  Calle 3 Esquina</v>
          </cell>
          <cell r="M1478">
            <v>9362</v>
          </cell>
          <cell r="N1478">
            <v>40144</v>
          </cell>
          <cell r="O1478">
            <v>40178</v>
          </cell>
          <cell r="P1478">
            <v>40178</v>
          </cell>
          <cell r="Q1478" t="str">
            <v>RESPUESTA CON OFICIO</v>
          </cell>
          <cell r="U1478">
            <v>2005</v>
          </cell>
          <cell r="V1478" t="str">
            <v>FEBRERO</v>
          </cell>
          <cell r="W1478">
            <v>310414</v>
          </cell>
          <cell r="Y1478">
            <v>310414</v>
          </cell>
        </row>
        <row r="1479">
          <cell r="D1479" t="str">
            <v>--</v>
          </cell>
          <cell r="E1479">
            <v>1476</v>
          </cell>
          <cell r="J1479" t="str">
            <v>HUILA</v>
          </cell>
          <cell r="U1479">
            <v>2006</v>
          </cell>
        </row>
        <row r="1480">
          <cell r="D1480" t="str">
            <v>--</v>
          </cell>
          <cell r="E1480">
            <v>1477</v>
          </cell>
          <cell r="J1480" t="str">
            <v>HUILA</v>
          </cell>
          <cell r="U1480">
            <v>2007</v>
          </cell>
        </row>
        <row r="1481">
          <cell r="D1481" t="str">
            <v>--</v>
          </cell>
          <cell r="E1481">
            <v>1478</v>
          </cell>
          <cell r="J1481" t="str">
            <v>HUILA</v>
          </cell>
          <cell r="U1481">
            <v>2008</v>
          </cell>
        </row>
        <row r="1482">
          <cell r="D1482" t="str">
            <v>--</v>
          </cell>
          <cell r="E1482">
            <v>1479</v>
          </cell>
          <cell r="J1482" t="str">
            <v>HUILA</v>
          </cell>
          <cell r="U1482">
            <v>2009</v>
          </cell>
        </row>
        <row r="1483">
          <cell r="B1483" t="str">
            <v>Si</v>
          </cell>
          <cell r="C1483" t="str">
            <v>Si</v>
          </cell>
          <cell r="D1483" t="str">
            <v>9301-40144-891180177</v>
          </cell>
          <cell r="E1483">
            <v>1480</v>
          </cell>
          <cell r="F1483">
            <v>891180177</v>
          </cell>
          <cell r="G1483">
            <v>9</v>
          </cell>
          <cell r="H1483" t="str">
            <v>ALCALDIA MUNICIPAL DE GUADALUPE (HUILA)</v>
          </cell>
          <cell r="I1483" t="str">
            <v>GUADALUPE (HUILA)</v>
          </cell>
          <cell r="J1483" t="str">
            <v>HUILA</v>
          </cell>
          <cell r="K1483" t="str">
            <v>098-8321035</v>
          </cell>
          <cell r="L1483" t="str">
            <v>Carrera 4   2-16</v>
          </cell>
          <cell r="M1483">
            <v>9301</v>
          </cell>
          <cell r="N1483">
            <v>40144</v>
          </cell>
          <cell r="O1483">
            <v>40178</v>
          </cell>
          <cell r="P1483">
            <v>40178</v>
          </cell>
          <cell r="U1483">
            <v>2005</v>
          </cell>
          <cell r="Y1483">
            <v>368312</v>
          </cell>
        </row>
        <row r="1484">
          <cell r="D1484" t="str">
            <v>--</v>
          </cell>
          <cell r="E1484">
            <v>1481</v>
          </cell>
          <cell r="J1484" t="str">
            <v>HUILA</v>
          </cell>
          <cell r="U1484">
            <v>2006</v>
          </cell>
        </row>
        <row r="1485">
          <cell r="D1485" t="str">
            <v>--</v>
          </cell>
          <cell r="E1485">
            <v>1482</v>
          </cell>
          <cell r="J1485" t="str">
            <v>HUILA</v>
          </cell>
          <cell r="U1485">
            <v>2007</v>
          </cell>
        </row>
        <row r="1486">
          <cell r="D1486" t="str">
            <v>--</v>
          </cell>
          <cell r="E1486">
            <v>1483</v>
          </cell>
          <cell r="J1486" t="str">
            <v>HUILA</v>
          </cell>
          <cell r="U1486">
            <v>2008</v>
          </cell>
          <cell r="V1486" t="str">
            <v>FEBRERO-MARZO</v>
          </cell>
          <cell r="W1486">
            <v>368312</v>
          </cell>
        </row>
        <row r="1487">
          <cell r="D1487" t="str">
            <v>--</v>
          </cell>
          <cell r="E1487">
            <v>1484</v>
          </cell>
          <cell r="J1487" t="str">
            <v>HUILA</v>
          </cell>
          <cell r="U1487">
            <v>2009</v>
          </cell>
        </row>
        <row r="1488">
          <cell r="B1488" t="str">
            <v>Si</v>
          </cell>
          <cell r="C1488" t="str">
            <v>Si</v>
          </cell>
          <cell r="D1488" t="str">
            <v>9368-40144-891180019</v>
          </cell>
          <cell r="E1488">
            <v>1485</v>
          </cell>
          <cell r="F1488">
            <v>891180019</v>
          </cell>
          <cell r="G1488">
            <v>3</v>
          </cell>
          <cell r="H1488" t="str">
            <v>ALCALDIA MUNICIPAL DE HOBO</v>
          </cell>
          <cell r="I1488" t="str">
            <v>HOBO</v>
          </cell>
          <cell r="J1488" t="str">
            <v>HUILA</v>
          </cell>
          <cell r="K1488" t="str">
            <v>098-8384006</v>
          </cell>
          <cell r="L1488" t="str">
            <v>Carrera 9   5 - 41</v>
          </cell>
          <cell r="M1488">
            <v>9368</v>
          </cell>
          <cell r="N1488">
            <v>40144</v>
          </cell>
          <cell r="O1488">
            <v>40178</v>
          </cell>
          <cell r="P1488">
            <v>40178</v>
          </cell>
          <cell r="Q1488" t="str">
            <v>REVOCATORIA PARCIAL</v>
          </cell>
          <cell r="R1488">
            <v>3319</v>
          </cell>
          <cell r="S1488" t="str">
            <v>30 de Abril de 2010</v>
          </cell>
          <cell r="T1488">
            <v>0</v>
          </cell>
          <cell r="U1488">
            <v>2005</v>
          </cell>
          <cell r="V1488" t="str">
            <v>ENERO A DICIEMBRE</v>
          </cell>
          <cell r="W1488">
            <v>2037036</v>
          </cell>
          <cell r="Y1488">
            <v>6206021</v>
          </cell>
        </row>
        <row r="1489">
          <cell r="D1489" t="str">
            <v>--</v>
          </cell>
          <cell r="E1489">
            <v>1486</v>
          </cell>
          <cell r="J1489" t="str">
            <v>HUILA</v>
          </cell>
          <cell r="U1489">
            <v>2006</v>
          </cell>
          <cell r="V1489" t="str">
            <v>ENERO A DICIEMBRE</v>
          </cell>
          <cell r="W1489">
            <v>2052120</v>
          </cell>
        </row>
        <row r="1490">
          <cell r="D1490" t="str">
            <v>--</v>
          </cell>
          <cell r="E1490">
            <v>1487</v>
          </cell>
          <cell r="J1490" t="str">
            <v>HUILA</v>
          </cell>
          <cell r="U1490">
            <v>2007</v>
          </cell>
          <cell r="V1490" t="str">
            <v>ENERO A SEPTIEMBRE</v>
          </cell>
          <cell r="W1490">
            <v>1742607</v>
          </cell>
        </row>
        <row r="1491">
          <cell r="D1491" t="str">
            <v>--</v>
          </cell>
          <cell r="E1491">
            <v>1488</v>
          </cell>
          <cell r="J1491" t="str">
            <v>HUILA</v>
          </cell>
          <cell r="U1491">
            <v>2008</v>
          </cell>
          <cell r="V1491" t="str">
            <v>DE ENERO-JUNIO</v>
          </cell>
          <cell r="W1491">
            <v>374258</v>
          </cell>
        </row>
        <row r="1492">
          <cell r="D1492" t="str">
            <v>--</v>
          </cell>
          <cell r="E1492">
            <v>1489</v>
          </cell>
          <cell r="J1492" t="str">
            <v>HUILA</v>
          </cell>
          <cell r="U1492">
            <v>2009</v>
          </cell>
        </row>
        <row r="1493">
          <cell r="B1493" t="str">
            <v>Si</v>
          </cell>
          <cell r="C1493" t="str">
            <v>Si</v>
          </cell>
          <cell r="D1493" t="str">
            <v>9371-40144-800097098</v>
          </cell>
          <cell r="E1493">
            <v>1490</v>
          </cell>
          <cell r="F1493">
            <v>800097098</v>
          </cell>
          <cell r="G1493">
            <v>1</v>
          </cell>
          <cell r="H1493" t="str">
            <v>ALCALDIA MUNICIPAL DE ISNOS</v>
          </cell>
          <cell r="I1493" t="str">
            <v>ISNOS</v>
          </cell>
          <cell r="J1493" t="str">
            <v>HUILA</v>
          </cell>
          <cell r="K1493" t="str">
            <v>998-8328025</v>
          </cell>
          <cell r="L1493" t="str">
            <v>Carrera  3  4 - 26</v>
          </cell>
          <cell r="M1493">
            <v>9371</v>
          </cell>
          <cell r="N1493">
            <v>40144</v>
          </cell>
          <cell r="O1493">
            <v>40178</v>
          </cell>
          <cell r="P1493">
            <v>40178</v>
          </cell>
          <cell r="U1493">
            <v>2005</v>
          </cell>
          <cell r="V1493" t="str">
            <v>DE MAYO A DICIEMBRE</v>
          </cell>
          <cell r="W1493">
            <v>1599128</v>
          </cell>
          <cell r="Y1493">
            <v>1757410</v>
          </cell>
        </row>
        <row r="1494">
          <cell r="D1494" t="str">
            <v>--</v>
          </cell>
          <cell r="E1494">
            <v>1491</v>
          </cell>
          <cell r="J1494" t="str">
            <v>HUILA</v>
          </cell>
          <cell r="U1494">
            <v>2006</v>
          </cell>
        </row>
        <row r="1495">
          <cell r="D1495" t="str">
            <v>--</v>
          </cell>
          <cell r="E1495">
            <v>1492</v>
          </cell>
          <cell r="J1495" t="str">
            <v>HUILA</v>
          </cell>
          <cell r="U1495">
            <v>2007</v>
          </cell>
        </row>
        <row r="1496">
          <cell r="D1496" t="str">
            <v>--</v>
          </cell>
          <cell r="E1496">
            <v>1493</v>
          </cell>
          <cell r="J1496" t="str">
            <v>HUILA</v>
          </cell>
          <cell r="U1496">
            <v>2008</v>
          </cell>
          <cell r="V1496" t="str">
            <v>FEBRERO</v>
          </cell>
          <cell r="W1496">
            <v>158282</v>
          </cell>
        </row>
        <row r="1497">
          <cell r="D1497" t="str">
            <v>--</v>
          </cell>
          <cell r="E1497">
            <v>1494</v>
          </cell>
          <cell r="J1497" t="str">
            <v>HUILA</v>
          </cell>
          <cell r="U1497">
            <v>2009</v>
          </cell>
        </row>
        <row r="1498">
          <cell r="B1498" t="str">
            <v>No</v>
          </cell>
          <cell r="C1498" t="str">
            <v>Si</v>
          </cell>
          <cell r="D1498" t="str">
            <v>4183-40325-891180009</v>
          </cell>
          <cell r="E1498">
            <v>1495</v>
          </cell>
          <cell r="F1498">
            <v>891180009</v>
          </cell>
          <cell r="G1498">
            <v>1</v>
          </cell>
          <cell r="H1498" t="str">
            <v>ALCALDIA MUNICIPAL DE NEIVA</v>
          </cell>
          <cell r="I1498" t="str">
            <v>NEIVA</v>
          </cell>
          <cell r="J1498" t="str">
            <v>HUILA</v>
          </cell>
          <cell r="K1498" t="str">
            <v>871 1106</v>
          </cell>
          <cell r="L1498" t="str">
            <v>CRA. 5A # 9 - 74 NEIVA - HUILA</v>
          </cell>
          <cell r="M1498">
            <v>4183</v>
          </cell>
          <cell r="N1498">
            <v>40325</v>
          </cell>
          <cell r="O1498">
            <v>40361</v>
          </cell>
          <cell r="P1498">
            <v>40359</v>
          </cell>
          <cell r="U1498" t="str">
            <v>2007</v>
          </cell>
          <cell r="V1498" t="str">
            <v>DICIEMBRE</v>
          </cell>
          <cell r="W1498">
            <v>9312314</v>
          </cell>
          <cell r="X1498">
            <v>8326613</v>
          </cell>
          <cell r="Y1498">
            <v>73583432</v>
          </cell>
        </row>
        <row r="1499">
          <cell r="D1499" t="str">
            <v>--</v>
          </cell>
          <cell r="E1499">
            <v>1496</v>
          </cell>
          <cell r="J1499" t="str">
            <v>HUILA</v>
          </cell>
          <cell r="U1499" t="str">
            <v>2008</v>
          </cell>
          <cell r="V1499" t="str">
            <v>ENERO-FEBRERO-MARZO</v>
          </cell>
          <cell r="W1499">
            <v>27258078</v>
          </cell>
          <cell r="X1499">
            <v>21992757</v>
          </cell>
        </row>
        <row r="1500">
          <cell r="D1500" t="str">
            <v>--</v>
          </cell>
          <cell r="E1500">
            <v>1497</v>
          </cell>
          <cell r="J1500" t="str">
            <v>HUILA</v>
          </cell>
          <cell r="U1500" t="str">
            <v>2009</v>
          </cell>
          <cell r="V1500" t="str">
            <v>MARZO-ABRIL-MAYO-JUNIO</v>
          </cell>
          <cell r="W1500">
            <v>37013040</v>
          </cell>
          <cell r="X1500">
            <v>10919523</v>
          </cell>
        </row>
        <row r="1501">
          <cell r="B1501" t="str">
            <v>No</v>
          </cell>
          <cell r="C1501" t="str">
            <v>Si</v>
          </cell>
          <cell r="D1501" t="str">
            <v>3226-40298-891180179</v>
          </cell>
          <cell r="E1501">
            <v>1498</v>
          </cell>
          <cell r="F1501">
            <v>891180179</v>
          </cell>
          <cell r="G1501">
            <v>3</v>
          </cell>
          <cell r="H1501" t="str">
            <v>ALCALDIA MUNICIPAL DE OPORAPA</v>
          </cell>
          <cell r="I1501" t="str">
            <v>OPORAPA</v>
          </cell>
          <cell r="J1501" t="str">
            <v>HUILA</v>
          </cell>
          <cell r="K1501" t="str">
            <v>098-8790661/57,8790640</v>
          </cell>
          <cell r="L1501" t="str">
            <v>CALLE 5 #  6-79 EDIFICIO MUNICIPAL</v>
          </cell>
          <cell r="M1501">
            <v>3226</v>
          </cell>
          <cell r="N1501">
            <v>40298</v>
          </cell>
          <cell r="O1501">
            <v>40337</v>
          </cell>
          <cell r="P1501">
            <v>40268</v>
          </cell>
          <cell r="U1501" t="str">
            <v>2005</v>
          </cell>
          <cell r="V1501" t="str">
            <v>OCTUBRE</v>
          </cell>
          <cell r="W1501">
            <v>162824</v>
          </cell>
          <cell r="X1501">
            <v>264075</v>
          </cell>
          <cell r="Y1501">
            <v>2167552</v>
          </cell>
        </row>
        <row r="1502">
          <cell r="D1502" t="str">
            <v>--</v>
          </cell>
          <cell r="E1502">
            <v>1499</v>
          </cell>
          <cell r="J1502" t="str">
            <v>HUILA</v>
          </cell>
          <cell r="U1502" t="str">
            <v>2007</v>
          </cell>
          <cell r="V1502" t="str">
            <v>AGOSTO</v>
          </cell>
          <cell r="W1502">
            <v>192978</v>
          </cell>
          <cell r="X1502">
            <v>187081</v>
          </cell>
        </row>
        <row r="1503">
          <cell r="D1503" t="str">
            <v>--</v>
          </cell>
          <cell r="E1503">
            <v>1500</v>
          </cell>
          <cell r="J1503" t="str">
            <v>HUILA</v>
          </cell>
          <cell r="U1503" t="str">
            <v>2008</v>
          </cell>
          <cell r="V1503" t="str">
            <v>FEBRERO-MARZO-ABRIL-NOVIEMBRE-DICIEMBRE</v>
          </cell>
          <cell r="W1503">
            <v>1189580</v>
          </cell>
          <cell r="X1503">
            <v>661030</v>
          </cell>
        </row>
        <row r="1504">
          <cell r="D1504" t="str">
            <v>--</v>
          </cell>
          <cell r="E1504">
            <v>1501</v>
          </cell>
          <cell r="J1504" t="str">
            <v>HUILA</v>
          </cell>
          <cell r="U1504" t="str">
            <v>2009</v>
          </cell>
          <cell r="V1504" t="str">
            <v>ENERO-FEBRERO-MARZO-ABRIL-MAYO-JUNIO</v>
          </cell>
          <cell r="W1504">
            <v>622170</v>
          </cell>
          <cell r="X1504">
            <v>160769</v>
          </cell>
        </row>
        <row r="1505">
          <cell r="B1505" t="str">
            <v>No</v>
          </cell>
          <cell r="C1505" t="str">
            <v>Si</v>
          </cell>
          <cell r="D1505" t="str">
            <v>3230-40298-891180021</v>
          </cell>
          <cell r="E1505">
            <v>1502</v>
          </cell>
          <cell r="F1505">
            <v>891180021</v>
          </cell>
          <cell r="G1505">
            <v>9</v>
          </cell>
          <cell r="H1505" t="str">
            <v>ALCALDIA MUNICIPAL DE PALERMO</v>
          </cell>
          <cell r="I1505" t="str">
            <v>PALERMO</v>
          </cell>
          <cell r="J1505" t="str">
            <v>HUILA</v>
          </cell>
          <cell r="K1505" t="str">
            <v>098-8784011,8784116,8784009</v>
          </cell>
          <cell r="L1505" t="str">
            <v>CARRERA 8 #  8 - 54</v>
          </cell>
          <cell r="M1505">
            <v>3230</v>
          </cell>
          <cell r="N1505">
            <v>40298</v>
          </cell>
          <cell r="O1505">
            <v>40337</v>
          </cell>
          <cell r="P1505">
            <v>40268</v>
          </cell>
          <cell r="U1505" t="str">
            <v>2007</v>
          </cell>
          <cell r="V1505" t="str">
            <v>ABRIL-MAYO-JUNIO-JULIO-AGOSTO-SEPTIEMBRE-OCTUBRE-NOVIEMBRE-DICIEMBRE</v>
          </cell>
          <cell r="W1505">
            <v>2532708</v>
          </cell>
          <cell r="X1505">
            <v>2451860</v>
          </cell>
          <cell r="Y1505">
            <v>5648448</v>
          </cell>
        </row>
        <row r="1506">
          <cell r="D1506" t="str">
            <v>--</v>
          </cell>
          <cell r="E1506">
            <v>1503</v>
          </cell>
          <cell r="J1506" t="str">
            <v>HUILA</v>
          </cell>
          <cell r="U1506" t="str">
            <v>2008</v>
          </cell>
          <cell r="V1506" t="str">
            <v>ENERO-FEBRERO-MARZO-ABRIL-MAYO-JUNIO-JULIO-AGOSTO-SEPTIEMBRE-NOVIEMBRE</v>
          </cell>
          <cell r="W1506">
            <v>3115740</v>
          </cell>
          <cell r="X1506">
            <v>1808997</v>
          </cell>
        </row>
        <row r="1507">
          <cell r="B1507" t="str">
            <v>Si</v>
          </cell>
          <cell r="C1507" t="str">
            <v>Si</v>
          </cell>
          <cell r="D1507" t="str">
            <v>9313-40144-891180199</v>
          </cell>
          <cell r="E1507">
            <v>1504</v>
          </cell>
          <cell r="F1507">
            <v>891180199</v>
          </cell>
          <cell r="G1507">
            <v>0</v>
          </cell>
          <cell r="H1507" t="str">
            <v>ALCALDIA MUNICIPAL DE PITAL</v>
          </cell>
          <cell r="I1507" t="str">
            <v>PITAL</v>
          </cell>
          <cell r="J1507" t="str">
            <v>HUILA</v>
          </cell>
          <cell r="K1507" t="str">
            <v>098-8327009,8327066</v>
          </cell>
          <cell r="L1507" t="str">
            <v>Calle 6 10 - 15</v>
          </cell>
          <cell r="M1507">
            <v>9313</v>
          </cell>
          <cell r="N1507">
            <v>40144</v>
          </cell>
          <cell r="O1507">
            <v>40178</v>
          </cell>
          <cell r="P1507">
            <v>40178</v>
          </cell>
          <cell r="U1507">
            <v>2005</v>
          </cell>
          <cell r="Y1507">
            <v>336713</v>
          </cell>
        </row>
        <row r="1508">
          <cell r="D1508" t="str">
            <v>--</v>
          </cell>
          <cell r="E1508">
            <v>1505</v>
          </cell>
          <cell r="J1508" t="str">
            <v>HUILA</v>
          </cell>
          <cell r="U1508">
            <v>2006</v>
          </cell>
        </row>
        <row r="1509">
          <cell r="D1509" t="str">
            <v>--</v>
          </cell>
          <cell r="E1509">
            <v>1506</v>
          </cell>
          <cell r="J1509" t="str">
            <v>HUILA</v>
          </cell>
          <cell r="U1509">
            <v>2007</v>
          </cell>
        </row>
        <row r="1510">
          <cell r="D1510" t="str">
            <v>--</v>
          </cell>
          <cell r="E1510">
            <v>1507</v>
          </cell>
          <cell r="J1510" t="str">
            <v>HUILA</v>
          </cell>
          <cell r="U1510">
            <v>2008</v>
          </cell>
          <cell r="V1510" t="str">
            <v>FEBRERO-MARZO</v>
          </cell>
          <cell r="W1510">
            <v>336713</v>
          </cell>
        </row>
        <row r="1511">
          <cell r="D1511" t="str">
            <v>--</v>
          </cell>
          <cell r="E1511">
            <v>1508</v>
          </cell>
          <cell r="J1511" t="str">
            <v>HUILA</v>
          </cell>
          <cell r="U1511">
            <v>2009</v>
          </cell>
        </row>
        <row r="1512">
          <cell r="B1512" t="str">
            <v>Si</v>
          </cell>
          <cell r="C1512" t="str">
            <v>Si</v>
          </cell>
          <cell r="D1512" t="str">
            <v>9325-40144-891180076</v>
          </cell>
          <cell r="E1512">
            <v>1509</v>
          </cell>
          <cell r="F1512">
            <v>891180076</v>
          </cell>
          <cell r="G1512">
            <v>3</v>
          </cell>
          <cell r="H1512" t="str">
            <v>ALCALDIA MUNICIPAL DE SANTA MARIA (HUILA)</v>
          </cell>
          <cell r="I1512" t="str">
            <v>SANTA MARIA</v>
          </cell>
          <cell r="J1512" t="str">
            <v>HUILA</v>
          </cell>
          <cell r="K1512" t="str">
            <v>098-8787044,8787012,8787043</v>
          </cell>
          <cell r="L1512" t="str">
            <v>Carrera 4 No 10-12</v>
          </cell>
          <cell r="M1512">
            <v>9325</v>
          </cell>
          <cell r="N1512">
            <v>40144</v>
          </cell>
          <cell r="O1512">
            <v>40178</v>
          </cell>
          <cell r="P1512">
            <v>40178</v>
          </cell>
          <cell r="U1512">
            <v>2005</v>
          </cell>
          <cell r="Y1512">
            <v>276323</v>
          </cell>
        </row>
        <row r="1513">
          <cell r="D1513" t="str">
            <v>--</v>
          </cell>
          <cell r="E1513">
            <v>1510</v>
          </cell>
          <cell r="J1513" t="str">
            <v>HUILA</v>
          </cell>
          <cell r="U1513">
            <v>2006</v>
          </cell>
          <cell r="V1513" t="str">
            <v>MAYO-JUNIO</v>
          </cell>
          <cell r="W1513">
            <v>276323</v>
          </cell>
        </row>
        <row r="1514">
          <cell r="D1514" t="str">
            <v>--</v>
          </cell>
          <cell r="E1514">
            <v>1511</v>
          </cell>
          <cell r="J1514" t="str">
            <v>HUILA</v>
          </cell>
          <cell r="U1514">
            <v>2007</v>
          </cell>
        </row>
        <row r="1515">
          <cell r="D1515" t="str">
            <v>--</v>
          </cell>
          <cell r="E1515">
            <v>1512</v>
          </cell>
          <cell r="J1515" t="str">
            <v>HUILA</v>
          </cell>
          <cell r="U1515">
            <v>2008</v>
          </cell>
        </row>
        <row r="1516">
          <cell r="D1516" t="str">
            <v>--</v>
          </cell>
          <cell r="E1516">
            <v>1513</v>
          </cell>
          <cell r="J1516" t="str">
            <v>HUILA</v>
          </cell>
          <cell r="U1516">
            <v>2009</v>
          </cell>
        </row>
        <row r="1517">
          <cell r="B1517" t="str">
            <v>No</v>
          </cell>
          <cell r="C1517" t="str">
            <v>Si</v>
          </cell>
          <cell r="D1517" t="str">
            <v>3295-40298-891180191</v>
          </cell>
          <cell r="E1517">
            <v>1514</v>
          </cell>
          <cell r="F1517">
            <v>891180191</v>
          </cell>
          <cell r="G1517">
            <v>2</v>
          </cell>
          <cell r="H1517" t="str">
            <v>ALCALDIA MUNICIPAL DE SUAZA</v>
          </cell>
          <cell r="I1517" t="str">
            <v>SUAZA</v>
          </cell>
          <cell r="J1517" t="str">
            <v>HUILA</v>
          </cell>
          <cell r="K1517" t="str">
            <v>098-8324036,8324295</v>
          </cell>
          <cell r="L1517" t="str">
            <v>CALLE 7 #  3 - 07</v>
          </cell>
          <cell r="M1517">
            <v>3295</v>
          </cell>
          <cell r="N1517">
            <v>40298</v>
          </cell>
          <cell r="O1517">
            <v>40337</v>
          </cell>
          <cell r="P1517">
            <v>40268</v>
          </cell>
          <cell r="U1517" t="str">
            <v>2005</v>
          </cell>
          <cell r="V1517" t="str">
            <v>MARZO-ABRIL-MAYO-JUNIO-JULIO-AGOSTO-SEPTIEMBRE-OCTUBRE-NOVIEMBRE-DICIEMBRE</v>
          </cell>
          <cell r="W1517">
            <v>1526680</v>
          </cell>
          <cell r="X1517">
            <v>2511532</v>
          </cell>
          <cell r="Y1517">
            <v>5900543</v>
          </cell>
        </row>
        <row r="1518">
          <cell r="D1518" t="str">
            <v>--</v>
          </cell>
          <cell r="E1518">
            <v>1515</v>
          </cell>
          <cell r="J1518" t="str">
            <v>HUILA</v>
          </cell>
          <cell r="U1518" t="str">
            <v>2006</v>
          </cell>
          <cell r="V1518" t="str">
            <v>ENERO-FEBRERO-MARZO-ABRIL-MAYO-JUNIO-JULIO-AGOSTO-SEPTIEMBRE-OCTUBRE-NOVIEMBRE-DICIEMBRE</v>
          </cell>
          <cell r="W1518">
            <v>2364204</v>
          </cell>
          <cell r="X1518">
            <v>3547294</v>
          </cell>
        </row>
        <row r="1519">
          <cell r="D1519" t="str">
            <v>--</v>
          </cell>
          <cell r="E1519">
            <v>1516</v>
          </cell>
          <cell r="J1519" t="str">
            <v>HUILA</v>
          </cell>
          <cell r="U1519" t="str">
            <v>2007</v>
          </cell>
          <cell r="V1519" t="str">
            <v>ENERO</v>
          </cell>
          <cell r="W1519">
            <v>226247</v>
          </cell>
          <cell r="X1519">
            <v>288322</v>
          </cell>
        </row>
        <row r="1520">
          <cell r="D1520" t="str">
            <v>--</v>
          </cell>
          <cell r="E1520">
            <v>1517</v>
          </cell>
          <cell r="J1520" t="str">
            <v>HUILA</v>
          </cell>
          <cell r="U1520" t="str">
            <v>2008</v>
          </cell>
          <cell r="V1520" t="str">
            <v>FEBRERO-MARZO-MAYO-JUNIO-JULIO-AGOSTO</v>
          </cell>
          <cell r="W1520">
            <v>1329042</v>
          </cell>
          <cell r="X1520">
            <v>789954</v>
          </cell>
        </row>
        <row r="1521">
          <cell r="D1521" t="str">
            <v>--</v>
          </cell>
          <cell r="E1521">
            <v>1518</v>
          </cell>
          <cell r="J1521" t="str">
            <v>HUILA</v>
          </cell>
          <cell r="U1521" t="str">
            <v>2009</v>
          </cell>
          <cell r="V1521" t="str">
            <v>ABRIL-MAYO</v>
          </cell>
          <cell r="W1521">
            <v>454370</v>
          </cell>
          <cell r="X1521">
            <v>104493</v>
          </cell>
        </row>
        <row r="1522">
          <cell r="B1522" t="str">
            <v>Si</v>
          </cell>
          <cell r="C1522" t="str">
            <v>No</v>
          </cell>
          <cell r="D1522" t="str">
            <v>9375-40144-891180211</v>
          </cell>
          <cell r="E1522">
            <v>1519</v>
          </cell>
          <cell r="F1522">
            <v>891180211</v>
          </cell>
          <cell r="G1522">
            <v>1</v>
          </cell>
          <cell r="H1522" t="str">
            <v>ALCALDIA MUNICIPAL DE TARQUI</v>
          </cell>
          <cell r="I1522" t="str">
            <v>TARQUI</v>
          </cell>
          <cell r="J1522" t="str">
            <v>HUILA</v>
          </cell>
          <cell r="K1522" t="str">
            <v>098-8329177</v>
          </cell>
          <cell r="L1522" t="str">
            <v>CARRERA 9 N0. 4-38 TARQUI HUILA</v>
          </cell>
          <cell r="M1522">
            <v>9375</v>
          </cell>
          <cell r="N1522">
            <v>40144</v>
          </cell>
          <cell r="O1522">
            <v>40178</v>
          </cell>
          <cell r="P1522">
            <v>40178</v>
          </cell>
          <cell r="U1522">
            <v>2005</v>
          </cell>
          <cell r="V1522" t="str">
            <v>PAGO TODO</v>
          </cell>
          <cell r="X1522">
            <v>544284</v>
          </cell>
          <cell r="Y1522">
            <v>544284</v>
          </cell>
        </row>
        <row r="1523">
          <cell r="D1523" t="str">
            <v>--</v>
          </cell>
          <cell r="E1523">
            <v>1520</v>
          </cell>
          <cell r="J1523" t="str">
            <v>HUILA</v>
          </cell>
          <cell r="U1523">
            <v>2006</v>
          </cell>
          <cell r="V1523" t="str">
            <v>PAGO TODO</v>
          </cell>
        </row>
        <row r="1524">
          <cell r="D1524" t="str">
            <v>--</v>
          </cell>
          <cell r="E1524">
            <v>1521</v>
          </cell>
          <cell r="J1524" t="str">
            <v>HUILA</v>
          </cell>
          <cell r="U1524">
            <v>2007</v>
          </cell>
          <cell r="V1524" t="str">
            <v>PAGO TODO</v>
          </cell>
        </row>
        <row r="1525">
          <cell r="D1525" t="str">
            <v>--</v>
          </cell>
          <cell r="E1525">
            <v>1522</v>
          </cell>
          <cell r="J1525" t="str">
            <v>HUILA</v>
          </cell>
          <cell r="U1525">
            <v>2008</v>
          </cell>
          <cell r="V1525" t="str">
            <v>ENERO Y FEBRERO</v>
          </cell>
          <cell r="W1525">
            <v>544284</v>
          </cell>
        </row>
        <row r="1526">
          <cell r="B1526" t="str">
            <v>Si</v>
          </cell>
          <cell r="C1526" t="str">
            <v>Si</v>
          </cell>
          <cell r="D1526" t="str">
            <v>9338-40144-891180127</v>
          </cell>
          <cell r="E1526">
            <v>1523</v>
          </cell>
          <cell r="F1526">
            <v>891180127</v>
          </cell>
          <cell r="G1526">
            <v>0</v>
          </cell>
          <cell r="H1526" t="str">
            <v>ALCALDIA MUNICIPAL DE TELLO</v>
          </cell>
          <cell r="I1526" t="str">
            <v>TELLO</v>
          </cell>
          <cell r="J1526" t="str">
            <v>HUILA</v>
          </cell>
          <cell r="K1526" t="str">
            <v>999-788006,788189,788006</v>
          </cell>
          <cell r="L1526" t="str">
            <v>CALLE 5 CON CALLE 4 ESQUINA</v>
          </cell>
          <cell r="M1526">
            <v>9338</v>
          </cell>
          <cell r="N1526">
            <v>40144</v>
          </cell>
          <cell r="O1526">
            <v>40178</v>
          </cell>
          <cell r="P1526">
            <v>40178</v>
          </cell>
          <cell r="U1526">
            <v>2005</v>
          </cell>
          <cell r="Y1526">
            <v>446595</v>
          </cell>
        </row>
        <row r="1527">
          <cell r="D1527" t="str">
            <v>--</v>
          </cell>
          <cell r="E1527">
            <v>1524</v>
          </cell>
          <cell r="J1527" t="str">
            <v>HUILA</v>
          </cell>
          <cell r="U1527">
            <v>2006</v>
          </cell>
        </row>
        <row r="1528">
          <cell r="D1528" t="str">
            <v>--</v>
          </cell>
          <cell r="E1528">
            <v>1525</v>
          </cell>
          <cell r="J1528" t="str">
            <v>HUILA</v>
          </cell>
          <cell r="U1528">
            <v>2007</v>
          </cell>
          <cell r="V1528" t="str">
            <v>SEPTIEMBRE</v>
          </cell>
          <cell r="W1528">
            <v>202763</v>
          </cell>
        </row>
        <row r="1529">
          <cell r="D1529" t="str">
            <v>--</v>
          </cell>
          <cell r="E1529">
            <v>1526</v>
          </cell>
          <cell r="J1529" t="str">
            <v>HUILA</v>
          </cell>
          <cell r="U1529">
            <v>2008</v>
          </cell>
          <cell r="V1529" t="str">
            <v>DICIEMBRE</v>
          </cell>
          <cell r="W1529">
            <v>243832</v>
          </cell>
        </row>
        <row r="1530">
          <cell r="D1530" t="str">
            <v>--</v>
          </cell>
          <cell r="E1530">
            <v>1527</v>
          </cell>
          <cell r="J1530" t="str">
            <v>HUILA</v>
          </cell>
          <cell r="U1530">
            <v>2009</v>
          </cell>
        </row>
        <row r="1531">
          <cell r="B1531" t="str">
            <v>Si</v>
          </cell>
          <cell r="C1531" t="str">
            <v>Si</v>
          </cell>
          <cell r="D1531" t="str">
            <v>9296-40144-891180181</v>
          </cell>
          <cell r="E1531">
            <v>1528</v>
          </cell>
          <cell r="F1531">
            <v>891180181</v>
          </cell>
          <cell r="G1531">
            <v>9</v>
          </cell>
          <cell r="H1531" t="str">
            <v>ALCALDIA MUNICIPAL DE TERUEL</v>
          </cell>
          <cell r="I1531" t="str">
            <v>TERUEL</v>
          </cell>
          <cell r="J1531" t="str">
            <v>HUILA</v>
          </cell>
          <cell r="K1531" t="str">
            <v>098-780004,780430,780004</v>
          </cell>
          <cell r="L1531" t="str">
            <v>Calle 5  3-65</v>
          </cell>
          <cell r="M1531">
            <v>9296</v>
          </cell>
          <cell r="N1531">
            <v>40144</v>
          </cell>
          <cell r="O1531">
            <v>40178</v>
          </cell>
          <cell r="P1531">
            <v>40178</v>
          </cell>
          <cell r="U1531">
            <v>2005</v>
          </cell>
          <cell r="Y1531">
            <v>352156</v>
          </cell>
        </row>
        <row r="1532">
          <cell r="D1532" t="str">
            <v>--</v>
          </cell>
          <cell r="E1532">
            <v>1529</v>
          </cell>
          <cell r="J1532" t="str">
            <v>HUILA</v>
          </cell>
          <cell r="U1532">
            <v>2006</v>
          </cell>
        </row>
        <row r="1533">
          <cell r="D1533" t="str">
            <v>--</v>
          </cell>
          <cell r="E1533">
            <v>1530</v>
          </cell>
          <cell r="J1533" t="str">
            <v>HUILA</v>
          </cell>
          <cell r="U1533">
            <v>2007</v>
          </cell>
          <cell r="V1533" t="str">
            <v>DICIEMBRE</v>
          </cell>
          <cell r="W1533">
            <v>191328</v>
          </cell>
        </row>
        <row r="1534">
          <cell r="D1534" t="str">
            <v>--</v>
          </cell>
          <cell r="E1534">
            <v>1531</v>
          </cell>
          <cell r="J1534" t="str">
            <v>HUILA</v>
          </cell>
          <cell r="U1534">
            <v>2008</v>
          </cell>
          <cell r="V1534" t="str">
            <v>ABRIL-</v>
          </cell>
          <cell r="W1534">
            <v>160828</v>
          </cell>
        </row>
        <row r="1535">
          <cell r="D1535" t="str">
            <v>--</v>
          </cell>
          <cell r="E1535">
            <v>1532</v>
          </cell>
          <cell r="J1535" t="str">
            <v>HUILA</v>
          </cell>
          <cell r="U1535">
            <v>2009</v>
          </cell>
        </row>
        <row r="1536">
          <cell r="B1536" t="str">
            <v>No</v>
          </cell>
          <cell r="C1536" t="str">
            <v>Si</v>
          </cell>
          <cell r="D1536" t="str">
            <v>1524-40249-800099223</v>
          </cell>
          <cell r="E1536">
            <v>1533</v>
          </cell>
          <cell r="F1536">
            <v>800099223</v>
          </cell>
          <cell r="G1536">
            <v>3</v>
          </cell>
          <cell r="H1536" t="str">
            <v>ALCALDIA MUNICIPAL DE BARRANCAS</v>
          </cell>
          <cell r="I1536" t="str">
            <v>BARRANCAS</v>
          </cell>
          <cell r="J1536" t="str">
            <v>LA GUAJIRA</v>
          </cell>
          <cell r="K1536" t="str">
            <v>095-5748227,7748105,748108</v>
          </cell>
          <cell r="L1536" t="str">
            <v>CALLE 9 # 7 - 18</v>
          </cell>
          <cell r="M1536">
            <v>1524</v>
          </cell>
          <cell r="N1536">
            <v>40249</v>
          </cell>
          <cell r="O1536">
            <v>40316</v>
          </cell>
          <cell r="P1536">
            <v>40268</v>
          </cell>
          <cell r="U1536" t="str">
            <v>2005</v>
          </cell>
          <cell r="V1536" t="str">
            <v>ENERO-FEBRERO-MARZO-ABRIL-MAYO-JUNIO-JULIO-AGOSTO-SEPTIEMBRE-OCTUBRE-NOVIEMBRE-DICIEMBRE</v>
          </cell>
          <cell r="W1536">
            <v>7625208</v>
          </cell>
          <cell r="X1536">
            <v>12615526</v>
          </cell>
          <cell r="Y1536">
            <v>17586642</v>
          </cell>
        </row>
        <row r="1537">
          <cell r="D1537" t="str">
            <v>--</v>
          </cell>
          <cell r="E1537">
            <v>1534</v>
          </cell>
          <cell r="J1537" t="str">
            <v>LA GUAJIRA</v>
          </cell>
          <cell r="U1537" t="str">
            <v>2006</v>
          </cell>
          <cell r="V1537" t="str">
            <v>ENERO-FEBRERO-MARZO-ABRIL-MAYO-JUNIO-JULIO-AGOSTO-SEPTIEMBRE-OCTUBRE-NOVIEMBRE-DICIEMBRE</v>
          </cell>
          <cell r="W1537">
            <v>6289836</v>
          </cell>
          <cell r="X1537">
            <v>9437382</v>
          </cell>
        </row>
        <row r="1538">
          <cell r="D1538" t="str">
            <v>--</v>
          </cell>
          <cell r="E1538">
            <v>1535</v>
          </cell>
          <cell r="J1538" t="str">
            <v>LA GUAJIRA</v>
          </cell>
          <cell r="U1538" t="str">
            <v>2007</v>
          </cell>
          <cell r="V1538" t="str">
            <v>ENERO-FEBRERO-MARZO-ABRIL-MAYO-JUNIO-JULIO</v>
          </cell>
          <cell r="W1538">
            <v>3671598</v>
          </cell>
          <cell r="X1538">
            <v>4173979</v>
          </cell>
        </row>
        <row r="1539">
          <cell r="B1539" t="str">
            <v>No</v>
          </cell>
          <cell r="C1539" t="str">
            <v>Si</v>
          </cell>
          <cell r="D1539" t="str">
            <v>1567-40249-825000134</v>
          </cell>
          <cell r="E1539">
            <v>1536</v>
          </cell>
          <cell r="F1539">
            <v>825000134</v>
          </cell>
          <cell r="G1539">
            <v>1</v>
          </cell>
          <cell r="H1539" t="str">
            <v>ALCALDIA MUNICIPAL DE DIBULLA</v>
          </cell>
          <cell r="I1539" t="str">
            <v>DIBULLA</v>
          </cell>
          <cell r="J1539" t="str">
            <v>LA GUAJIRA</v>
          </cell>
          <cell r="K1539" t="str">
            <v>095-7200255</v>
          </cell>
          <cell r="L1539" t="str">
            <v>ALCALDIA MUNICIPAL, CARRERA 4 Nº 5 -43</v>
          </cell>
          <cell r="M1539">
            <v>1567</v>
          </cell>
          <cell r="N1539">
            <v>40249</v>
          </cell>
          <cell r="O1539">
            <v>40316</v>
          </cell>
          <cell r="P1539">
            <v>40268</v>
          </cell>
          <cell r="U1539" t="str">
            <v>2005</v>
          </cell>
          <cell r="V1539" t="str">
            <v>ENERO-FEBRERO-MARZO-ABRIL-MAYO-JUNIO-JULIO-AGOSTO-SEPTIEMBRE-OCTUBRE-NOVIEMBRE-DICIEMBRE</v>
          </cell>
          <cell r="W1539">
            <v>3055902</v>
          </cell>
          <cell r="X1539">
            <v>5054402</v>
          </cell>
          <cell r="Y1539">
            <v>10642996</v>
          </cell>
        </row>
        <row r="1540">
          <cell r="D1540" t="str">
            <v>--</v>
          </cell>
          <cell r="E1540">
            <v>1537</v>
          </cell>
          <cell r="J1540" t="str">
            <v>LA GUAJIRA</v>
          </cell>
          <cell r="U1540" t="str">
            <v>2006</v>
          </cell>
          <cell r="V1540" t="str">
            <v>ENERO-FEBRERO-MARZO-ABRIL-MAYO-JUNIO-JULIO-AGOSTO-SEPTIEMBRE-OCTUBRE-NOVIEMBRE-DICIEMBRE</v>
          </cell>
          <cell r="W1540">
            <v>3055902</v>
          </cell>
          <cell r="X1540">
            <v>4581287</v>
          </cell>
        </row>
        <row r="1541">
          <cell r="D1541" t="str">
            <v>--</v>
          </cell>
          <cell r="E1541">
            <v>1538</v>
          </cell>
          <cell r="J1541" t="str">
            <v>LA GUAJIRA</v>
          </cell>
          <cell r="U1541" t="str">
            <v>2007</v>
          </cell>
          <cell r="V1541" t="str">
            <v>ENERO-FEBRERO-MARZO-ABRIL-MAYO-JUNIO-JULIO-AGOSTO-SEPTIEMBRE-OCTUBRE-NOVIEMBRE-DICIEMBRE</v>
          </cell>
          <cell r="W1541">
            <v>3055902</v>
          </cell>
          <cell r="X1541">
            <v>3146348</v>
          </cell>
        </row>
        <row r="1542">
          <cell r="D1542" t="str">
            <v>--</v>
          </cell>
          <cell r="E1542">
            <v>1539</v>
          </cell>
          <cell r="J1542" t="str">
            <v>LA GUAJIRA</v>
          </cell>
          <cell r="U1542" t="str">
            <v>2008</v>
          </cell>
          <cell r="V1542" t="str">
            <v>ENERO-FEBRERO-MARZO-ABRIL-MAYO</v>
          </cell>
          <cell r="W1542">
            <v>1475290</v>
          </cell>
          <cell r="X1542">
            <v>998692</v>
          </cell>
        </row>
        <row r="1543">
          <cell r="B1543" t="str">
            <v>No</v>
          </cell>
          <cell r="C1543" t="str">
            <v>Si</v>
          </cell>
          <cell r="D1543" t="str">
            <v>2977-40291-825000166</v>
          </cell>
          <cell r="E1543">
            <v>1540</v>
          </cell>
          <cell r="F1543">
            <v>825000166</v>
          </cell>
          <cell r="G1543">
            <v>7</v>
          </cell>
          <cell r="H1543" t="str">
            <v>ALCALDIA MUNICIPAL DE DISTRACCION</v>
          </cell>
          <cell r="I1543" t="str">
            <v>DISTRACCION</v>
          </cell>
          <cell r="J1543" t="str">
            <v>LA GUAJIRA</v>
          </cell>
          <cell r="K1543" t="str">
            <v>095-7756226</v>
          </cell>
          <cell r="L1543" t="str">
            <v>CALLE 11# 16 A 29</v>
          </cell>
          <cell r="M1543">
            <v>2977</v>
          </cell>
          <cell r="N1543">
            <v>40291</v>
          </cell>
          <cell r="O1543">
            <v>40329</v>
          </cell>
          <cell r="P1543">
            <v>40268</v>
          </cell>
          <cell r="U1543" t="str">
            <v>2006</v>
          </cell>
          <cell r="V1543" t="str">
            <v>ENERO-FEBRERO-MARZO-ABRIL-MAYO-JUNIO-JULIO-AGOSTO-SEPTIEMBRE-OCTUBRE-NOVIEMBRE-DICIEMBRE</v>
          </cell>
          <cell r="W1543">
            <v>1251816</v>
          </cell>
          <cell r="X1543">
            <v>1878249</v>
          </cell>
          <cell r="Y1543">
            <v>3919899</v>
          </cell>
        </row>
        <row r="1544">
          <cell r="D1544" t="str">
            <v>--</v>
          </cell>
          <cell r="E1544">
            <v>1541</v>
          </cell>
          <cell r="J1544" t="str">
            <v>LA GUAJIRA</v>
          </cell>
          <cell r="U1544" t="str">
            <v>2007</v>
          </cell>
          <cell r="V1544" t="str">
            <v>ENERO-FEBRERO-MARZO-ABRIL-MAYO-JUNIO-JULIO-AGOSTO-SEPTIEMBRE-OCTUBRE-NOVIEMBRE-DICIEMBRE</v>
          </cell>
          <cell r="W1544">
            <v>2130468</v>
          </cell>
          <cell r="X1544">
            <v>2198154</v>
          </cell>
        </row>
        <row r="1545">
          <cell r="D1545" t="str">
            <v>--</v>
          </cell>
          <cell r="E1545">
            <v>1542</v>
          </cell>
          <cell r="J1545" t="str">
            <v>LA GUAJIRA</v>
          </cell>
          <cell r="U1545" t="str">
            <v>2008</v>
          </cell>
          <cell r="V1545" t="str">
            <v>ENERO-FEBRERO-MARZO</v>
          </cell>
          <cell r="W1545">
            <v>537615</v>
          </cell>
          <cell r="X1545">
            <v>385205</v>
          </cell>
        </row>
        <row r="1546">
          <cell r="B1546" t="str">
            <v>Si</v>
          </cell>
          <cell r="C1546" t="str">
            <v>Si</v>
          </cell>
          <cell r="D1546" t="str">
            <v>10029-40158-800092788</v>
          </cell>
          <cell r="E1546">
            <v>1543</v>
          </cell>
          <cell r="F1546">
            <v>800092788</v>
          </cell>
          <cell r="G1546">
            <v>0</v>
          </cell>
          <cell r="H1546" t="str">
            <v>ALCALDIA MUNICIPAL DE EL MOLINO</v>
          </cell>
          <cell r="I1546" t="str">
            <v>EL MOLINO</v>
          </cell>
          <cell r="J1546" t="str">
            <v>LA GUAJIRA</v>
          </cell>
          <cell r="K1546" t="str">
            <v>999-9999999</v>
          </cell>
          <cell r="L1546" t="str">
            <v>Calle 2 No. 5 - 72 centro</v>
          </cell>
          <cell r="M1546">
            <v>10029</v>
          </cell>
          <cell r="N1546">
            <v>40158</v>
          </cell>
          <cell r="O1546">
            <v>40193</v>
          </cell>
          <cell r="P1546">
            <v>40178</v>
          </cell>
          <cell r="U1546">
            <v>2005</v>
          </cell>
          <cell r="V1546" t="str">
            <v>DE ENERO A DICIEMBRE</v>
          </cell>
          <cell r="W1546">
            <v>2237520</v>
          </cell>
          <cell r="Y1546">
            <v>5745273</v>
          </cell>
        </row>
        <row r="1547">
          <cell r="D1547" t="str">
            <v>--</v>
          </cell>
          <cell r="E1547">
            <v>1544</v>
          </cell>
          <cell r="J1547" t="str">
            <v>LA GUAJIRA</v>
          </cell>
          <cell r="U1547">
            <v>2006</v>
          </cell>
          <cell r="V1547" t="str">
            <v>DE ENERO A DICIEMBRE</v>
          </cell>
          <cell r="W1547">
            <v>1452708</v>
          </cell>
        </row>
        <row r="1548">
          <cell r="D1548" t="str">
            <v>--</v>
          </cell>
          <cell r="E1548">
            <v>1545</v>
          </cell>
          <cell r="J1548" t="str">
            <v>LA GUAJIRA</v>
          </cell>
          <cell r="U1548">
            <v>2007</v>
          </cell>
          <cell r="V1548" t="str">
            <v>DE ENERO A DICIEMBRE</v>
          </cell>
          <cell r="W1548">
            <v>1485468</v>
          </cell>
        </row>
        <row r="1549">
          <cell r="D1549" t="str">
            <v>--</v>
          </cell>
          <cell r="E1549">
            <v>1546</v>
          </cell>
          <cell r="J1549" t="str">
            <v>LA GUAJIRA</v>
          </cell>
          <cell r="U1549">
            <v>2008</v>
          </cell>
          <cell r="V1549" t="str">
            <v>DE ENERO A MARZO Y JULIO</v>
          </cell>
          <cell r="W1549">
            <v>461764</v>
          </cell>
        </row>
        <row r="1550">
          <cell r="D1550" t="str">
            <v>--</v>
          </cell>
          <cell r="E1550">
            <v>1547</v>
          </cell>
          <cell r="J1550" t="str">
            <v>LA GUAJIRA</v>
          </cell>
          <cell r="U1550">
            <v>2009</v>
          </cell>
          <cell r="V1550" t="str">
            <v>FEBRERO</v>
          </cell>
          <cell r="W1550">
            <v>107813</v>
          </cell>
        </row>
        <row r="1551">
          <cell r="B1551" t="str">
            <v>No</v>
          </cell>
          <cell r="C1551" t="str">
            <v>Si</v>
          </cell>
          <cell r="D1551" t="str">
            <v>1588-40249-800255101</v>
          </cell>
          <cell r="E1551">
            <v>1548</v>
          </cell>
          <cell r="F1551">
            <v>800255101</v>
          </cell>
          <cell r="G1551">
            <v>2</v>
          </cell>
          <cell r="H1551" t="str">
            <v>ALCALDIA MUNICIPAL DE HATONUEVO</v>
          </cell>
          <cell r="I1551" t="str">
            <v>HATONUEVO</v>
          </cell>
          <cell r="J1551" t="str">
            <v>LA GUAJIRA</v>
          </cell>
          <cell r="K1551" t="str">
            <v>095-7759209,7759209</v>
          </cell>
          <cell r="L1551" t="str">
            <v>CARRERA 21 # 13 - 27 BARRIO 20 DE JULIO</v>
          </cell>
          <cell r="M1551">
            <v>1588</v>
          </cell>
          <cell r="N1551">
            <v>40249</v>
          </cell>
          <cell r="O1551">
            <v>40316</v>
          </cell>
          <cell r="P1551">
            <v>40268</v>
          </cell>
          <cell r="U1551" t="str">
            <v>2005</v>
          </cell>
          <cell r="V1551" t="str">
            <v>ENERO-FEBRERO-MARZO-ABRIL-MAYO-JUNIO-JULIO-AGOSTO-SEPTIEMBRE-OCTUBRE-NOVIEMBRE-DICIEMBRE</v>
          </cell>
          <cell r="W1551">
            <v>27088296</v>
          </cell>
          <cell r="X1551">
            <v>44816216</v>
          </cell>
          <cell r="Y1551">
            <v>33147018</v>
          </cell>
        </row>
        <row r="1552">
          <cell r="D1552" t="str">
            <v>--</v>
          </cell>
          <cell r="E1552">
            <v>1549</v>
          </cell>
          <cell r="J1552" t="str">
            <v>LA GUAJIRA</v>
          </cell>
          <cell r="U1552" t="str">
            <v>2006</v>
          </cell>
          <cell r="V1552" t="str">
            <v>ENERO-FEBRERO-MARZO-ABRIL-MAYO-JUNIO-JULIO-AGOSTO-SEPTIEMBRE-OCTUBRE-NOVIEMBRE-DICIEMBRE</v>
          </cell>
          <cell r="W1552">
            <v>4226136</v>
          </cell>
          <cell r="X1552">
            <v>6340968</v>
          </cell>
        </row>
        <row r="1553">
          <cell r="D1553" t="str">
            <v>--</v>
          </cell>
          <cell r="E1553">
            <v>1550</v>
          </cell>
          <cell r="J1553" t="str">
            <v>LA GUAJIRA</v>
          </cell>
          <cell r="U1553" t="str">
            <v>2007</v>
          </cell>
          <cell r="V1553" t="str">
            <v>ENERO-FEBRERO-MARZO-DICIEMBRE</v>
          </cell>
          <cell r="W1553">
            <v>1074912</v>
          </cell>
          <cell r="X1553">
            <v>1200676</v>
          </cell>
        </row>
        <row r="1554">
          <cell r="D1554" t="str">
            <v>--</v>
          </cell>
          <cell r="E1554">
            <v>1551</v>
          </cell>
          <cell r="J1554" t="str">
            <v>LA GUAJIRA</v>
          </cell>
          <cell r="U1554" t="str">
            <v>2008</v>
          </cell>
          <cell r="V1554" t="str">
            <v>ENERO-FEBRERO</v>
          </cell>
          <cell r="W1554">
            <v>757674</v>
          </cell>
          <cell r="X1554">
            <v>558221</v>
          </cell>
        </row>
        <row r="1555">
          <cell r="B1555" t="str">
            <v>No</v>
          </cell>
          <cell r="C1555" t="str">
            <v>Si</v>
          </cell>
          <cell r="D1555" t="str">
            <v>3013-40291-825000676</v>
          </cell>
          <cell r="E1555">
            <v>1552</v>
          </cell>
          <cell r="F1555">
            <v>825000676</v>
          </cell>
          <cell r="G1555">
            <v>1</v>
          </cell>
          <cell r="H1555" t="str">
            <v>ALCALDIA MUNICIPAL DE LA JAGUA DEL PILAR</v>
          </cell>
          <cell r="I1555" t="str">
            <v>LA JAGUA DEL PILAR</v>
          </cell>
          <cell r="J1555" t="str">
            <v>LA GUAJIRA</v>
          </cell>
          <cell r="K1555" t="str">
            <v>095-5211652,7719144 3145078040-3126838725</v>
          </cell>
          <cell r="L1555" t="str">
            <v>CARRERA 4 # 6 - 65</v>
          </cell>
          <cell r="M1555">
            <v>3013</v>
          </cell>
          <cell r="N1555">
            <v>40291</v>
          </cell>
          <cell r="O1555">
            <v>40329</v>
          </cell>
          <cell r="P1555">
            <v>40268</v>
          </cell>
          <cell r="U1555" t="str">
            <v>2005</v>
          </cell>
          <cell r="V1555" t="str">
            <v>MARZO-ABRIL-MAYO-JUNIO-JULIO-AGOSTO-SEPTIEMBRE-OCTUBRE-NOVIEMBRE-DICIEMBRE</v>
          </cell>
          <cell r="W1555">
            <v>974503</v>
          </cell>
          <cell r="X1555">
            <v>1601701</v>
          </cell>
          <cell r="Y1555">
            <v>4686539</v>
          </cell>
        </row>
        <row r="1556">
          <cell r="D1556" t="str">
            <v>--</v>
          </cell>
          <cell r="E1556">
            <v>1553</v>
          </cell>
          <cell r="J1556" t="str">
            <v>LA GUAJIRA</v>
          </cell>
          <cell r="U1556" t="str">
            <v>2006</v>
          </cell>
          <cell r="V1556" t="str">
            <v>ENERO-FEBRERO-MARZO-ABRIL-MAYO-JUNIO-JULIO-AGOSTO-SEPTIEMBRE-OCTUBRE-NOVIEMBRE-DICIEMBRE</v>
          </cell>
          <cell r="W1556">
            <v>1384992</v>
          </cell>
          <cell r="X1556">
            <v>2070958</v>
          </cell>
        </row>
        <row r="1557">
          <cell r="D1557" t="str">
            <v>--</v>
          </cell>
          <cell r="E1557">
            <v>1554</v>
          </cell>
          <cell r="J1557" t="str">
            <v>LA GUAJIRA</v>
          </cell>
          <cell r="U1557" t="str">
            <v>2007</v>
          </cell>
          <cell r="V1557" t="str">
            <v>ENERO-FEBRERO-MARZO-ABRIL-MAYO-JUNIO-JULIO-AGOSTO-SEPTIEMBRE-OCTUBRE-NOVIEMBRE-DICIEMBRE</v>
          </cell>
          <cell r="W1557">
            <v>1633505</v>
          </cell>
          <cell r="X1557">
            <v>1691167</v>
          </cell>
        </row>
        <row r="1558">
          <cell r="D1558" t="str">
            <v>--</v>
          </cell>
          <cell r="E1558">
            <v>1555</v>
          </cell>
          <cell r="J1558" t="str">
            <v>LA GUAJIRA</v>
          </cell>
          <cell r="U1558" t="str">
            <v>2008</v>
          </cell>
          <cell r="V1558" t="str">
            <v>ENERO-FEBRERO-MARZO-ABRIL-MAYO</v>
          </cell>
          <cell r="W1558">
            <v>693539</v>
          </cell>
          <cell r="X1558">
            <v>469861</v>
          </cell>
        </row>
        <row r="1559">
          <cell r="B1559" t="str">
            <v>No</v>
          </cell>
          <cell r="C1559" t="str">
            <v>Si</v>
          </cell>
          <cell r="D1559" t="str">
            <v>1906-40260-892120020</v>
          </cell>
          <cell r="E1559">
            <v>1556</v>
          </cell>
          <cell r="F1559">
            <v>892120020</v>
          </cell>
          <cell r="G1559">
            <v>9</v>
          </cell>
          <cell r="H1559" t="str">
            <v>ALCALDIA MUNICIPAL DE MAICAO</v>
          </cell>
          <cell r="I1559" t="str">
            <v>MAICAO</v>
          </cell>
          <cell r="J1559" t="str">
            <v>LA GUAJIRA</v>
          </cell>
          <cell r="K1559" t="str">
            <v>095-7268930</v>
          </cell>
          <cell r="L1559" t="str">
            <v>CALLE 12 11 - 36</v>
          </cell>
          <cell r="M1559">
            <v>1906</v>
          </cell>
          <cell r="N1559">
            <v>40260</v>
          </cell>
          <cell r="O1559">
            <v>40297</v>
          </cell>
          <cell r="P1559">
            <v>40268</v>
          </cell>
          <cell r="U1559" t="str">
            <v>2005</v>
          </cell>
          <cell r="V1559" t="str">
            <v>ENERO-FEBRERO-JULIO</v>
          </cell>
          <cell r="W1559">
            <v>2213604</v>
          </cell>
          <cell r="X1559">
            <v>3727849</v>
          </cell>
          <cell r="Y1559">
            <v>15224052</v>
          </cell>
        </row>
        <row r="1560">
          <cell r="D1560" t="str">
            <v>--</v>
          </cell>
          <cell r="E1560">
            <v>1557</v>
          </cell>
          <cell r="J1560" t="str">
            <v>LA GUAJIRA</v>
          </cell>
          <cell r="U1560" t="str">
            <v>2006</v>
          </cell>
          <cell r="V1560" t="str">
            <v>ENERO-FEBRERO-MARZO-ABRIL-MAYO-JUNIO-JULIO-AGOSTO-SEPTIEMBRE-OCTUBRE-NOVIEMBRE-DICIEMBRE</v>
          </cell>
          <cell r="W1560">
            <v>10255224</v>
          </cell>
          <cell r="X1560">
            <v>15387124</v>
          </cell>
        </row>
        <row r="1561">
          <cell r="D1561" t="str">
            <v>--</v>
          </cell>
          <cell r="E1561">
            <v>1558</v>
          </cell>
          <cell r="J1561" t="str">
            <v>LA GUAJIRA</v>
          </cell>
          <cell r="U1561" t="str">
            <v>2007</v>
          </cell>
          <cell r="V1561" t="str">
            <v>ENERO-FEBRERO-DICIEMBRE</v>
          </cell>
          <cell r="W1561">
            <v>2755224</v>
          </cell>
          <cell r="X1561">
            <v>3027324</v>
          </cell>
        </row>
        <row r="1562">
          <cell r="B1562" t="str">
            <v>No</v>
          </cell>
          <cell r="C1562" t="str">
            <v>Si</v>
          </cell>
          <cell r="D1562" t="str">
            <v>1954-40260-892115007</v>
          </cell>
          <cell r="E1562">
            <v>1559</v>
          </cell>
          <cell r="F1562">
            <v>892115007</v>
          </cell>
          <cell r="G1562">
            <v>2</v>
          </cell>
          <cell r="H1562" t="str">
            <v>ALCALDIA MUNICIPAL DE RIOHACHA</v>
          </cell>
          <cell r="I1562" t="str">
            <v>RIOHACHA</v>
          </cell>
          <cell r="J1562" t="str">
            <v>LA GUAJIRA</v>
          </cell>
          <cell r="K1562" t="str">
            <v>095-72723333</v>
          </cell>
          <cell r="L1562" t="str">
            <v>CALLE 2  # 8 - 38</v>
          </cell>
          <cell r="M1562">
            <v>1954</v>
          </cell>
          <cell r="N1562">
            <v>40260</v>
          </cell>
          <cell r="O1562">
            <v>40297</v>
          </cell>
          <cell r="P1562">
            <v>40268</v>
          </cell>
          <cell r="U1562" t="str">
            <v>2005</v>
          </cell>
          <cell r="V1562" t="str">
            <v>ENERO-FEBRERO-MARZO-ABRIL-MAYO-JUNIO-JULIO-AGOSTO-SEPTIEMBRE-OCTUBRE-NOVIEMBRE-DICIEMBRE</v>
          </cell>
          <cell r="W1562">
            <v>9160236</v>
          </cell>
          <cell r="X1562">
            <v>15155147</v>
          </cell>
          <cell r="Y1562">
            <v>25081279</v>
          </cell>
        </row>
        <row r="1563">
          <cell r="D1563" t="str">
            <v>--</v>
          </cell>
          <cell r="E1563">
            <v>1560</v>
          </cell>
          <cell r="J1563" t="str">
            <v>LA GUAJIRA</v>
          </cell>
          <cell r="U1563" t="str">
            <v>2006</v>
          </cell>
          <cell r="V1563" t="str">
            <v>ENERO-FEBRERO-MARZO-ABRIL-MAYO-JUNIO-JULIO-AGOSTO-SEPTIEMBRE-OCTUBRE-NOVIEMBRE-DICIEMBRE</v>
          </cell>
          <cell r="W1563">
            <v>8792196</v>
          </cell>
          <cell r="X1563">
            <v>13191967</v>
          </cell>
        </row>
        <row r="1564">
          <cell r="D1564" t="str">
            <v>--</v>
          </cell>
          <cell r="E1564">
            <v>1561</v>
          </cell>
          <cell r="J1564" t="str">
            <v>LA GUAJIRA</v>
          </cell>
          <cell r="U1564" t="str">
            <v>2007</v>
          </cell>
          <cell r="V1564" t="str">
            <v>ENERO-FEBRERO-MARZO-ABRIL-MAYO-JUNIO-JULIO-AGOSTO-SEPTIEMBRE-OCTUBRE-NOVIEMBRE</v>
          </cell>
          <cell r="W1564">
            <v>7128847</v>
          </cell>
          <cell r="X1564">
            <v>7505884</v>
          </cell>
        </row>
        <row r="1565">
          <cell r="B1565" t="str">
            <v>No</v>
          </cell>
          <cell r="C1565" t="str">
            <v>Si</v>
          </cell>
          <cell r="D1565" t="str">
            <v>1821-40256-892115155</v>
          </cell>
          <cell r="E1565">
            <v>1562</v>
          </cell>
          <cell r="F1565">
            <v>892115155</v>
          </cell>
          <cell r="G1565">
            <v>4</v>
          </cell>
          <cell r="H1565" t="str">
            <v>ALCALDIA MUNICIPAL DE URIBIA</v>
          </cell>
          <cell r="I1565" t="str">
            <v>URIBIA</v>
          </cell>
          <cell r="J1565" t="str">
            <v>LA GUAJIRA</v>
          </cell>
          <cell r="K1565" t="str">
            <v>095-7177025,7177255,7177295</v>
          </cell>
          <cell r="L1565" t="str">
            <v>TRANSVERSAL 5 # 6 - 56</v>
          </cell>
          <cell r="M1565">
            <v>1821</v>
          </cell>
          <cell r="N1565">
            <v>40256</v>
          </cell>
          <cell r="O1565">
            <v>40295</v>
          </cell>
          <cell r="P1565">
            <v>40268</v>
          </cell>
          <cell r="U1565" t="str">
            <v>2005</v>
          </cell>
          <cell r="V1565" t="str">
            <v>ENERO-FEBRERO-MARZO-ABRIL-MAYO-JUNIO-JULIO-AGOSTO-SEPTIEMBRE-OCTUBRE-NOVIEMBRE-DICIEMBRE</v>
          </cell>
          <cell r="W1565">
            <v>10130712</v>
          </cell>
          <cell r="X1565">
            <v>16760755</v>
          </cell>
          <cell r="Y1565">
            <v>35430937</v>
          </cell>
        </row>
        <row r="1566">
          <cell r="D1566" t="str">
            <v>--</v>
          </cell>
          <cell r="E1566">
            <v>1563</v>
          </cell>
          <cell r="J1566" t="str">
            <v>LA GUAJIRA</v>
          </cell>
          <cell r="U1566" t="str">
            <v>2006</v>
          </cell>
          <cell r="V1566" t="str">
            <v>ENERO-FEBRERO-MARZO-ABRIL-MAYO-JUNIO-JULIO-AGOSTO-SEPTIEMBRE-OCTUBRE-NOVIEMBRE-DICIEMBRE</v>
          </cell>
          <cell r="W1566">
            <v>10401396</v>
          </cell>
          <cell r="X1566">
            <v>15606443</v>
          </cell>
        </row>
        <row r="1567">
          <cell r="D1567" t="str">
            <v>--</v>
          </cell>
          <cell r="E1567">
            <v>1564</v>
          </cell>
          <cell r="J1567" t="str">
            <v>LA GUAJIRA</v>
          </cell>
          <cell r="U1567" t="str">
            <v>2007</v>
          </cell>
          <cell r="V1567" t="str">
            <v>ENERO-FEBRERO-MARZO-ABRIL-MAYO-JUNIO-JULIO-AGOSTO-SEPTIEMBRE-OCTUBRE-NOVIEMBRE</v>
          </cell>
          <cell r="W1567">
            <v>14898829</v>
          </cell>
          <cell r="X1567">
            <v>15686815</v>
          </cell>
        </row>
        <row r="1568">
          <cell r="B1568" t="str">
            <v>No</v>
          </cell>
          <cell r="C1568" t="str">
            <v>Si</v>
          </cell>
          <cell r="D1568" t="str">
            <v>1822-40256-800059405</v>
          </cell>
          <cell r="E1568">
            <v>1565</v>
          </cell>
          <cell r="F1568">
            <v>800059405</v>
          </cell>
          <cell r="G1568">
            <v>6</v>
          </cell>
          <cell r="H1568" t="str">
            <v>ALCALDIA MUNICIPAL DE URUMITA</v>
          </cell>
          <cell r="I1568" t="str">
            <v>URUMITA</v>
          </cell>
          <cell r="J1568" t="str">
            <v>LA GUAJIRA</v>
          </cell>
          <cell r="K1568" t="str">
            <v>957-778040</v>
          </cell>
          <cell r="L1568" t="str">
            <v>ALCALDIA MUNICIPAL</v>
          </cell>
          <cell r="M1568">
            <v>1822</v>
          </cell>
          <cell r="N1568">
            <v>40256</v>
          </cell>
          <cell r="O1568">
            <v>40295</v>
          </cell>
          <cell r="P1568">
            <v>40268</v>
          </cell>
          <cell r="U1568" t="str">
            <v>2005</v>
          </cell>
          <cell r="V1568" t="str">
            <v>ENERO-FEBRERO-MARZO-ABRIL-MAYO-JUNIO-JULIO-AGOSTO-SEPTIEMBRE-OCTUBRE-NOVIEMBRE-DICIEMBRE</v>
          </cell>
          <cell r="W1568">
            <v>2387220</v>
          </cell>
          <cell r="X1568">
            <v>3949532</v>
          </cell>
          <cell r="Y1568">
            <v>8201220</v>
          </cell>
        </row>
        <row r="1569">
          <cell r="D1569" t="str">
            <v>--</v>
          </cell>
          <cell r="E1569">
            <v>1566</v>
          </cell>
          <cell r="J1569" t="str">
            <v>LA GUAJIRA</v>
          </cell>
          <cell r="U1569" t="str">
            <v>2006</v>
          </cell>
          <cell r="V1569" t="str">
            <v>ENERO-FEBRERO-MARZO-ABRIL-MAYO-JUNIO-JULIO-AGOSTO-SEPTIEMBRE-OCTUBRE-NOVIEMBRE-DICIEMBRE</v>
          </cell>
          <cell r="W1569">
            <v>2546256</v>
          </cell>
          <cell r="X1569">
            <v>3820451</v>
          </cell>
        </row>
        <row r="1570">
          <cell r="D1570" t="str">
            <v>--</v>
          </cell>
          <cell r="E1570">
            <v>1567</v>
          </cell>
          <cell r="J1570" t="str">
            <v>LA GUAJIRA</v>
          </cell>
          <cell r="U1570" t="str">
            <v>2007</v>
          </cell>
          <cell r="V1570" t="str">
            <v>ENERO-FEBRERO-MARZO-ABRIL-MAYO-JUNIO-JULIO-AGOSTO-SEPTIEMBRE-OCTUBRE-NOVIEMBRE-DICIEMBRE</v>
          </cell>
          <cell r="W1570">
            <v>3267744</v>
          </cell>
          <cell r="X1570">
            <v>3371558</v>
          </cell>
        </row>
        <row r="1571">
          <cell r="B1571" t="str">
            <v>No</v>
          </cell>
          <cell r="C1571" t="str">
            <v>Si</v>
          </cell>
          <cell r="D1571" t="str">
            <v>1827-40256-892115198</v>
          </cell>
          <cell r="E1571">
            <v>1568</v>
          </cell>
          <cell r="F1571">
            <v>892115198</v>
          </cell>
          <cell r="G1571">
            <v>0</v>
          </cell>
          <cell r="H1571" t="str">
            <v>ALCALDIA MUNICIPAL DE VILLANUEVA (LA GUAJIRA)</v>
          </cell>
          <cell r="I1571" t="str">
            <v>VILLANUEVA/LA GUAJIRA</v>
          </cell>
          <cell r="J1571" t="str">
            <v>LA GUAJIRA</v>
          </cell>
          <cell r="K1571" t="str">
            <v>095-7772032,7772037</v>
          </cell>
          <cell r="L1571" t="str">
            <v>CARRERA 8A # 12A - 47 PISO 2</v>
          </cell>
          <cell r="M1571">
            <v>1827</v>
          </cell>
          <cell r="N1571">
            <v>40256</v>
          </cell>
          <cell r="O1571">
            <v>40295</v>
          </cell>
          <cell r="P1571">
            <v>40268</v>
          </cell>
          <cell r="U1571" t="str">
            <v>2005</v>
          </cell>
          <cell r="V1571" t="str">
            <v>ENERO-FEBRERO-MARZO-ABRIL-MAYO-JUNIO-JULIO-AGOSTO-SEPTIEMBRE-OCTUBRE-NOVIEMBRE-DICIEMBRE</v>
          </cell>
          <cell r="W1571">
            <v>3609636</v>
          </cell>
          <cell r="X1571">
            <v>5971959</v>
          </cell>
          <cell r="Y1571">
            <v>7444122</v>
          </cell>
        </row>
        <row r="1572">
          <cell r="D1572" t="str">
            <v>--</v>
          </cell>
          <cell r="E1572">
            <v>1569</v>
          </cell>
          <cell r="J1572" t="str">
            <v>LA GUAJIRA</v>
          </cell>
          <cell r="U1572" t="str">
            <v>2006</v>
          </cell>
          <cell r="V1572" t="str">
            <v>ENERO-FEBRERO-MARZO-ABRIL-MAYO-JUNIO-JULIO-AGOSTO-SEPTIEMBRE-OCTUBRE-NOVIEMBRE-DICIEMBRE</v>
          </cell>
          <cell r="W1572">
            <v>2083536</v>
          </cell>
          <cell r="X1572">
            <v>3126176</v>
          </cell>
        </row>
        <row r="1573">
          <cell r="D1573" t="str">
            <v>--</v>
          </cell>
          <cell r="E1573">
            <v>1570</v>
          </cell>
          <cell r="J1573" t="str">
            <v>LA GUAJIRA</v>
          </cell>
          <cell r="U1573" t="str">
            <v>2007</v>
          </cell>
          <cell r="V1573" t="str">
            <v>ENERO-FEBRERO-MARZO-ABRIL-MAYO-JUNIO-JULIO-AGOSTO-SEPTIEMBRE</v>
          </cell>
          <cell r="W1573">
            <v>1750950</v>
          </cell>
          <cell r="X1573">
            <v>1917442</v>
          </cell>
        </row>
        <row r="1574">
          <cell r="B1574" t="str">
            <v>No</v>
          </cell>
          <cell r="C1574" t="str">
            <v>Si</v>
          </cell>
          <cell r="D1574" t="str">
            <v>1519-40249-891702186</v>
          </cell>
          <cell r="E1574">
            <v>1571</v>
          </cell>
          <cell r="F1574">
            <v>891702186</v>
          </cell>
          <cell r="G1574">
            <v>7</v>
          </cell>
          <cell r="H1574" t="str">
            <v>ALCALDIA MUNICIPAL DE ARIGUANI</v>
          </cell>
          <cell r="I1574" t="str">
            <v>ARIGUANI</v>
          </cell>
          <cell r="J1574" t="str">
            <v>MAGDALENA</v>
          </cell>
          <cell r="K1574" t="str">
            <v>095-4258097</v>
          </cell>
          <cell r="L1574" t="str">
            <v>ALCALDIA MUNICIPAL</v>
          </cell>
          <cell r="M1574">
            <v>1519</v>
          </cell>
          <cell r="N1574">
            <v>40249</v>
          </cell>
          <cell r="P1574">
            <v>40268</v>
          </cell>
          <cell r="U1574" t="str">
            <v>2005</v>
          </cell>
          <cell r="V1574" t="str">
            <v>ENERO-FEBRERO-MARZO-ABRIL-MAYO-JUNIO-JULIO-AGOSTO-SEPTIEMBRE-OCTUBRE-NOVIEMBRE-DICIEMBRE</v>
          </cell>
          <cell r="W1574">
            <v>4089996</v>
          </cell>
          <cell r="X1574">
            <v>6766692</v>
          </cell>
          <cell r="Y1574">
            <v>5251282</v>
          </cell>
        </row>
        <row r="1575">
          <cell r="D1575" t="str">
            <v>--</v>
          </cell>
          <cell r="E1575">
            <v>1572</v>
          </cell>
          <cell r="J1575" t="str">
            <v>MAGDALENA</v>
          </cell>
          <cell r="U1575" t="str">
            <v>2006</v>
          </cell>
          <cell r="V1575" t="str">
            <v>ENERO-FEBRERO-MARZO-ABRIL-MAYO-JUNIO-JULIO-AGOSTO-SEPTIEMBRE-OCTUBRE-NOVIEMBRE-DICIEMBRE</v>
          </cell>
          <cell r="W1575">
            <v>533196</v>
          </cell>
          <cell r="X1575">
            <v>800019</v>
          </cell>
        </row>
        <row r="1576">
          <cell r="D1576" t="str">
            <v>--</v>
          </cell>
          <cell r="E1576">
            <v>1573</v>
          </cell>
          <cell r="J1576" t="str">
            <v>MAGDALENA</v>
          </cell>
          <cell r="U1576" t="str">
            <v>2007</v>
          </cell>
          <cell r="V1576" t="str">
            <v>ENERO-SEPTIEMBRE-OCTUBRE-NOVIEMBRE-DICIEMBRE</v>
          </cell>
          <cell r="W1576">
            <v>107320</v>
          </cell>
          <cell r="X1576">
            <v>101490</v>
          </cell>
        </row>
        <row r="1577">
          <cell r="D1577" t="str">
            <v>--</v>
          </cell>
          <cell r="E1577">
            <v>1574</v>
          </cell>
          <cell r="J1577" t="str">
            <v>MAGDALENA</v>
          </cell>
          <cell r="U1577" t="str">
            <v>2008</v>
          </cell>
          <cell r="V1577" t="str">
            <v>ENERO-FEBRERO</v>
          </cell>
          <cell r="W1577">
            <v>520770</v>
          </cell>
          <cell r="X1577">
            <v>383681</v>
          </cell>
        </row>
        <row r="1578">
          <cell r="B1578" t="str">
            <v>Si</v>
          </cell>
          <cell r="C1578" t="str">
            <v>Si</v>
          </cell>
          <cell r="D1578" t="str">
            <v>10034-40158-891780042</v>
          </cell>
          <cell r="E1578">
            <v>1575</v>
          </cell>
          <cell r="F1578">
            <v>891780042</v>
          </cell>
          <cell r="G1578">
            <v>8</v>
          </cell>
          <cell r="H1578" t="str">
            <v>ALCALDIA MUNICIPAL DE CERRO DE SAN ANTONIO</v>
          </cell>
          <cell r="I1578" t="str">
            <v>CERRO SAN ANTONIO</v>
          </cell>
          <cell r="J1578" t="str">
            <v>MAGDALENA</v>
          </cell>
          <cell r="K1578" t="str">
            <v>095-8781808</v>
          </cell>
          <cell r="L1578" t="str">
            <v>Calle 4 Kra 1 Esquina Palacio Municipal  Piso  1º</v>
          </cell>
          <cell r="M1578">
            <v>10034</v>
          </cell>
          <cell r="N1578">
            <v>40158</v>
          </cell>
          <cell r="O1578">
            <v>40193</v>
          </cell>
          <cell r="P1578">
            <v>40178</v>
          </cell>
          <cell r="U1578">
            <v>2005</v>
          </cell>
          <cell r="V1578" t="str">
            <v>DE ENERO A DICIEMBRE</v>
          </cell>
          <cell r="W1578">
            <v>1553400</v>
          </cell>
          <cell r="Y1578">
            <v>6508057</v>
          </cell>
        </row>
        <row r="1579">
          <cell r="D1579" t="str">
            <v>--</v>
          </cell>
          <cell r="E1579">
            <v>1576</v>
          </cell>
          <cell r="J1579" t="str">
            <v>MAGDALENA</v>
          </cell>
          <cell r="U1579">
            <v>2006</v>
          </cell>
          <cell r="V1579" t="str">
            <v>DE ENERO A DICIEMBRE</v>
          </cell>
          <cell r="W1579">
            <v>1720488</v>
          </cell>
        </row>
        <row r="1580">
          <cell r="D1580" t="str">
            <v>--</v>
          </cell>
          <cell r="E1580">
            <v>1577</v>
          </cell>
          <cell r="J1580" t="str">
            <v>MAGDALENA</v>
          </cell>
          <cell r="U1580">
            <v>2007</v>
          </cell>
          <cell r="V1580" t="str">
            <v>DE ENERO A DICIEMBRE</v>
          </cell>
          <cell r="W1580">
            <v>2259624</v>
          </cell>
        </row>
        <row r="1581">
          <cell r="D1581" t="str">
            <v>--</v>
          </cell>
          <cell r="E1581">
            <v>1578</v>
          </cell>
          <cell r="J1581" t="str">
            <v>MAGDALENA</v>
          </cell>
          <cell r="U1581">
            <v>2008</v>
          </cell>
          <cell r="V1581" t="str">
            <v>DE ENERO A MAYO</v>
          </cell>
          <cell r="W1581">
            <v>974545</v>
          </cell>
        </row>
        <row r="1582">
          <cell r="D1582" t="str">
            <v>--</v>
          </cell>
          <cell r="E1582">
            <v>1579</v>
          </cell>
          <cell r="J1582" t="str">
            <v>MAGDALENA</v>
          </cell>
          <cell r="U1582">
            <v>2009</v>
          </cell>
        </row>
        <row r="1583">
          <cell r="B1583" t="str">
            <v>No</v>
          </cell>
          <cell r="C1583" t="str">
            <v>Si</v>
          </cell>
          <cell r="D1583" t="str">
            <v>1836-40256-819000610</v>
          </cell>
          <cell r="E1583">
            <v>1580</v>
          </cell>
          <cell r="F1583">
            <v>819000610</v>
          </cell>
          <cell r="G1583">
            <v>4</v>
          </cell>
          <cell r="H1583" t="str">
            <v>CONCEJO MUNICIPAL CHIBOLO</v>
          </cell>
          <cell r="I1583" t="str">
            <v>CHIBOLO</v>
          </cell>
          <cell r="J1583" t="str">
            <v>MAGDALENA</v>
          </cell>
          <cell r="K1583" t="str">
            <v>4854268</v>
          </cell>
          <cell r="L1583" t="str">
            <v>TRANSVERSAL 5 # 1A- 80</v>
          </cell>
          <cell r="M1583">
            <v>1836</v>
          </cell>
          <cell r="N1583">
            <v>40256</v>
          </cell>
          <cell r="O1583">
            <v>40295</v>
          </cell>
          <cell r="P1583">
            <v>40268</v>
          </cell>
          <cell r="U1583" t="str">
            <v>2005</v>
          </cell>
          <cell r="V1583" t="str">
            <v>ENERO-FEBRERO-MARZO-ABRIL-MAYO-JUNIO-JULIO-AGOSTO-SEPTIEMBRE-OCTUBRE-NOVIEMBRE-DICIEMBRE</v>
          </cell>
          <cell r="W1583">
            <v>134736</v>
          </cell>
          <cell r="X1583">
            <v>222911</v>
          </cell>
          <cell r="Y1583">
            <v>566612</v>
          </cell>
        </row>
        <row r="1584">
          <cell r="D1584" t="str">
            <v>--</v>
          </cell>
          <cell r="E1584">
            <v>1581</v>
          </cell>
          <cell r="J1584" t="str">
            <v>MAGDALENA</v>
          </cell>
          <cell r="U1584" t="str">
            <v>2006</v>
          </cell>
          <cell r="V1584" t="str">
            <v>ENERO-FEBRERO-MARZO-ABRIL-MAYO-JUNIO-JULIO-AGOSTO-SEPTIEMBRE-OCTUBRE-NOVIEMBRE-DICIEMBRE</v>
          </cell>
          <cell r="W1584">
            <v>141276</v>
          </cell>
          <cell r="X1584">
            <v>211976</v>
          </cell>
        </row>
        <row r="1585">
          <cell r="D1585" t="str">
            <v>--</v>
          </cell>
          <cell r="E1585">
            <v>1582</v>
          </cell>
          <cell r="J1585" t="str">
            <v>MAGDALENA</v>
          </cell>
          <cell r="U1585" t="str">
            <v>2007</v>
          </cell>
          <cell r="V1585" t="str">
            <v>ENERO-FEBRERO-MARZO-ABRIL-MAYO-JUNIO-JULIO-AGOSTO-SEPTIEMBRE-OCTUBRE-NOVIEMBRE-DICIEMBRE</v>
          </cell>
          <cell r="W1585">
            <v>147600</v>
          </cell>
          <cell r="X1585">
            <v>152288</v>
          </cell>
        </row>
        <row r="1586">
          <cell r="D1586" t="str">
            <v>--</v>
          </cell>
          <cell r="E1586">
            <v>1583</v>
          </cell>
          <cell r="J1586" t="str">
            <v>MAGDALENA</v>
          </cell>
          <cell r="U1586" t="str">
            <v>2008</v>
          </cell>
          <cell r="V1586" t="str">
            <v>ENERO-FEBRERO-MARZO-ABRIL-MAYO-JUNIO-JULIO-AGOSTO-SEPTIEMBRE-OCTUBRE-NOVIEMBRE</v>
          </cell>
          <cell r="W1586">
            <v>143000</v>
          </cell>
          <cell r="X1586">
            <v>80969</v>
          </cell>
        </row>
        <row r="1587">
          <cell r="B1587" t="str">
            <v>Si</v>
          </cell>
          <cell r="C1587" t="str">
            <v>Si</v>
          </cell>
          <cell r="D1587" t="str">
            <v>8674-40123-800071934</v>
          </cell>
          <cell r="E1587">
            <v>1584</v>
          </cell>
          <cell r="F1587">
            <v>800071934</v>
          </cell>
          <cell r="G1587">
            <v>1</v>
          </cell>
          <cell r="H1587" t="str">
            <v>ALCALDIA MUNICIPAL DE CHIVOLO</v>
          </cell>
          <cell r="I1587" t="str">
            <v>CHIBOLO</v>
          </cell>
          <cell r="J1587" t="str">
            <v>MAGDALENA</v>
          </cell>
          <cell r="K1587" t="str">
            <v>095-4854213</v>
          </cell>
          <cell r="L1587" t="str">
            <v>Transversal   5   Calle central No. 1A-80</v>
          </cell>
          <cell r="M1587">
            <v>8674</v>
          </cell>
          <cell r="N1587">
            <v>40123</v>
          </cell>
          <cell r="O1587">
            <v>40156</v>
          </cell>
          <cell r="P1587">
            <v>40178</v>
          </cell>
          <cell r="U1587">
            <v>2005</v>
          </cell>
          <cell r="Y1587">
            <v>1734390</v>
          </cell>
        </row>
        <row r="1588">
          <cell r="D1588" t="str">
            <v>--</v>
          </cell>
          <cell r="E1588">
            <v>1585</v>
          </cell>
          <cell r="J1588" t="str">
            <v>MAGDALENA</v>
          </cell>
          <cell r="U1588">
            <v>2006</v>
          </cell>
        </row>
        <row r="1589">
          <cell r="D1589" t="str">
            <v>--</v>
          </cell>
          <cell r="E1589">
            <v>1586</v>
          </cell>
          <cell r="J1589" t="str">
            <v>MAGDALENA</v>
          </cell>
          <cell r="U1589">
            <v>2007</v>
          </cell>
          <cell r="V1589" t="str">
            <v>FEBRERO-MARZO-DICIEMBRE</v>
          </cell>
          <cell r="W1589">
            <v>731215</v>
          </cell>
        </row>
        <row r="1590">
          <cell r="D1590" t="str">
            <v>--</v>
          </cell>
          <cell r="E1590">
            <v>1587</v>
          </cell>
          <cell r="J1590" t="str">
            <v>MAGDALENA</v>
          </cell>
          <cell r="U1590">
            <v>2008</v>
          </cell>
          <cell r="V1590" t="str">
            <v>ENERO-FEBRERO-MARZO</v>
          </cell>
          <cell r="W1590">
            <v>1003175</v>
          </cell>
        </row>
        <row r="1591">
          <cell r="D1591" t="str">
            <v>--</v>
          </cell>
          <cell r="E1591">
            <v>1588</v>
          </cell>
          <cell r="J1591" t="str">
            <v>MAGDALENA</v>
          </cell>
          <cell r="U1591">
            <v>2009</v>
          </cell>
        </row>
        <row r="1592">
          <cell r="B1592" t="str">
            <v>No</v>
          </cell>
          <cell r="C1592" t="str">
            <v>Si</v>
          </cell>
          <cell r="D1592" t="str">
            <v>1555-40249-819003225</v>
          </cell>
          <cell r="E1592">
            <v>1589</v>
          </cell>
          <cell r="F1592">
            <v>819003225</v>
          </cell>
          <cell r="G1592">
            <v>5</v>
          </cell>
          <cell r="H1592" t="str">
            <v>ALCALDIA MUNICIPAL DE CONCORDIA (MAGDALENA)</v>
          </cell>
          <cell r="I1592" t="str">
            <v>CONCORDIA/MAGDALENA</v>
          </cell>
          <cell r="J1592" t="str">
            <v>MAGDALENA</v>
          </cell>
          <cell r="K1592" t="str">
            <v>310-36114823,10-6012643</v>
          </cell>
          <cell r="L1592" t="str">
            <v>CARRERA 4 # 5A - 18 BARRIO CENTRO</v>
          </cell>
          <cell r="M1592">
            <v>1555</v>
          </cell>
          <cell r="N1592">
            <v>40249</v>
          </cell>
          <cell r="O1592">
            <v>40316</v>
          </cell>
          <cell r="P1592">
            <v>40268</v>
          </cell>
          <cell r="U1592" t="str">
            <v>2005</v>
          </cell>
          <cell r="V1592" t="str">
            <v>ENERO-FEBRERO-MARZO-ABRIL-MAYO-JUNIO-JULIO-AGOSTO-SEPTIEMBRE-OCTUBRE-NOVIEMBRE-DICIEMBRE</v>
          </cell>
          <cell r="W1592">
            <v>1570464</v>
          </cell>
          <cell r="X1592">
            <v>2598251</v>
          </cell>
          <cell r="Y1592">
            <v>3397673</v>
          </cell>
        </row>
        <row r="1593">
          <cell r="D1593" t="str">
            <v>--</v>
          </cell>
          <cell r="E1593">
            <v>1590</v>
          </cell>
          <cell r="J1593" t="str">
            <v>MAGDALENA</v>
          </cell>
          <cell r="U1593" t="str">
            <v>2006</v>
          </cell>
          <cell r="V1593" t="str">
            <v>ENERO-FEBRERO-MARZO-ABRIL-MAYO-JUNIO-JULIO-AGOSTO-SEPTIEMBRE-OCTUBRE-NOVIEMBRE-DICIEMBRE</v>
          </cell>
          <cell r="W1593">
            <v>1141656</v>
          </cell>
          <cell r="X1593">
            <v>1712961</v>
          </cell>
        </row>
        <row r="1594">
          <cell r="D1594" t="str">
            <v>--</v>
          </cell>
          <cell r="E1594">
            <v>1591</v>
          </cell>
          <cell r="J1594" t="str">
            <v>MAGDALENA</v>
          </cell>
          <cell r="U1594" t="str">
            <v>2007</v>
          </cell>
          <cell r="V1594" t="str">
            <v>ENERO-FEBRERO-MARZO-ABRIL</v>
          </cell>
          <cell r="W1594">
            <v>540336</v>
          </cell>
          <cell r="X1594">
            <v>648436</v>
          </cell>
        </row>
        <row r="1595">
          <cell r="D1595" t="str">
            <v>--</v>
          </cell>
          <cell r="E1595">
            <v>1592</v>
          </cell>
          <cell r="J1595" t="str">
            <v>MAGDALENA</v>
          </cell>
          <cell r="U1595" t="str">
            <v>2008</v>
          </cell>
          <cell r="V1595" t="str">
            <v>DICIEMBRE</v>
          </cell>
          <cell r="W1595">
            <v>145217</v>
          </cell>
          <cell r="X1595">
            <v>52142</v>
          </cell>
        </row>
        <row r="1596">
          <cell r="B1596" t="str">
            <v>No</v>
          </cell>
          <cell r="C1596" t="str">
            <v>Si</v>
          </cell>
          <cell r="D1596" t="str">
            <v>1571-40249-891780044</v>
          </cell>
          <cell r="E1596">
            <v>1593</v>
          </cell>
          <cell r="F1596">
            <v>891780044</v>
          </cell>
          <cell r="G1596">
            <v>2</v>
          </cell>
          <cell r="H1596" t="str">
            <v>ALCALDIA MUNICIPAL DE EL BANCO</v>
          </cell>
          <cell r="I1596" t="str">
            <v>EL BANCO</v>
          </cell>
          <cell r="J1596" t="str">
            <v>MAGDALENA</v>
          </cell>
          <cell r="K1596" t="str">
            <v>095-4292283</v>
          </cell>
          <cell r="L1596" t="str">
            <v>PALACIO MUNICIPAL 2º PISO</v>
          </cell>
          <cell r="M1596">
            <v>1571</v>
          </cell>
          <cell r="N1596">
            <v>40249</v>
          </cell>
          <cell r="P1596">
            <v>40268</v>
          </cell>
          <cell r="U1596" t="str">
            <v>2005</v>
          </cell>
          <cell r="V1596" t="str">
            <v>ENERO-FEBRERO-MARZO-ABRIL-MAYO-JUNIO-JULIO-AGOSTO-SEPTIEMBRE-OCTUBRE-NOVIEMBRE-DICIEMBRE</v>
          </cell>
          <cell r="W1596">
            <v>4189200</v>
          </cell>
          <cell r="X1596">
            <v>6930821</v>
          </cell>
          <cell r="Y1596">
            <v>14944234</v>
          </cell>
        </row>
        <row r="1597">
          <cell r="D1597" t="str">
            <v>--</v>
          </cell>
          <cell r="E1597">
            <v>1594</v>
          </cell>
          <cell r="J1597" t="str">
            <v>MAGDALENA</v>
          </cell>
          <cell r="U1597" t="str">
            <v>2006</v>
          </cell>
          <cell r="V1597" t="str">
            <v>ENERO-FEBRERO-MARZO-ABRIL-MAYO-JUNIO-JULIO-AGOSTO-SEPTIEMBRE-OCTUBRE-NOVIEMBRE-DICIEMBRE</v>
          </cell>
          <cell r="W1597">
            <v>4392984</v>
          </cell>
          <cell r="X1597">
            <v>6591310</v>
          </cell>
        </row>
        <row r="1598">
          <cell r="D1598" t="str">
            <v>--</v>
          </cell>
          <cell r="E1598">
            <v>1595</v>
          </cell>
          <cell r="J1598" t="str">
            <v>MAGDALENA</v>
          </cell>
          <cell r="U1598" t="str">
            <v>2007</v>
          </cell>
          <cell r="V1598" t="str">
            <v>ENERO-FEBRERO-MARZO-ABRIL-MAYO-JUNIO-JULIO-AGOSTO-SEPTIEMBRE-OCTUBRE-NOVIEMBRE-DICIEMBRE</v>
          </cell>
          <cell r="W1598">
            <v>4539324</v>
          </cell>
          <cell r="X1598">
            <v>4683537</v>
          </cell>
        </row>
        <row r="1599">
          <cell r="D1599" t="str">
            <v>--</v>
          </cell>
          <cell r="E1599">
            <v>1596</v>
          </cell>
          <cell r="J1599" t="str">
            <v>MAGDALENA</v>
          </cell>
          <cell r="U1599" t="str">
            <v>2008</v>
          </cell>
          <cell r="V1599" t="str">
            <v>ABRIL-MAYO</v>
          </cell>
          <cell r="W1599">
            <v>1822726</v>
          </cell>
          <cell r="X1599">
            <v>1125727</v>
          </cell>
        </row>
        <row r="1600">
          <cell r="B1600" t="str">
            <v>No</v>
          </cell>
          <cell r="C1600" t="str">
            <v>Si</v>
          </cell>
          <cell r="D1600" t="str">
            <v>1575-40249-819000925</v>
          </cell>
          <cell r="E1600">
            <v>1597</v>
          </cell>
          <cell r="F1600">
            <v>819000925</v>
          </cell>
          <cell r="G1600">
            <v>9</v>
          </cell>
          <cell r="H1600" t="str">
            <v>ALCALDIA MUNICIPAL DE EL RETEN</v>
          </cell>
          <cell r="I1600" t="str">
            <v>EL RETEN</v>
          </cell>
          <cell r="J1600" t="str">
            <v>MAGDALENA</v>
          </cell>
          <cell r="K1600" t="str">
            <v>095-0</v>
          </cell>
          <cell r="L1600" t="str">
            <v>CARRERA 5 CALLE 5 ESQUINA</v>
          </cell>
          <cell r="M1600">
            <v>1575</v>
          </cell>
          <cell r="N1600">
            <v>40249</v>
          </cell>
          <cell r="O1600">
            <v>40316</v>
          </cell>
          <cell r="P1600">
            <v>40268</v>
          </cell>
          <cell r="U1600" t="str">
            <v>2005</v>
          </cell>
          <cell r="V1600" t="str">
            <v>ENERO-FEBRERO-MARZO-ABRIL-MAYO-JUNIO-SEPTIEMBRE-OCTUBRE-NOVIEMBRE</v>
          </cell>
          <cell r="W1600">
            <v>1535652</v>
          </cell>
          <cell r="X1600">
            <v>2552585</v>
          </cell>
          <cell r="Y1600">
            <v>8310897</v>
          </cell>
        </row>
        <row r="1601">
          <cell r="D1601" t="str">
            <v>--</v>
          </cell>
          <cell r="E1601">
            <v>1598</v>
          </cell>
          <cell r="J1601" t="str">
            <v>MAGDALENA</v>
          </cell>
          <cell r="U1601" t="str">
            <v>2006</v>
          </cell>
          <cell r="V1601" t="str">
            <v>FEBRERO-MARZO-ABRIL-MAYO-JUNIO-NOVIEMBRE-DICIEMBRE</v>
          </cell>
          <cell r="W1601">
            <v>1303617</v>
          </cell>
          <cell r="X1601">
            <v>1960267</v>
          </cell>
        </row>
        <row r="1602">
          <cell r="D1602" t="str">
            <v>--</v>
          </cell>
          <cell r="E1602">
            <v>1599</v>
          </cell>
          <cell r="J1602" t="str">
            <v>MAGDALENA</v>
          </cell>
          <cell r="U1602" t="str">
            <v>2007</v>
          </cell>
          <cell r="V1602" t="str">
            <v>ENERO-FEBRERO-MARZO-ABRIL-MAYO-JUNIO-JULIO-AGOSTO-SEPTIEMBRE-OCTUBRE-NOVIEMBRE-DICIEMBRE</v>
          </cell>
          <cell r="W1602">
            <v>2758452</v>
          </cell>
          <cell r="X1602">
            <v>2846087</v>
          </cell>
        </row>
        <row r="1603">
          <cell r="D1603" t="str">
            <v>--</v>
          </cell>
          <cell r="E1603">
            <v>1600</v>
          </cell>
          <cell r="J1603" t="str">
            <v>MAGDALENA</v>
          </cell>
          <cell r="U1603" t="str">
            <v>2008</v>
          </cell>
          <cell r="V1603" t="str">
            <v>ENERO-FEBRERO-MARZO-ABRIL-MAYO-JUNIO-JULIO-AGOSTO-SEPTIEMBRE-OCTUBRE-NOVIEMBRE-DICIEMBRE</v>
          </cell>
          <cell r="W1603">
            <v>2713176</v>
          </cell>
          <cell r="X1603">
            <v>1489420</v>
          </cell>
        </row>
        <row r="1604">
          <cell r="B1604" t="str">
            <v>No</v>
          </cell>
          <cell r="C1604" t="str">
            <v>Si</v>
          </cell>
          <cell r="D1604" t="str">
            <v>2993-40291-891780045</v>
          </cell>
          <cell r="E1604">
            <v>1601</v>
          </cell>
          <cell r="F1604">
            <v>891780045</v>
          </cell>
          <cell r="G1604">
            <v>1</v>
          </cell>
          <cell r="H1604" t="str">
            <v>ALCALDIA MUNICIPAL DE FUNDACION</v>
          </cell>
          <cell r="I1604" t="str">
            <v>FUNDACION</v>
          </cell>
          <cell r="J1604" t="str">
            <v>MAGDALENA</v>
          </cell>
          <cell r="K1604" t="str">
            <v>095-4250333,4251539,4140498,4141916</v>
          </cell>
          <cell r="L1604" t="str">
            <v>CARRERA 5 # 4 - 48</v>
          </cell>
          <cell r="M1604">
            <v>2993</v>
          </cell>
          <cell r="N1604">
            <v>40291</v>
          </cell>
          <cell r="O1604">
            <v>40329</v>
          </cell>
          <cell r="P1604">
            <v>40268</v>
          </cell>
          <cell r="U1604" t="str">
            <v>2005</v>
          </cell>
          <cell r="V1604" t="str">
            <v>SEPTIEMBRE</v>
          </cell>
          <cell r="W1604">
            <v>311906</v>
          </cell>
          <cell r="X1604">
            <v>508764</v>
          </cell>
          <cell r="Y1604">
            <v>981732</v>
          </cell>
        </row>
        <row r="1605">
          <cell r="D1605" t="str">
            <v>--</v>
          </cell>
          <cell r="E1605">
            <v>1602</v>
          </cell>
          <cell r="J1605" t="str">
            <v>MAGDALENA</v>
          </cell>
          <cell r="U1605" t="str">
            <v>2006</v>
          </cell>
          <cell r="V1605" t="str">
            <v>JUNIO-DICIEMBRE</v>
          </cell>
          <cell r="W1605">
            <v>669826</v>
          </cell>
          <cell r="X1605">
            <v>962855</v>
          </cell>
        </row>
        <row r="1606">
          <cell r="B1606" t="str">
            <v>No</v>
          </cell>
          <cell r="C1606" t="str">
            <v>Si</v>
          </cell>
          <cell r="D1606" t="str">
            <v>3001-40291-891780047</v>
          </cell>
          <cell r="E1606">
            <v>1603</v>
          </cell>
          <cell r="F1606">
            <v>891780047</v>
          </cell>
          <cell r="G1606">
            <v>4</v>
          </cell>
          <cell r="H1606" t="str">
            <v>ALCALDIA MUNICIPAL DE GUAMAL (MAGDALENA)</v>
          </cell>
          <cell r="I1606" t="str">
            <v>GUAMAL/MAGDALENA</v>
          </cell>
          <cell r="J1606" t="str">
            <v>MAGDALENA</v>
          </cell>
          <cell r="K1606" t="str">
            <v>095-4182268</v>
          </cell>
          <cell r="L1606" t="str">
            <v>CALLE 4 # 4A - 24</v>
          </cell>
          <cell r="M1606">
            <v>3001</v>
          </cell>
          <cell r="N1606">
            <v>40291</v>
          </cell>
          <cell r="O1606">
            <v>40329</v>
          </cell>
          <cell r="P1606">
            <v>40268</v>
          </cell>
          <cell r="U1606" t="str">
            <v>2005</v>
          </cell>
          <cell r="V1606" t="str">
            <v>MARZO-ABRIL-MAYO-JUNIO-JULIO-AGOSTO-SEPTIEMBRE-OCTUBRE-NOVIEMBRE-DICIEMBRE</v>
          </cell>
          <cell r="W1606">
            <v>1176190</v>
          </cell>
          <cell r="X1606">
            <v>1934945</v>
          </cell>
          <cell r="Y1606">
            <v>4497694</v>
          </cell>
        </row>
        <row r="1607">
          <cell r="D1607" t="str">
            <v>--</v>
          </cell>
          <cell r="E1607">
            <v>1604</v>
          </cell>
          <cell r="J1607" t="str">
            <v>MAGDALENA</v>
          </cell>
          <cell r="U1607" t="str">
            <v>2006</v>
          </cell>
          <cell r="V1607" t="str">
            <v>ENERO-FEBRERO-MARZO-ABRIL-MAYO-JUNIO-JULIO-AGOSTO-SEPTIEMBRE-OCTUBRE-NOVIEMBRE-DICIEMBRE</v>
          </cell>
          <cell r="W1607">
            <v>1667268</v>
          </cell>
          <cell r="X1607">
            <v>2501601</v>
          </cell>
        </row>
        <row r="1608">
          <cell r="D1608" t="str">
            <v>--</v>
          </cell>
          <cell r="E1608">
            <v>1605</v>
          </cell>
          <cell r="J1608" t="str">
            <v>MAGDALENA</v>
          </cell>
          <cell r="U1608" t="str">
            <v>2007</v>
          </cell>
          <cell r="V1608" t="str">
            <v>ENERO-FEBRERO-MARZO-ABRIL-MAYO-JUNIO-JULIO-AGOSTO-SEPTIEMBRE-OCTUBRE-NOVIEMBRE-DICIEMBRE</v>
          </cell>
          <cell r="W1608">
            <v>1654236</v>
          </cell>
          <cell r="X1608">
            <v>1706790</v>
          </cell>
        </row>
        <row r="1609">
          <cell r="B1609" t="str">
            <v>No</v>
          </cell>
          <cell r="C1609" t="str">
            <v>Si</v>
          </cell>
          <cell r="D1609" t="str">
            <v>1922-40260-819003849</v>
          </cell>
          <cell r="E1609">
            <v>1606</v>
          </cell>
          <cell r="F1609">
            <v>819003849</v>
          </cell>
          <cell r="G1609">
            <v>0</v>
          </cell>
          <cell r="H1609" t="str">
            <v>ALCALDIA MUNICIPAL DE NUEVA GRANADA</v>
          </cell>
          <cell r="I1609" t="str">
            <v>NUEVA GRANADA</v>
          </cell>
          <cell r="J1609" t="str">
            <v>MAGDALENA</v>
          </cell>
          <cell r="K1609" t="str">
            <v>095 4850716</v>
          </cell>
          <cell r="L1609" t="str">
            <v>CARRERA 5 # 4A -57</v>
          </cell>
          <cell r="M1609">
            <v>1922</v>
          </cell>
          <cell r="N1609">
            <v>40260</v>
          </cell>
          <cell r="O1609">
            <v>40297</v>
          </cell>
          <cell r="P1609">
            <v>40268</v>
          </cell>
          <cell r="U1609" t="str">
            <v>2005</v>
          </cell>
          <cell r="V1609" t="str">
            <v>ENERO-FEBRERO-MARZO-ABRIL-MAYO-JUNIO-JULIO-AGOSTO-SEPTIEMBRE-OCTUBRE-NOVIEMBRE-DICIEMBRE</v>
          </cell>
          <cell r="W1609">
            <v>1543596</v>
          </cell>
          <cell r="X1609">
            <v>2553802</v>
          </cell>
          <cell r="Y1609">
            <v>6511188</v>
          </cell>
        </row>
        <row r="1610">
          <cell r="D1610" t="str">
            <v>--</v>
          </cell>
          <cell r="E1610">
            <v>1607</v>
          </cell>
          <cell r="J1610" t="str">
            <v>MAGDALENA</v>
          </cell>
          <cell r="U1610" t="str">
            <v>2006</v>
          </cell>
          <cell r="V1610" t="str">
            <v>ENERO-FEBRERO-MARZO-ABRIL-MAYO-JUNIO-JULIO-AGOSTO-SEPTIEMBRE-OCTUBRE-NOVIEMBRE-DICIEMBRE</v>
          </cell>
          <cell r="W1610">
            <v>2486892</v>
          </cell>
          <cell r="X1610">
            <v>3731376</v>
          </cell>
        </row>
        <row r="1611">
          <cell r="D1611" t="str">
            <v>--</v>
          </cell>
          <cell r="E1611">
            <v>1608</v>
          </cell>
          <cell r="J1611" t="str">
            <v>MAGDALENA</v>
          </cell>
          <cell r="U1611" t="str">
            <v>2007</v>
          </cell>
          <cell r="V1611" t="str">
            <v>ENERO-FEBRERO-MARZO-ABRIL-MAYO-JUNIO-JULIO-AGOSTO-SEPTIEMBRE-OCTUBRE-NOVIEMBRE-DICIEMBRE</v>
          </cell>
          <cell r="W1611">
            <v>1715004</v>
          </cell>
          <cell r="X1611">
            <v>1769490</v>
          </cell>
        </row>
        <row r="1612">
          <cell r="D1612" t="str">
            <v>--</v>
          </cell>
          <cell r="E1612">
            <v>1609</v>
          </cell>
          <cell r="J1612" t="str">
            <v>MAGDALENA</v>
          </cell>
          <cell r="U1612" t="str">
            <v>2008</v>
          </cell>
          <cell r="V1612" t="str">
            <v>ENERO-FEBRERO-MARZO-ABRIL-MAYO-JUNIO</v>
          </cell>
          <cell r="W1612">
            <v>765696</v>
          </cell>
          <cell r="X1612">
            <v>503542</v>
          </cell>
        </row>
        <row r="1613">
          <cell r="B1613" t="str">
            <v>No</v>
          </cell>
          <cell r="C1613" t="str">
            <v>Si</v>
          </cell>
          <cell r="D1613" t="str">
            <v>3233-40298-891780048</v>
          </cell>
          <cell r="E1613">
            <v>1610</v>
          </cell>
          <cell r="F1613">
            <v>891780048</v>
          </cell>
          <cell r="G1613">
            <v>1</v>
          </cell>
          <cell r="H1613" t="str">
            <v>ALCALDIA MUNICIPAL DE PEDRAZA</v>
          </cell>
          <cell r="I1613" t="str">
            <v>PEDRAZA</v>
          </cell>
          <cell r="J1613" t="str">
            <v>MAGDALENA</v>
          </cell>
          <cell r="K1613" t="str">
            <v>095-0</v>
          </cell>
          <cell r="L1613" t="str">
            <v>ALCALDIA MUNICIPAL</v>
          </cell>
          <cell r="M1613">
            <v>3233</v>
          </cell>
          <cell r="N1613">
            <v>40298</v>
          </cell>
          <cell r="O1613">
            <v>40337</v>
          </cell>
          <cell r="P1613">
            <v>40268</v>
          </cell>
          <cell r="U1613" t="str">
            <v>2005</v>
          </cell>
          <cell r="V1613" t="str">
            <v>MARZO-ABRIL-MAYO-JUNIO-JULIO-AGOSTO-SEPTIEMBRE-OCTUBRE-NOVIEMBRE-DICIEMBRE</v>
          </cell>
          <cell r="W1613">
            <v>1661840</v>
          </cell>
          <cell r="X1613">
            <v>2733885</v>
          </cell>
          <cell r="Y1613">
            <v>7006921</v>
          </cell>
        </row>
        <row r="1614">
          <cell r="D1614" t="str">
            <v>--</v>
          </cell>
          <cell r="E1614">
            <v>1611</v>
          </cell>
          <cell r="J1614" t="str">
            <v>MAGDALENA</v>
          </cell>
          <cell r="U1614" t="str">
            <v>2006</v>
          </cell>
          <cell r="V1614" t="str">
            <v>ENERO-FEBRERO-MARZO-ABRIL-MAYO-JUNIO-JULIO-AGOSTO-SEPTIEMBRE-OCTUBRE-NOVIEMBRE-DICIEMBRE</v>
          </cell>
          <cell r="W1614">
            <v>2045508</v>
          </cell>
          <cell r="X1614">
            <v>3069114</v>
          </cell>
        </row>
        <row r="1615">
          <cell r="D1615" t="str">
            <v>--</v>
          </cell>
          <cell r="E1615">
            <v>1612</v>
          </cell>
          <cell r="J1615" t="str">
            <v>MAGDALENA</v>
          </cell>
          <cell r="U1615" t="str">
            <v>2007</v>
          </cell>
          <cell r="V1615" t="str">
            <v>ENERO-FEBRERO-MARZO-ABRIL-MAYO-JUNIO-JULIO-AGOSTO-SEPTIEMBRE-OCTUBRE-NOVIEMBRE-DICIEMBRE</v>
          </cell>
          <cell r="W1615">
            <v>2127648</v>
          </cell>
          <cell r="X1615">
            <v>2195242</v>
          </cell>
        </row>
        <row r="1616">
          <cell r="D1616" t="str">
            <v>--</v>
          </cell>
          <cell r="E1616">
            <v>1613</v>
          </cell>
          <cell r="J1616" t="str">
            <v>MAGDALENA</v>
          </cell>
          <cell r="U1616" t="str">
            <v>2008</v>
          </cell>
          <cell r="V1616" t="str">
            <v>ENERO-FEBRERO-MARZO-ABRIL-MAYO</v>
          </cell>
          <cell r="W1616">
            <v>1171925</v>
          </cell>
          <cell r="X1616">
            <v>793331</v>
          </cell>
        </row>
        <row r="1617">
          <cell r="B1617" t="str">
            <v>No</v>
          </cell>
          <cell r="C1617" t="str">
            <v>Si</v>
          </cell>
          <cell r="D1617" t="str">
            <v>1930-40260-819000985</v>
          </cell>
          <cell r="E1617">
            <v>1614</v>
          </cell>
          <cell r="F1617">
            <v>819000985</v>
          </cell>
          <cell r="G1617">
            <v>0</v>
          </cell>
          <cell r="H1617" t="str">
            <v>ALCALDIA MUNICIPAL DE PIJI?O DEL CARMEN</v>
          </cell>
          <cell r="I1617" t="str">
            <v>PIJIÑO DEL CARMEN</v>
          </cell>
          <cell r="J1617" t="str">
            <v>MAGDALENA</v>
          </cell>
          <cell r="K1617" t="str">
            <v>095-6856370</v>
          </cell>
          <cell r="L1617" t="str">
            <v>ALCALDIA MUNICIPAL</v>
          </cell>
          <cell r="M1617">
            <v>1930</v>
          </cell>
          <cell r="N1617">
            <v>40260</v>
          </cell>
          <cell r="O1617">
            <v>40297</v>
          </cell>
          <cell r="P1617">
            <v>40268</v>
          </cell>
          <cell r="U1617" t="str">
            <v>2005</v>
          </cell>
          <cell r="V1617" t="str">
            <v>ENERO-FEBRERO-MARZO-ABRIL-MAYO-JUNIO-JULIO-AGOSTO-SEPTIEMBRE-OCTUBRE-NOVIEMBRE-DICIEMBRE</v>
          </cell>
          <cell r="W1617">
            <v>1432296</v>
          </cell>
          <cell r="X1617">
            <v>2369659</v>
          </cell>
          <cell r="Y1617">
            <v>5083344</v>
          </cell>
        </row>
        <row r="1618">
          <cell r="D1618" t="str">
            <v>--</v>
          </cell>
          <cell r="E1618">
            <v>1615</v>
          </cell>
          <cell r="J1618" t="str">
            <v>MAGDALENA</v>
          </cell>
          <cell r="U1618" t="str">
            <v>2006</v>
          </cell>
          <cell r="V1618" t="str">
            <v>ENERO-FEBRERO-MARZO-ABRIL-MAYO-JUNIO-JULIO-AGOSTO-SEPTIEMBRE-OCTUBRE-NOVIEMBRE-DICIEMBRE</v>
          </cell>
          <cell r="W1618">
            <v>1562592</v>
          </cell>
          <cell r="X1618">
            <v>2344541</v>
          </cell>
        </row>
        <row r="1619">
          <cell r="D1619" t="str">
            <v>--</v>
          </cell>
          <cell r="E1619">
            <v>1616</v>
          </cell>
          <cell r="J1619" t="str">
            <v>MAGDALENA</v>
          </cell>
          <cell r="U1619" t="str">
            <v>2007</v>
          </cell>
          <cell r="V1619" t="str">
            <v>ENERO-FEBRERO-MARZO-ABRIL-MAYO-JUNIO-JULIO-AGOSTO-SEPTIEMBRE-OCTUBRE-NOVIEMBRE-DICIEMBRE</v>
          </cell>
          <cell r="W1619">
            <v>2088456</v>
          </cell>
          <cell r="X1619">
            <v>2154807</v>
          </cell>
        </row>
        <row r="1620">
          <cell r="B1620" t="str">
            <v>No</v>
          </cell>
          <cell r="C1620" t="str">
            <v>Si</v>
          </cell>
          <cell r="D1620" t="str">
            <v>1933-40260-891780051</v>
          </cell>
          <cell r="E1620">
            <v>1617</v>
          </cell>
          <cell r="F1620">
            <v>891780051</v>
          </cell>
          <cell r="G1620">
            <v>4</v>
          </cell>
          <cell r="H1620" t="str">
            <v>ALCALDIA MUNICIPAL DE PLATO</v>
          </cell>
          <cell r="I1620" t="str">
            <v>PLATO</v>
          </cell>
          <cell r="J1620" t="str">
            <v>MAGDALENA</v>
          </cell>
          <cell r="K1620" t="str">
            <v>095-4850024</v>
          </cell>
          <cell r="L1620" t="str">
            <v>CALLE 4 CARRERA 12 ESQUINA</v>
          </cell>
          <cell r="M1620">
            <v>1933</v>
          </cell>
          <cell r="N1620">
            <v>40260</v>
          </cell>
          <cell r="O1620">
            <v>40297</v>
          </cell>
          <cell r="P1620">
            <v>40268</v>
          </cell>
          <cell r="U1620" t="str">
            <v>2005</v>
          </cell>
          <cell r="V1620" t="str">
            <v>ENERO-FEBRERO-MARZO-ABRIL-MAYO-JUNIO-JULIO-AGOSTO-SEPTIEMBRE-OCTUBRE-NOVIEMBRE-DICIEMBRE</v>
          </cell>
          <cell r="W1620">
            <v>3819072</v>
          </cell>
          <cell r="X1620">
            <v>6318458</v>
          </cell>
          <cell r="Y1620">
            <v>10462965</v>
          </cell>
        </row>
        <row r="1621">
          <cell r="D1621" t="str">
            <v>--</v>
          </cell>
          <cell r="E1621">
            <v>1618</v>
          </cell>
          <cell r="J1621" t="str">
            <v>MAGDALENA</v>
          </cell>
          <cell r="U1621" t="str">
            <v>2006</v>
          </cell>
          <cell r="V1621" t="str">
            <v>ENERO-FEBRERO-MARZO-ABRIL-MAYO-JUNIO-JULIO-AGOSTO-SEPTIEMBRE-OCTUBRE-NOVIEMBRE-DICIEMBRE</v>
          </cell>
          <cell r="W1621">
            <v>3768780</v>
          </cell>
          <cell r="X1621">
            <v>5654741</v>
          </cell>
        </row>
        <row r="1622">
          <cell r="D1622" t="str">
            <v>--</v>
          </cell>
          <cell r="E1622">
            <v>1619</v>
          </cell>
          <cell r="J1622" t="str">
            <v>MAGDALENA</v>
          </cell>
          <cell r="U1622" t="str">
            <v>2007</v>
          </cell>
          <cell r="V1622" t="str">
            <v>ENERO-FEBRERO-MARZO-ABRIL-MAYO-JUNIO-JULIO-AGOSTO-SEPTIEMBRE</v>
          </cell>
          <cell r="W1622">
            <v>2875113</v>
          </cell>
          <cell r="X1622">
            <v>3148498</v>
          </cell>
        </row>
        <row r="1623">
          <cell r="B1623" t="str">
            <v>Si</v>
          </cell>
          <cell r="C1623" t="str">
            <v>Si</v>
          </cell>
          <cell r="D1623" t="str">
            <v>8659-40123-891780052</v>
          </cell>
          <cell r="E1623">
            <v>1620</v>
          </cell>
          <cell r="F1623">
            <v>891780052</v>
          </cell>
          <cell r="G1623">
            <v>1</v>
          </cell>
          <cell r="H1623" t="str">
            <v>ALCALDIA MUNICIPAL DE REMOLINO</v>
          </cell>
          <cell r="I1623" t="str">
            <v>REMOLINO</v>
          </cell>
          <cell r="J1623" t="str">
            <v>MAGDALENA</v>
          </cell>
          <cell r="K1623" t="str">
            <v>095-4178100</v>
          </cell>
          <cell r="L1623" t="str">
            <v>CALLE  10 CARRERA 2 ESQUINA</v>
          </cell>
          <cell r="M1623">
            <v>8659</v>
          </cell>
          <cell r="N1623">
            <v>40123</v>
          </cell>
          <cell r="O1623">
            <v>40156</v>
          </cell>
          <cell r="P1623">
            <v>40178</v>
          </cell>
          <cell r="U1623">
            <v>2005</v>
          </cell>
          <cell r="V1623" t="str">
            <v>FEBRERO-SEPTIEMBRE-OCTUBRE  DICIEMBRE</v>
          </cell>
          <cell r="W1623">
            <v>312977</v>
          </cell>
          <cell r="Y1623">
            <v>836124</v>
          </cell>
        </row>
        <row r="1624">
          <cell r="D1624" t="str">
            <v>--</v>
          </cell>
          <cell r="E1624">
            <v>1621</v>
          </cell>
          <cell r="J1624" t="str">
            <v>MAGDALENA</v>
          </cell>
          <cell r="U1624">
            <v>2006</v>
          </cell>
          <cell r="V1624" t="str">
            <v>ENERO-FEBRERO-SEPTIEMBRE Y OCTUBRE</v>
          </cell>
          <cell r="W1624">
            <v>273760</v>
          </cell>
        </row>
        <row r="1625">
          <cell r="D1625" t="str">
            <v>--</v>
          </cell>
          <cell r="E1625">
            <v>1622</v>
          </cell>
          <cell r="J1625" t="str">
            <v>MAGDALENA</v>
          </cell>
          <cell r="U1625">
            <v>2007</v>
          </cell>
        </row>
        <row r="1626">
          <cell r="D1626" t="str">
            <v>--</v>
          </cell>
          <cell r="E1626">
            <v>1623</v>
          </cell>
          <cell r="J1626" t="str">
            <v>MAGDALENA</v>
          </cell>
          <cell r="U1626">
            <v>2008</v>
          </cell>
          <cell r="V1626" t="str">
            <v>ABRIL-NOVIEMBRE</v>
          </cell>
          <cell r="W1626">
            <v>249387</v>
          </cell>
        </row>
        <row r="1627">
          <cell r="D1627" t="str">
            <v>--</v>
          </cell>
          <cell r="E1627">
            <v>1624</v>
          </cell>
          <cell r="J1627" t="str">
            <v>MAGDALENA</v>
          </cell>
          <cell r="U1627">
            <v>2009</v>
          </cell>
        </row>
        <row r="1628">
          <cell r="B1628" t="str">
            <v>No</v>
          </cell>
          <cell r="C1628" t="str">
            <v>Si</v>
          </cell>
          <cell r="D1628" t="str">
            <v>3258-40298-819003224</v>
          </cell>
          <cell r="E1628">
            <v>1625</v>
          </cell>
          <cell r="F1628">
            <v>819003224</v>
          </cell>
          <cell r="G1628">
            <v>8</v>
          </cell>
          <cell r="H1628" t="str">
            <v>ALCALDIA MUNICIPAL DE SABANAS DE SAN ANGEL</v>
          </cell>
          <cell r="I1628" t="str">
            <v>SABANAS DE SAN ANGEL</v>
          </cell>
          <cell r="J1628" t="str">
            <v>MAGDALENA</v>
          </cell>
          <cell r="K1628" t="str">
            <v>095-3617725  3107060125</v>
          </cell>
          <cell r="L1628" t="str">
            <v>CARRERA 3 # 3-10</v>
          </cell>
          <cell r="M1628">
            <v>3258</v>
          </cell>
          <cell r="N1628">
            <v>40298</v>
          </cell>
          <cell r="O1628">
            <v>40337</v>
          </cell>
          <cell r="P1628">
            <v>40268</v>
          </cell>
          <cell r="U1628" t="str">
            <v>2006</v>
          </cell>
          <cell r="V1628" t="str">
            <v>AGOSTO</v>
          </cell>
          <cell r="W1628">
            <v>217988</v>
          </cell>
          <cell r="X1628">
            <v>325286</v>
          </cell>
          <cell r="Y1628">
            <v>4346419</v>
          </cell>
        </row>
        <row r="1629">
          <cell r="D1629" t="str">
            <v>--</v>
          </cell>
          <cell r="E1629">
            <v>1626</v>
          </cell>
          <cell r="J1629" t="str">
            <v>MAGDALENA</v>
          </cell>
          <cell r="U1629" t="str">
            <v>2008</v>
          </cell>
          <cell r="V1629" t="str">
            <v>MAYO-JUNIO-JULIO-AGOSTO-SEPTIEMBRE-OCTUBRE-NOVIEMBRE-DICIEMBRE</v>
          </cell>
          <cell r="W1629">
            <v>1953840</v>
          </cell>
          <cell r="X1629">
            <v>928373</v>
          </cell>
        </row>
        <row r="1630">
          <cell r="D1630" t="str">
            <v>--</v>
          </cell>
          <cell r="E1630">
            <v>1627</v>
          </cell>
          <cell r="J1630" t="str">
            <v>MAGDALENA</v>
          </cell>
          <cell r="U1630" t="str">
            <v>2009</v>
          </cell>
          <cell r="V1630" t="str">
            <v>ENERO-FEBRERO-MARZO-ABRIL-MAYO-JUNIO-JULIO-AGOSTO</v>
          </cell>
          <cell r="W1630">
            <v>2174591</v>
          </cell>
          <cell r="X1630">
            <v>503595</v>
          </cell>
        </row>
        <row r="1631">
          <cell r="B1631" t="str">
            <v>No</v>
          </cell>
          <cell r="C1631" t="str">
            <v>Si</v>
          </cell>
          <cell r="D1631" t="str">
            <v>3262-40298-891780053</v>
          </cell>
          <cell r="E1631">
            <v>1628</v>
          </cell>
          <cell r="F1631">
            <v>891780053</v>
          </cell>
          <cell r="G1631">
            <v>9</v>
          </cell>
          <cell r="H1631" t="str">
            <v>ALCALDIA MUNICIPAL DE SALAMINA (MAGDALENA)</v>
          </cell>
          <cell r="I1631" t="str">
            <v>SALAMINA/MAGDALENA</v>
          </cell>
          <cell r="J1631" t="str">
            <v>MAGDALENA</v>
          </cell>
          <cell r="K1631" t="str">
            <v>095-4180017</v>
          </cell>
          <cell r="L1631" t="str">
            <v>CALLE 7 #  2 - 13 PALACIO MUNICIPAL</v>
          </cell>
          <cell r="M1631">
            <v>3262</v>
          </cell>
          <cell r="N1631">
            <v>40298</v>
          </cell>
          <cell r="O1631">
            <v>40337</v>
          </cell>
          <cell r="P1631">
            <v>40268</v>
          </cell>
          <cell r="U1631" t="str">
            <v>2005</v>
          </cell>
          <cell r="V1631" t="str">
            <v>MARZO-ABRIL-MAYO-JUNIO-JULIO-AGOSTO-SEPTIEMBRE-OCTUBRE-NOVIEMBRE-DICIEMBRE</v>
          </cell>
          <cell r="W1631">
            <v>1805040</v>
          </cell>
          <cell r="X1631">
            <v>2969460</v>
          </cell>
          <cell r="Y1631">
            <v>5979745</v>
          </cell>
        </row>
        <row r="1632">
          <cell r="D1632" t="str">
            <v>--</v>
          </cell>
          <cell r="E1632">
            <v>1629</v>
          </cell>
          <cell r="J1632" t="str">
            <v>MAGDALENA</v>
          </cell>
          <cell r="U1632" t="str">
            <v>2006</v>
          </cell>
          <cell r="V1632" t="str">
            <v>ENERO-FEBRERO-MARZO-ABRIL-MAYO-JUNIO-JULIO-AGOSTO-SEPTIEMBRE-OCTUBRE-NOVIEMBRE-DICIEMBRE</v>
          </cell>
          <cell r="W1632">
            <v>2317656</v>
          </cell>
          <cell r="X1632">
            <v>3477453</v>
          </cell>
        </row>
        <row r="1633">
          <cell r="D1633" t="str">
            <v>--</v>
          </cell>
          <cell r="E1633">
            <v>1630</v>
          </cell>
          <cell r="J1633" t="str">
            <v>MAGDALENA</v>
          </cell>
          <cell r="U1633" t="str">
            <v>2007</v>
          </cell>
          <cell r="V1633" t="str">
            <v>ENERO-FEBRERO-MARZO-ABRIL-MAYO-JUNIO-JULIO</v>
          </cell>
          <cell r="W1633">
            <v>1680511</v>
          </cell>
          <cell r="X1633">
            <v>1910453</v>
          </cell>
        </row>
        <row r="1634">
          <cell r="D1634" t="str">
            <v>--</v>
          </cell>
          <cell r="E1634">
            <v>1631</v>
          </cell>
          <cell r="J1634" t="str">
            <v>MAGDALENA</v>
          </cell>
          <cell r="U1634" t="str">
            <v>2008</v>
          </cell>
          <cell r="V1634" t="str">
            <v>ENERO</v>
          </cell>
          <cell r="W1634">
            <v>176538</v>
          </cell>
          <cell r="X1634">
            <v>133697</v>
          </cell>
        </row>
        <row r="1635">
          <cell r="B1635" t="str">
            <v>No</v>
          </cell>
          <cell r="C1635" t="str">
            <v>Si</v>
          </cell>
          <cell r="D1635" t="str">
            <v>1973-40260-891780054</v>
          </cell>
          <cell r="E1635">
            <v>1632</v>
          </cell>
          <cell r="F1635">
            <v>891780054</v>
          </cell>
          <cell r="G1635">
            <v>6</v>
          </cell>
          <cell r="H1635" t="str">
            <v>ALCALDIA MUNICIPAL DE SAN SEBASTIAN DE BUENAVISTA</v>
          </cell>
          <cell r="I1635" t="str">
            <v>SAN SEBASTIAN DE BUENAVISTA</v>
          </cell>
          <cell r="J1635" t="str">
            <v>MAGDALENA</v>
          </cell>
          <cell r="K1635" t="str">
            <v>095-6898705,5093597</v>
          </cell>
          <cell r="L1635" t="str">
            <v>CARRERA 5 # 3 - 82 ESQUINA</v>
          </cell>
          <cell r="M1635">
            <v>1973</v>
          </cell>
          <cell r="N1635">
            <v>40260</v>
          </cell>
          <cell r="O1635">
            <v>40297</v>
          </cell>
          <cell r="P1635">
            <v>40268</v>
          </cell>
          <cell r="U1635" t="str">
            <v>2005</v>
          </cell>
          <cell r="V1635" t="str">
            <v>ENERO-FEBRERO-MARZO-ABRIL-MAYO-JUNIO-JULIO-AGOSTO-SEPTIEMBRE-OCTUBRE-NOVIEMBRE-DICIEMBRE</v>
          </cell>
          <cell r="W1635">
            <v>2041140</v>
          </cell>
          <cell r="X1635">
            <v>3376959</v>
          </cell>
          <cell r="Y1635">
            <v>12249703</v>
          </cell>
        </row>
        <row r="1636">
          <cell r="D1636" t="str">
            <v>--</v>
          </cell>
          <cell r="E1636">
            <v>1633</v>
          </cell>
          <cell r="J1636" t="str">
            <v>MAGDALENA</v>
          </cell>
          <cell r="U1636" t="str">
            <v>2006</v>
          </cell>
          <cell r="V1636" t="str">
            <v>ENERO-FEBRERO-MARZO-ABRIL-MAYO-JUNIO-JULIO-AGOSTO-SEPTIEMBRE-OCTUBRE-NOVIEMBRE-DICIEMBRE</v>
          </cell>
          <cell r="W1636">
            <v>4809084</v>
          </cell>
          <cell r="X1636">
            <v>7215639</v>
          </cell>
        </row>
        <row r="1637">
          <cell r="D1637" t="str">
            <v>--</v>
          </cell>
          <cell r="E1637">
            <v>1634</v>
          </cell>
          <cell r="J1637" t="str">
            <v>MAGDALENA</v>
          </cell>
          <cell r="U1637" t="str">
            <v>2007</v>
          </cell>
          <cell r="V1637" t="str">
            <v>ENERO-FEBRERO-MARZO-ABRIL-MAYO-JUNIO-JULIO-AGOSTO-SEPTIEMBRE-OCTUBRE-NOVIEMBRE-DICIEMBRE</v>
          </cell>
          <cell r="W1637">
            <v>2472324</v>
          </cell>
          <cell r="X1637">
            <v>2550870</v>
          </cell>
        </row>
        <row r="1638">
          <cell r="D1638" t="str">
            <v>--</v>
          </cell>
          <cell r="E1638">
            <v>1635</v>
          </cell>
          <cell r="J1638" t="str">
            <v>MAGDALENA</v>
          </cell>
          <cell r="U1638" t="str">
            <v>2008</v>
          </cell>
          <cell r="V1638" t="str">
            <v>ENERO-FEBRERO-MARZO-ABRIL-MAYO-JUNIO-JULIO-AGOSTO-SEPTIEMBRE-NOVIEMBRE-DICIEMBRE</v>
          </cell>
          <cell r="W1638">
            <v>2927155</v>
          </cell>
          <cell r="X1638">
            <v>1640551</v>
          </cell>
        </row>
        <row r="1639">
          <cell r="B1639" t="str">
            <v>Si</v>
          </cell>
          <cell r="C1639" t="str">
            <v>Si</v>
          </cell>
          <cell r="D1639" t="str">
            <v>10009-40158-891780056</v>
          </cell>
          <cell r="E1639">
            <v>1636</v>
          </cell>
          <cell r="F1639">
            <v>891780056</v>
          </cell>
          <cell r="G1639">
            <v>0</v>
          </cell>
          <cell r="H1639" t="str">
            <v>ALCALDIA MUNICIPAL DE SANTA ANA</v>
          </cell>
          <cell r="I1639" t="str">
            <v>SANTA ANA</v>
          </cell>
          <cell r="J1639" t="str">
            <v>MAGDALENA</v>
          </cell>
          <cell r="K1639" t="str">
            <v>095-6837076</v>
          </cell>
          <cell r="L1639" t="str">
            <v>Calle 2 No. 5 - 56</v>
          </cell>
          <cell r="M1639">
            <v>10009</v>
          </cell>
          <cell r="N1639">
            <v>40158</v>
          </cell>
          <cell r="O1639">
            <v>40193</v>
          </cell>
          <cell r="P1639">
            <v>40178</v>
          </cell>
          <cell r="U1639">
            <v>2005</v>
          </cell>
          <cell r="V1639" t="str">
            <v>DE ENERO A DICIEMBRE</v>
          </cell>
          <cell r="W1639">
            <v>3283848</v>
          </cell>
          <cell r="Y1639">
            <v>9090480</v>
          </cell>
        </row>
        <row r="1640">
          <cell r="D1640" t="str">
            <v>--</v>
          </cell>
          <cell r="E1640">
            <v>1637</v>
          </cell>
          <cell r="J1640" t="str">
            <v>MAGDALENA</v>
          </cell>
          <cell r="U1640">
            <v>2006</v>
          </cell>
          <cell r="V1640" t="str">
            <v>DE ENERO A DICIEMBRE</v>
          </cell>
          <cell r="W1640">
            <v>2441136</v>
          </cell>
        </row>
        <row r="1641">
          <cell r="D1641" t="str">
            <v>--</v>
          </cell>
          <cell r="E1641">
            <v>1638</v>
          </cell>
          <cell r="J1641" t="str">
            <v>MAGDALENA</v>
          </cell>
          <cell r="U1641">
            <v>2007</v>
          </cell>
          <cell r="V1641" t="str">
            <v>DE ENERO A DICIEMBRE</v>
          </cell>
          <cell r="W1641">
            <v>3365496</v>
          </cell>
        </row>
        <row r="1642">
          <cell r="D1642" t="str">
            <v>--</v>
          </cell>
          <cell r="E1642">
            <v>1639</v>
          </cell>
          <cell r="J1642" t="str">
            <v>MAGDALENA</v>
          </cell>
          <cell r="U1642">
            <v>2008</v>
          </cell>
        </row>
        <row r="1643">
          <cell r="D1643" t="str">
            <v>--</v>
          </cell>
          <cell r="E1643">
            <v>1640</v>
          </cell>
          <cell r="J1643" t="str">
            <v>MAGDALENA</v>
          </cell>
          <cell r="U1643">
            <v>2009</v>
          </cell>
        </row>
        <row r="1644">
          <cell r="B1644" t="str">
            <v>No</v>
          </cell>
          <cell r="C1644" t="str">
            <v>Si</v>
          </cell>
          <cell r="D1644" t="str">
            <v>3277-40298-819003762</v>
          </cell>
          <cell r="E1644">
            <v>1641</v>
          </cell>
          <cell r="F1644">
            <v>819003762</v>
          </cell>
          <cell r="G1644">
            <v>9</v>
          </cell>
          <cell r="H1644" t="str">
            <v>ALCALDIA MUNICIPAL DE SANTA BARBARA DE PIN</v>
          </cell>
          <cell r="I1644" t="str">
            <v>SANTA BARBARA DE PINTO</v>
          </cell>
          <cell r="J1644" t="str">
            <v>MAGDALENA</v>
          </cell>
          <cell r="K1644" t="str">
            <v>311-6652409</v>
          </cell>
          <cell r="L1644" t="str">
            <v>CARRERA 6 # 3A-26</v>
          </cell>
          <cell r="M1644">
            <v>3277</v>
          </cell>
          <cell r="N1644">
            <v>40298</v>
          </cell>
          <cell r="O1644">
            <v>40337</v>
          </cell>
          <cell r="P1644">
            <v>40268</v>
          </cell>
          <cell r="Q1644" t="str">
            <v>pendiente</v>
          </cell>
          <cell r="U1644" t="str">
            <v>2005</v>
          </cell>
          <cell r="V1644" t="str">
            <v>MARZO-ABRIL-MAYO-JUNIO-JULIO-AGOSTO-SEPTIEMBRE-OCTUBRE</v>
          </cell>
          <cell r="W1644">
            <v>2142344</v>
          </cell>
          <cell r="X1644">
            <v>3544287</v>
          </cell>
          <cell r="Y1644">
            <v>6321530</v>
          </cell>
        </row>
        <row r="1645">
          <cell r="E1645">
            <v>1642</v>
          </cell>
          <cell r="J1645" t="str">
            <v>MAGDALENA</v>
          </cell>
          <cell r="U1645" t="str">
            <v>2006</v>
          </cell>
          <cell r="V1645" t="str">
            <v>ENERO-FEBRERO-ABRIL-MAYO-JULIO-AGOSTO-OCTUBRE-NOVIEMBRE</v>
          </cell>
          <cell r="W1645">
            <v>1770496</v>
          </cell>
          <cell r="X1645">
            <v>2678927</v>
          </cell>
        </row>
        <row r="1646">
          <cell r="E1646">
            <v>1643</v>
          </cell>
          <cell r="J1646" t="str">
            <v>MAGDALENA</v>
          </cell>
          <cell r="U1646" t="str">
            <v>2007</v>
          </cell>
          <cell r="V1646" t="str">
            <v>ENERO-FEBRERO-ABRIL-MAYO-JULIO-AGOSTO</v>
          </cell>
          <cell r="W1646">
            <v>1370418</v>
          </cell>
          <cell r="X1646">
            <v>1530674</v>
          </cell>
        </row>
        <row r="1647">
          <cell r="E1647">
            <v>1644</v>
          </cell>
          <cell r="J1647" t="str">
            <v>MAGDALENA</v>
          </cell>
          <cell r="U1647" t="str">
            <v>2008</v>
          </cell>
          <cell r="V1647" t="str">
            <v>JULIO-AGOSTO-SEPTIEMBRE-OCTUBRE</v>
          </cell>
          <cell r="W1647">
            <v>1038272</v>
          </cell>
          <cell r="X1647">
            <v>491179</v>
          </cell>
        </row>
        <row r="1648">
          <cell r="B1648" t="str">
            <v>No</v>
          </cell>
          <cell r="C1648" t="str">
            <v>Si</v>
          </cell>
          <cell r="D1648" t="str">
            <v>1505-40249-891780009</v>
          </cell>
          <cell r="E1648">
            <v>1645</v>
          </cell>
          <cell r="F1648">
            <v>891780009</v>
          </cell>
          <cell r="G1648">
            <v>4</v>
          </cell>
          <cell r="H1648" t="str">
            <v>ALCALDIA DISTRITAL DE SANTA MARTA</v>
          </cell>
          <cell r="I1648" t="str">
            <v>SANTA MARTA</v>
          </cell>
          <cell r="J1648" t="str">
            <v>MAGDALENA</v>
          </cell>
          <cell r="K1648" t="str">
            <v>095-4234936-4382777 EXT. 201</v>
          </cell>
          <cell r="L1648" t="str">
            <v>CALLE 14 # 2 - 49</v>
          </cell>
          <cell r="M1648">
            <v>1505</v>
          </cell>
          <cell r="N1648">
            <v>40249</v>
          </cell>
          <cell r="O1648">
            <v>40316</v>
          </cell>
          <cell r="P1648">
            <v>40268</v>
          </cell>
          <cell r="U1648" t="str">
            <v>2005</v>
          </cell>
          <cell r="V1648" t="str">
            <v>ENERO-FEBRERO-MARZO-ABRIL-MAYO-JUNIO-JULIO-AGOSTO-SEPTIEMBRE-OCTUBRE</v>
          </cell>
          <cell r="W1648">
            <v>24201910</v>
          </cell>
          <cell r="X1648">
            <v>40266181</v>
          </cell>
          <cell r="Y1648">
            <v>48521770</v>
          </cell>
        </row>
        <row r="1649">
          <cell r="D1649" t="str">
            <v>--</v>
          </cell>
          <cell r="E1649">
            <v>1646</v>
          </cell>
          <cell r="J1649" t="str">
            <v>MAGDALENA</v>
          </cell>
          <cell r="U1649" t="str">
            <v>2006</v>
          </cell>
          <cell r="V1649" t="str">
            <v>ENERO-ABRIL-MAYO-AGOSTO-SEPTIEMBRE-OCTUBRE</v>
          </cell>
          <cell r="W1649">
            <v>24319860</v>
          </cell>
          <cell r="X1649">
            <v>36752894</v>
          </cell>
        </row>
        <row r="1650">
          <cell r="B1650" t="str">
            <v>Si</v>
          </cell>
          <cell r="C1650" t="str">
            <v>Si</v>
          </cell>
          <cell r="D1650" t="str">
            <v>10016-40158-891780103</v>
          </cell>
          <cell r="E1650">
            <v>1647</v>
          </cell>
          <cell r="F1650">
            <v>891780103</v>
          </cell>
          <cell r="G1650">
            <v>9</v>
          </cell>
          <cell r="H1650" t="str">
            <v>ALCALDIA MUNICIPAL DE SITIONUEVO</v>
          </cell>
          <cell r="I1650" t="str">
            <v>SITIONUEVO</v>
          </cell>
          <cell r="J1650" t="str">
            <v>MAGDALENA</v>
          </cell>
          <cell r="K1650" t="str">
            <v>095-4146071</v>
          </cell>
          <cell r="L1650" t="str">
            <v>Carrera 7 No. 3 - 09</v>
          </cell>
          <cell r="M1650">
            <v>10016</v>
          </cell>
          <cell r="N1650">
            <v>40158</v>
          </cell>
          <cell r="O1650">
            <v>40193</v>
          </cell>
          <cell r="P1650">
            <v>40178</v>
          </cell>
          <cell r="U1650">
            <v>2005</v>
          </cell>
          <cell r="V1650" t="str">
            <v>DE ENERO A DICIEMBRE</v>
          </cell>
          <cell r="W1650">
            <v>1099152</v>
          </cell>
          <cell r="Y1650">
            <v>5186326</v>
          </cell>
        </row>
        <row r="1651">
          <cell r="D1651" t="str">
            <v>--</v>
          </cell>
          <cell r="E1651">
            <v>1648</v>
          </cell>
          <cell r="J1651" t="str">
            <v>MAGDALENA</v>
          </cell>
          <cell r="U1651">
            <v>2006</v>
          </cell>
          <cell r="V1651" t="str">
            <v>DE ENERO A DICIEMBRE</v>
          </cell>
          <cell r="W1651">
            <v>1322256</v>
          </cell>
        </row>
        <row r="1652">
          <cell r="D1652" t="str">
            <v>--</v>
          </cell>
          <cell r="E1652">
            <v>1649</v>
          </cell>
          <cell r="J1652" t="str">
            <v>MAGDALENA</v>
          </cell>
          <cell r="U1652">
            <v>2007</v>
          </cell>
          <cell r="V1652" t="str">
            <v>DE ENERO A DICIEMBRE</v>
          </cell>
          <cell r="W1652">
            <v>1394628</v>
          </cell>
        </row>
        <row r="1653">
          <cell r="D1653" t="str">
            <v>--</v>
          </cell>
          <cell r="E1653">
            <v>1650</v>
          </cell>
          <cell r="J1653" t="str">
            <v>MAGDALENA</v>
          </cell>
          <cell r="U1653">
            <v>2008</v>
          </cell>
          <cell r="V1653" t="str">
            <v>ENERO Y DE SEPTIEMBRE  A DICIEMBRE</v>
          </cell>
          <cell r="W1653">
            <v>786805</v>
          </cell>
        </row>
        <row r="1654">
          <cell r="D1654" t="str">
            <v>--</v>
          </cell>
          <cell r="E1654">
            <v>1651</v>
          </cell>
          <cell r="J1654" t="str">
            <v>MAGDALENA</v>
          </cell>
          <cell r="U1654">
            <v>2009</v>
          </cell>
          <cell r="V1654" t="str">
            <v>DE ENERO A MAYO</v>
          </cell>
          <cell r="W1654">
            <v>583485</v>
          </cell>
        </row>
        <row r="1655">
          <cell r="B1655" t="str">
            <v>Si</v>
          </cell>
          <cell r="C1655" t="str">
            <v>Si</v>
          </cell>
          <cell r="D1655" t="str">
            <v>10023-40158-891780057</v>
          </cell>
          <cell r="E1655">
            <v>1652</v>
          </cell>
          <cell r="F1655">
            <v>891780057</v>
          </cell>
          <cell r="G1655">
            <v>8</v>
          </cell>
          <cell r="H1655" t="str">
            <v>ALCALDIA MUNICIPAL DE TENERIFE</v>
          </cell>
          <cell r="I1655" t="str">
            <v>TENERIFE</v>
          </cell>
          <cell r="J1655" t="str">
            <v>MAGDALENA</v>
          </cell>
          <cell r="K1655" t="str">
            <v>075-4860517,4860562</v>
          </cell>
          <cell r="L1655" t="str">
            <v>Carrera 4 No. 8 - 07</v>
          </cell>
          <cell r="M1655">
            <v>10023</v>
          </cell>
          <cell r="N1655">
            <v>40158</v>
          </cell>
          <cell r="O1655">
            <v>40193</v>
          </cell>
          <cell r="P1655">
            <v>40178</v>
          </cell>
          <cell r="U1655">
            <v>2005</v>
          </cell>
          <cell r="V1655" t="str">
            <v>DE ENERO A DICIEMBRE</v>
          </cell>
          <cell r="W1655">
            <v>1482516</v>
          </cell>
          <cell r="Y1655">
            <v>5781805</v>
          </cell>
        </row>
        <row r="1656">
          <cell r="D1656" t="str">
            <v>--</v>
          </cell>
          <cell r="E1656">
            <v>1653</v>
          </cell>
          <cell r="J1656" t="str">
            <v>MAGDALENA</v>
          </cell>
          <cell r="U1656">
            <v>2006</v>
          </cell>
          <cell r="V1656" t="str">
            <v>DE ENERO A DICIEMBRE</v>
          </cell>
          <cell r="W1656">
            <v>1512084</v>
          </cell>
        </row>
        <row r="1657">
          <cell r="D1657" t="str">
            <v>--</v>
          </cell>
          <cell r="E1657">
            <v>1654</v>
          </cell>
          <cell r="J1657" t="str">
            <v>MAGDALENA</v>
          </cell>
          <cell r="U1657">
            <v>2007</v>
          </cell>
          <cell r="V1657" t="str">
            <v>DE ENERO A DICIEMBRE</v>
          </cell>
          <cell r="W1657">
            <v>1696584</v>
          </cell>
        </row>
        <row r="1658">
          <cell r="D1658" t="str">
            <v>--</v>
          </cell>
          <cell r="E1658">
            <v>1655</v>
          </cell>
          <cell r="J1658" t="str">
            <v>MAGDALENA</v>
          </cell>
          <cell r="U1658">
            <v>2008</v>
          </cell>
          <cell r="V1658" t="str">
            <v>DE ENERO A JULIO</v>
          </cell>
          <cell r="W1658">
            <v>1090621</v>
          </cell>
        </row>
        <row r="1659">
          <cell r="D1659" t="str">
            <v>--</v>
          </cell>
          <cell r="E1659">
            <v>1656</v>
          </cell>
          <cell r="J1659" t="str">
            <v>MAGDALENA</v>
          </cell>
          <cell r="U1659">
            <v>2009</v>
          </cell>
        </row>
        <row r="1660">
          <cell r="B1660" t="str">
            <v>Si</v>
          </cell>
          <cell r="C1660" t="str">
            <v>Si</v>
          </cell>
          <cell r="D1660" t="str">
            <v>9964-40158-819003760</v>
          </cell>
          <cell r="E1660">
            <v>1657</v>
          </cell>
          <cell r="F1660">
            <v>819003760</v>
          </cell>
          <cell r="G1660">
            <v>4</v>
          </cell>
          <cell r="H1660" t="str">
            <v>ALCALDIA MUNICIPAL DE ZAPAYAN</v>
          </cell>
          <cell r="I1660" t="str">
            <v>ZAPAYAN</v>
          </cell>
          <cell r="J1660" t="str">
            <v>MAGDALENA</v>
          </cell>
          <cell r="K1660" t="str">
            <v>095-3577825</v>
          </cell>
          <cell r="L1660" t="str">
            <v>Carrera 7 No. 12-05</v>
          </cell>
          <cell r="M1660">
            <v>9964</v>
          </cell>
          <cell r="N1660">
            <v>40158</v>
          </cell>
          <cell r="O1660">
            <v>40193</v>
          </cell>
          <cell r="P1660">
            <v>40178</v>
          </cell>
          <cell r="U1660">
            <v>2005</v>
          </cell>
          <cell r="V1660" t="str">
            <v>DE ENERO A DICIEMBRE</v>
          </cell>
          <cell r="W1660">
            <v>1547340</v>
          </cell>
          <cell r="Y1660">
            <v>6710800</v>
          </cell>
        </row>
        <row r="1661">
          <cell r="D1661" t="str">
            <v>--</v>
          </cell>
          <cell r="E1661">
            <v>1658</v>
          </cell>
          <cell r="J1661" t="str">
            <v>MAGDALENA</v>
          </cell>
          <cell r="U1661">
            <v>2006</v>
          </cell>
          <cell r="V1661" t="str">
            <v>DE ENERO A DICIEMBRE</v>
          </cell>
          <cell r="W1661">
            <v>2131260</v>
          </cell>
        </row>
        <row r="1662">
          <cell r="D1662" t="str">
            <v>--</v>
          </cell>
          <cell r="E1662">
            <v>1659</v>
          </cell>
          <cell r="J1662" t="str">
            <v>MAGDALENA</v>
          </cell>
          <cell r="U1662">
            <v>2007</v>
          </cell>
          <cell r="V1662" t="str">
            <v>DE ENERO A DICIEMBRE</v>
          </cell>
          <cell r="W1662">
            <v>1853772</v>
          </cell>
        </row>
        <row r="1663">
          <cell r="D1663" t="str">
            <v>--</v>
          </cell>
          <cell r="E1663">
            <v>1660</v>
          </cell>
          <cell r="J1663" t="str">
            <v>MAGDALENA</v>
          </cell>
          <cell r="U1663">
            <v>2008</v>
          </cell>
          <cell r="V1663" t="str">
            <v>DE ENERO A ABRIL</v>
          </cell>
          <cell r="W1663">
            <v>1178428</v>
          </cell>
        </row>
        <row r="1664">
          <cell r="D1664" t="str">
            <v>--</v>
          </cell>
          <cell r="E1664">
            <v>1661</v>
          </cell>
          <cell r="J1664" t="str">
            <v>MAGDALENA</v>
          </cell>
          <cell r="U1664">
            <v>2009</v>
          </cell>
        </row>
        <row r="1665">
          <cell r="B1665" t="str">
            <v>No</v>
          </cell>
          <cell r="C1665" t="str">
            <v>Si</v>
          </cell>
          <cell r="D1665" t="str">
            <v>1565-40249-892000812</v>
          </cell>
          <cell r="E1665">
            <v>1662</v>
          </cell>
          <cell r="F1665">
            <v>892000812</v>
          </cell>
          <cell r="G1665">
            <v>0</v>
          </cell>
          <cell r="H1665" t="str">
            <v>ALCALDIA MUNICIPAL DE CUBARRAL</v>
          </cell>
          <cell r="I1665" t="str">
            <v>CUBARRAL</v>
          </cell>
          <cell r="J1665" t="str">
            <v>META</v>
          </cell>
          <cell r="K1665" t="str">
            <v>038-6763255</v>
          </cell>
          <cell r="L1665" t="str">
            <v>CALLE 9 CRA 9 BARRIO EL CENTRO ALCALDIA MUNICIPAL</v>
          </cell>
          <cell r="M1665">
            <v>1565</v>
          </cell>
          <cell r="N1665">
            <v>40249</v>
          </cell>
          <cell r="P1665">
            <v>40268</v>
          </cell>
          <cell r="U1665" t="str">
            <v>2005</v>
          </cell>
          <cell r="V1665" t="str">
            <v>ENERO-FEBRERO-MARZO-ABRIL-MAYO-JUNIO-JULIO-AGOSTO-OCTUBRE</v>
          </cell>
          <cell r="W1665">
            <v>2443707</v>
          </cell>
          <cell r="X1665">
            <v>4074597</v>
          </cell>
          <cell r="Y1665">
            <v>4540070</v>
          </cell>
        </row>
        <row r="1666">
          <cell r="D1666" t="str">
            <v>--</v>
          </cell>
          <cell r="E1666">
            <v>1663</v>
          </cell>
          <cell r="J1666" t="str">
            <v>META</v>
          </cell>
          <cell r="U1666" t="str">
            <v>2006</v>
          </cell>
          <cell r="V1666" t="str">
            <v>ENERO-FEBRERO-MARZO-ABRIL-MAYO-JUNIO-JULIO-AGOSTO-SEPTIEMBRE-OCTUBRE-DICIEMBRE</v>
          </cell>
          <cell r="W1666">
            <v>1490555</v>
          </cell>
          <cell r="X1666">
            <v>2254447</v>
          </cell>
        </row>
        <row r="1667">
          <cell r="D1667" t="str">
            <v>--</v>
          </cell>
          <cell r="E1667">
            <v>1664</v>
          </cell>
          <cell r="J1667" t="str">
            <v>META</v>
          </cell>
          <cell r="U1667" t="str">
            <v>2007</v>
          </cell>
          <cell r="V1667" t="str">
            <v>ENERO-FEBRERO-MARZO-MAYO</v>
          </cell>
          <cell r="W1667">
            <v>605808</v>
          </cell>
          <cell r="X1667">
            <v>721059</v>
          </cell>
        </row>
        <row r="1668">
          <cell r="B1668" t="str">
            <v>No</v>
          </cell>
          <cell r="C1668" t="str">
            <v>Si</v>
          </cell>
          <cell r="D1668" t="str">
            <v>2972-40291-892099184</v>
          </cell>
          <cell r="E1668">
            <v>1665</v>
          </cell>
          <cell r="F1668">
            <v>892099184</v>
          </cell>
          <cell r="G1668">
            <v>9</v>
          </cell>
          <cell r="H1668" t="str">
            <v>ALCALDIA MUNICIPAL DE CUMARAL</v>
          </cell>
          <cell r="I1668" t="str">
            <v>CUMARAL</v>
          </cell>
          <cell r="J1668" t="str">
            <v>META</v>
          </cell>
          <cell r="K1668" t="str">
            <v>098-6870263</v>
          </cell>
          <cell r="L1668" t="str">
            <v>CALLE 11# 20 - 26</v>
          </cell>
          <cell r="M1668">
            <v>2972</v>
          </cell>
          <cell r="N1668">
            <v>40291</v>
          </cell>
          <cell r="O1668">
            <v>40329</v>
          </cell>
          <cell r="P1668">
            <v>40359</v>
          </cell>
          <cell r="U1668" t="str">
            <v>2005</v>
          </cell>
          <cell r="V1668" t="str">
            <v>JUNIO-AGOSTO-SEPTIEMBRE</v>
          </cell>
          <cell r="W1668">
            <v>684864</v>
          </cell>
          <cell r="X1668">
            <v>1217103</v>
          </cell>
          <cell r="Y1668">
            <v>1234220</v>
          </cell>
        </row>
        <row r="1669">
          <cell r="D1669" t="str">
            <v>--</v>
          </cell>
          <cell r="E1669">
            <v>1666</v>
          </cell>
          <cell r="J1669" t="str">
            <v>META</v>
          </cell>
          <cell r="U1669" t="str">
            <v>2006</v>
          </cell>
          <cell r="V1669" t="str">
            <v>NOVIEMBRE</v>
          </cell>
          <cell r="W1669">
            <v>238388</v>
          </cell>
          <cell r="X1669">
            <v>355727</v>
          </cell>
        </row>
        <row r="1670">
          <cell r="D1670" t="str">
            <v>--</v>
          </cell>
          <cell r="E1670">
            <v>1667</v>
          </cell>
          <cell r="J1670" t="str">
            <v>META</v>
          </cell>
          <cell r="U1670" t="str">
            <v>2007</v>
          </cell>
          <cell r="V1670" t="str">
            <v>JUNIO</v>
          </cell>
          <cell r="W1670">
            <v>310968</v>
          </cell>
          <cell r="X1670">
            <v>361337</v>
          </cell>
        </row>
        <row r="1671">
          <cell r="B1671" t="str">
            <v>No</v>
          </cell>
          <cell r="C1671" t="str">
            <v>Si</v>
          </cell>
          <cell r="D1671" t="str">
            <v>1572-40249-892099001</v>
          </cell>
          <cell r="E1671">
            <v>1668</v>
          </cell>
          <cell r="F1671">
            <v>892099001</v>
          </cell>
          <cell r="G1671">
            <v>1</v>
          </cell>
          <cell r="H1671" t="str">
            <v>ALCALDIA MUNICIPAL DE EL CALVARIO</v>
          </cell>
          <cell r="I1671" t="str">
            <v>EL CALVARIO</v>
          </cell>
          <cell r="J1671" t="str">
            <v>META</v>
          </cell>
          <cell r="K1671" t="str">
            <v>097-6635071</v>
          </cell>
          <cell r="L1671" t="str">
            <v>ALCALDIA MUNICIPAL</v>
          </cell>
          <cell r="M1671">
            <v>1572</v>
          </cell>
          <cell r="N1671">
            <v>40249</v>
          </cell>
          <cell r="O1671">
            <v>40316</v>
          </cell>
          <cell r="P1671">
            <v>40268</v>
          </cell>
          <cell r="U1671" t="str">
            <v>2005</v>
          </cell>
          <cell r="V1671" t="str">
            <v>ENERO-FEBRERO-MARZO-ABRIL-MAYO-JUNIO-JULIO-AGOSTO-SEPTIEMBRE-OCTUBRE-NOVIEMBRE-DICIEMBRE</v>
          </cell>
          <cell r="W1671">
            <v>1309236</v>
          </cell>
          <cell r="X1671">
            <v>2166067</v>
          </cell>
          <cell r="Y1671">
            <v>1561905</v>
          </cell>
        </row>
        <row r="1672">
          <cell r="D1672" t="str">
            <v>--</v>
          </cell>
          <cell r="E1672">
            <v>1669</v>
          </cell>
          <cell r="J1672" t="str">
            <v>META</v>
          </cell>
          <cell r="U1672" t="str">
            <v>2007</v>
          </cell>
          <cell r="V1672" t="str">
            <v>ENERO-FEBRERO-MARZO</v>
          </cell>
          <cell r="W1672">
            <v>252669</v>
          </cell>
          <cell r="X1672">
            <v>308975</v>
          </cell>
        </row>
        <row r="1673">
          <cell r="B1673" t="str">
            <v>No</v>
          </cell>
          <cell r="C1673" t="str">
            <v>Si</v>
          </cell>
          <cell r="D1673" t="str">
            <v>2983-40291-800255443</v>
          </cell>
          <cell r="E1673">
            <v>1670</v>
          </cell>
          <cell r="F1673">
            <v>800255443</v>
          </cell>
          <cell r="G1673">
            <v>6</v>
          </cell>
          <cell r="H1673" t="str">
            <v>ALCALDIA MUNICIPAL DE EL DORADO</v>
          </cell>
          <cell r="I1673" t="str">
            <v>EL DORADO</v>
          </cell>
          <cell r="J1673" t="str">
            <v>META</v>
          </cell>
          <cell r="K1673" t="str">
            <v>098-6488885</v>
          </cell>
          <cell r="L1673" t="str">
            <v>CRA 5 # 6-25</v>
          </cell>
          <cell r="M1673">
            <v>2983</v>
          </cell>
          <cell r="N1673">
            <v>40291</v>
          </cell>
          <cell r="O1673">
            <v>40329</v>
          </cell>
          <cell r="P1673">
            <v>40268</v>
          </cell>
          <cell r="U1673" t="str">
            <v>2005</v>
          </cell>
          <cell r="V1673" t="str">
            <v>MARZO-ABRIL-MAYO-AGOSTO-SEPTIEMBRE-OCTUBRE-NOVIEMBRE-DICIEMBRE</v>
          </cell>
          <cell r="W1673">
            <v>2764000</v>
          </cell>
          <cell r="X1673">
            <v>4540613</v>
          </cell>
          <cell r="Y1673">
            <v>4397828</v>
          </cell>
        </row>
        <row r="1674">
          <cell r="D1674" t="str">
            <v>--</v>
          </cell>
          <cell r="E1674">
            <v>1671</v>
          </cell>
          <cell r="J1674" t="str">
            <v>META</v>
          </cell>
          <cell r="U1674" t="str">
            <v>2006</v>
          </cell>
          <cell r="V1674" t="str">
            <v>ENERO-FEBRERO-MARZO-ABRIL-MAYO-JULIO-AGOSTO-SEPTIEMBRE-OCTUBRE-NOVIEMBRE-DICIEMBRE</v>
          </cell>
          <cell r="W1674">
            <v>992530</v>
          </cell>
          <cell r="X1674">
            <v>1484968</v>
          </cell>
        </row>
        <row r="1675">
          <cell r="D1675" t="str">
            <v>--</v>
          </cell>
          <cell r="E1675">
            <v>1672</v>
          </cell>
          <cell r="J1675" t="str">
            <v>META</v>
          </cell>
          <cell r="U1675" t="str">
            <v>2007</v>
          </cell>
          <cell r="V1675" t="str">
            <v>ENERO-FEBRERO-MARZO-ABRIL-MAYO-JUNIO</v>
          </cell>
          <cell r="W1675">
            <v>641298</v>
          </cell>
          <cell r="X1675">
            <v>742471</v>
          </cell>
        </row>
        <row r="1676">
          <cell r="B1676" t="str">
            <v>No</v>
          </cell>
          <cell r="C1676" t="str">
            <v>Si</v>
          </cell>
          <cell r="D1676" t="str">
            <v>2992-40291-892099183</v>
          </cell>
          <cell r="E1676">
            <v>1673</v>
          </cell>
          <cell r="F1676">
            <v>892099183</v>
          </cell>
          <cell r="G1676">
            <v>1</v>
          </cell>
          <cell r="H1676" t="str">
            <v>ALCALDIA MUNICIPAL DE FUENTE DE ORO</v>
          </cell>
          <cell r="I1676" t="str">
            <v>FUENTE DE ORO</v>
          </cell>
          <cell r="J1676" t="str">
            <v>META</v>
          </cell>
          <cell r="K1676" t="str">
            <v>098-6573071</v>
          </cell>
          <cell r="L1676" t="str">
            <v>CARRERA 13 # 10 - 58</v>
          </cell>
          <cell r="M1676">
            <v>2992</v>
          </cell>
          <cell r="N1676">
            <v>40291</v>
          </cell>
          <cell r="O1676">
            <v>40329</v>
          </cell>
          <cell r="P1676">
            <v>40268</v>
          </cell>
          <cell r="U1676" t="str">
            <v>2005</v>
          </cell>
          <cell r="V1676" t="str">
            <v>ABRIL-MAYO-JUNIO-JULIO-AGOSTO-NOVIEMBRE</v>
          </cell>
          <cell r="W1676">
            <v>2557590</v>
          </cell>
          <cell r="X1676">
            <v>4223338</v>
          </cell>
          <cell r="Y1676">
            <v>2557590</v>
          </cell>
        </row>
        <row r="1677">
          <cell r="B1677" t="str">
            <v>Si</v>
          </cell>
          <cell r="C1677" t="str">
            <v>Si</v>
          </cell>
          <cell r="D1677" t="str">
            <v>9343-40144-800098193</v>
          </cell>
          <cell r="E1677">
            <v>1674</v>
          </cell>
          <cell r="F1677">
            <v>800098193</v>
          </cell>
          <cell r="G1677">
            <v>6</v>
          </cell>
          <cell r="H1677" t="str">
            <v>ALCALDIA MUNICIPAL DE GUAMAL (META)</v>
          </cell>
          <cell r="I1677" t="str">
            <v>GUAMAL</v>
          </cell>
          <cell r="J1677" t="str">
            <v>META</v>
          </cell>
          <cell r="K1677" t="str">
            <v>999-986755009,986755020</v>
          </cell>
          <cell r="L1677" t="str">
            <v>Calle 13 Carrera 7 Esquina Alcaldia Municipal</v>
          </cell>
          <cell r="M1677">
            <v>9343</v>
          </cell>
          <cell r="N1677">
            <v>40144</v>
          </cell>
          <cell r="O1677">
            <v>40178</v>
          </cell>
          <cell r="P1677">
            <v>40178</v>
          </cell>
          <cell r="U1677">
            <v>2005</v>
          </cell>
          <cell r="Y1677">
            <v>300903</v>
          </cell>
        </row>
        <row r="1678">
          <cell r="D1678" t="str">
            <v>--</v>
          </cell>
          <cell r="E1678">
            <v>1675</v>
          </cell>
          <cell r="J1678" t="str">
            <v>META</v>
          </cell>
          <cell r="U1678">
            <v>2006</v>
          </cell>
        </row>
        <row r="1679">
          <cell r="D1679" t="str">
            <v>--</v>
          </cell>
          <cell r="E1679">
            <v>1676</v>
          </cell>
          <cell r="J1679" t="str">
            <v>META</v>
          </cell>
          <cell r="U1679">
            <v>2007</v>
          </cell>
          <cell r="V1679" t="str">
            <v>DICIEMBRE</v>
          </cell>
          <cell r="W1679">
            <v>300903</v>
          </cell>
        </row>
        <row r="1680">
          <cell r="D1680" t="str">
            <v>--</v>
          </cell>
          <cell r="E1680">
            <v>1677</v>
          </cell>
          <cell r="J1680" t="str">
            <v>META</v>
          </cell>
          <cell r="U1680">
            <v>2008</v>
          </cell>
        </row>
        <row r="1681">
          <cell r="D1681" t="str">
            <v>--</v>
          </cell>
          <cell r="E1681">
            <v>1678</v>
          </cell>
          <cell r="J1681" t="str">
            <v>META</v>
          </cell>
          <cell r="U1681">
            <v>2009</v>
          </cell>
        </row>
        <row r="1682">
          <cell r="B1682" t="str">
            <v>No</v>
          </cell>
          <cell r="C1682" t="str">
            <v>Si</v>
          </cell>
          <cell r="D1682" t="str">
            <v>1911-40260-800136458</v>
          </cell>
          <cell r="E1682">
            <v>1679</v>
          </cell>
          <cell r="F1682">
            <v>800136458</v>
          </cell>
          <cell r="G1682">
            <v>6</v>
          </cell>
          <cell r="H1682" t="str">
            <v>ALCALDIA MUNICIPAL DE MAPIRIPAN</v>
          </cell>
          <cell r="I1682" t="str">
            <v>MAPIRIPAN</v>
          </cell>
          <cell r="J1682" t="str">
            <v>META</v>
          </cell>
          <cell r="K1682" t="str">
            <v>098-6725875,6725875</v>
          </cell>
          <cell r="L1682" t="str">
            <v>PALACIO MUNICIPAL</v>
          </cell>
          <cell r="M1682">
            <v>1911</v>
          </cell>
          <cell r="N1682">
            <v>40260</v>
          </cell>
          <cell r="O1682">
            <v>40297</v>
          </cell>
          <cell r="P1682">
            <v>40268</v>
          </cell>
          <cell r="U1682" t="str">
            <v>2007</v>
          </cell>
          <cell r="V1682" t="str">
            <v>OCTUBRE</v>
          </cell>
          <cell r="W1682">
            <v>192961</v>
          </cell>
          <cell r="X1682">
            <v>170676</v>
          </cell>
          <cell r="Y1682">
            <v>2018015</v>
          </cell>
        </row>
        <row r="1683">
          <cell r="D1683" t="str">
            <v>--</v>
          </cell>
          <cell r="E1683">
            <v>1680</v>
          </cell>
          <cell r="J1683" t="str">
            <v>META</v>
          </cell>
          <cell r="U1683" t="str">
            <v>2008</v>
          </cell>
          <cell r="V1683" t="str">
            <v>ABRIL-MAYO-JUNIO-JULIO-AGOSTO-SEPTIEMBRE-OCTUBRE</v>
          </cell>
          <cell r="W1683">
            <v>1825054</v>
          </cell>
          <cell r="X1683">
            <v>961681</v>
          </cell>
        </row>
        <row r="1684">
          <cell r="B1684" t="str">
            <v>No</v>
          </cell>
          <cell r="C1684" t="str">
            <v>Si</v>
          </cell>
          <cell r="D1684" t="str">
            <v>1939-40260-800172206</v>
          </cell>
          <cell r="E1684">
            <v>1681</v>
          </cell>
          <cell r="F1684">
            <v>800172206</v>
          </cell>
          <cell r="G1684">
            <v>1</v>
          </cell>
          <cell r="H1684" t="str">
            <v>ALCALDIA MUNICIPAL DE PUERTO CONCORDIA</v>
          </cell>
          <cell r="I1684" t="str">
            <v>PUERTO CONCORDIA</v>
          </cell>
          <cell r="J1684" t="str">
            <v>META</v>
          </cell>
          <cell r="K1684" t="str">
            <v>098-5840685</v>
          </cell>
          <cell r="L1684" t="str">
            <v>PALACIO MUNICIPAL</v>
          </cell>
          <cell r="M1684">
            <v>1939</v>
          </cell>
          <cell r="N1684">
            <v>40260</v>
          </cell>
          <cell r="O1684">
            <v>40297</v>
          </cell>
          <cell r="P1684">
            <v>40268</v>
          </cell>
          <cell r="U1684" t="str">
            <v>2005</v>
          </cell>
          <cell r="V1684" t="str">
            <v>ENERO-FEBRERO-MARZO-ABRIL-MAYO-JUNIO-JULIO-AGOSTO-SEPTIEMBRE-OCTUBRE-NOVIEMBRE-DICIEMBRE</v>
          </cell>
          <cell r="W1684">
            <v>2809656</v>
          </cell>
          <cell r="X1684">
            <v>4648429</v>
          </cell>
          <cell r="Y1684">
            <v>4744408</v>
          </cell>
        </row>
        <row r="1685">
          <cell r="D1685" t="str">
            <v>--</v>
          </cell>
          <cell r="E1685">
            <v>1682</v>
          </cell>
          <cell r="J1685" t="str">
            <v>META</v>
          </cell>
          <cell r="U1685" t="str">
            <v>2006</v>
          </cell>
          <cell r="V1685" t="str">
            <v>ENERO-FEBRERO-MARZO-ABRIL</v>
          </cell>
          <cell r="W1685">
            <v>640012</v>
          </cell>
          <cell r="X1685">
            <v>1011320</v>
          </cell>
        </row>
        <row r="1686">
          <cell r="D1686" t="str">
            <v>--</v>
          </cell>
          <cell r="E1686">
            <v>1683</v>
          </cell>
          <cell r="J1686" t="str">
            <v>META</v>
          </cell>
          <cell r="U1686" t="str">
            <v>2007</v>
          </cell>
          <cell r="V1686" t="str">
            <v>ENERO</v>
          </cell>
          <cell r="W1686">
            <v>164475</v>
          </cell>
          <cell r="X1686">
            <v>209601</v>
          </cell>
        </row>
        <row r="1687">
          <cell r="D1687" t="str">
            <v>--</v>
          </cell>
          <cell r="E1687">
            <v>1684</v>
          </cell>
          <cell r="J1687" t="str">
            <v>META</v>
          </cell>
          <cell r="U1687" t="str">
            <v>2008</v>
          </cell>
          <cell r="V1687" t="str">
            <v>ENERO-FEBRERO-MARZO-ABRIL-DICIEMBRE</v>
          </cell>
          <cell r="W1687">
            <v>1130265</v>
          </cell>
          <cell r="X1687">
            <v>711015</v>
          </cell>
        </row>
        <row r="1688">
          <cell r="B1688" t="str">
            <v>No</v>
          </cell>
          <cell r="C1688" t="str">
            <v>Si</v>
          </cell>
          <cell r="D1688" t="str">
            <v>3244-40298-800079035</v>
          </cell>
          <cell r="E1688">
            <v>1685</v>
          </cell>
          <cell r="F1688">
            <v>800079035</v>
          </cell>
          <cell r="G1688">
            <v>1</v>
          </cell>
          <cell r="H1688" t="str">
            <v>ALCALDIA MUNICIPAL DE PUERTO GAITAN</v>
          </cell>
          <cell r="I1688" t="str">
            <v>PUERTO GAITAN</v>
          </cell>
          <cell r="J1688" t="str">
            <v>META</v>
          </cell>
          <cell r="K1688" t="str">
            <v>098-6460050/0222</v>
          </cell>
          <cell r="L1688" t="str">
            <v>PALACIO MUNICIPAL PISO 1 CENTRO</v>
          </cell>
          <cell r="M1688">
            <v>3244</v>
          </cell>
          <cell r="N1688">
            <v>40298</v>
          </cell>
          <cell r="O1688">
            <v>40333</v>
          </cell>
          <cell r="P1688">
            <v>40268</v>
          </cell>
          <cell r="U1688" t="str">
            <v>2005</v>
          </cell>
          <cell r="V1688" t="str">
            <v>JUNIO-JULIO-AGOSTO-SEPTIEMBRE</v>
          </cell>
          <cell r="W1688">
            <v>1689012</v>
          </cell>
          <cell r="X1688">
            <v>2778586</v>
          </cell>
          <cell r="Y1688">
            <v>3295795</v>
          </cell>
        </row>
        <row r="1689">
          <cell r="D1689" t="str">
            <v>--</v>
          </cell>
          <cell r="E1689">
            <v>1686</v>
          </cell>
          <cell r="J1689" t="str">
            <v>META</v>
          </cell>
          <cell r="U1689" t="str">
            <v>2006</v>
          </cell>
          <cell r="V1689" t="str">
            <v>MARZO-JUNIO</v>
          </cell>
          <cell r="W1689">
            <v>1063000</v>
          </cell>
          <cell r="X1689">
            <v>1659763</v>
          </cell>
        </row>
        <row r="1690">
          <cell r="D1690" t="str">
            <v>--</v>
          </cell>
          <cell r="E1690">
            <v>1687</v>
          </cell>
          <cell r="J1690" t="str">
            <v>META</v>
          </cell>
          <cell r="U1690" t="str">
            <v>2007</v>
          </cell>
          <cell r="V1690" t="str">
            <v>DICIEMBRE</v>
          </cell>
          <cell r="W1690">
            <v>543783</v>
          </cell>
          <cell r="X1690">
            <v>434731</v>
          </cell>
        </row>
        <row r="1691">
          <cell r="B1691" t="str">
            <v>Si</v>
          </cell>
          <cell r="C1691" t="str">
            <v>Si</v>
          </cell>
          <cell r="D1691" t="str">
            <v>9268-40144-892099309</v>
          </cell>
          <cell r="E1691">
            <v>1688</v>
          </cell>
          <cell r="F1691">
            <v>892099309</v>
          </cell>
          <cell r="G1691">
            <v>2</v>
          </cell>
          <cell r="H1691" t="str">
            <v>ALCALDIA MUNICIPAL DE PUERTO LLERAS</v>
          </cell>
          <cell r="I1691" t="str">
            <v>PUERTO LLERAS</v>
          </cell>
          <cell r="J1691" t="str">
            <v>META</v>
          </cell>
          <cell r="K1691" t="str">
            <v>098-6524207,6524001</v>
          </cell>
          <cell r="L1691" t="str">
            <v>CARRERA 5 No.6a 28</v>
          </cell>
          <cell r="M1691">
            <v>9268</v>
          </cell>
          <cell r="N1691">
            <v>40144</v>
          </cell>
          <cell r="O1691">
            <v>40178</v>
          </cell>
          <cell r="P1691">
            <v>40178</v>
          </cell>
          <cell r="U1691">
            <v>2005</v>
          </cell>
          <cell r="V1691" t="str">
            <v>MAYO-JUNIO Y DICIEMBRE</v>
          </cell>
          <cell r="W1691">
            <v>542273</v>
          </cell>
          <cell r="Y1691">
            <v>729566</v>
          </cell>
        </row>
        <row r="1692">
          <cell r="D1692" t="str">
            <v>--</v>
          </cell>
          <cell r="E1692">
            <v>1689</v>
          </cell>
          <cell r="J1692" t="str">
            <v>META</v>
          </cell>
          <cell r="U1692">
            <v>2006</v>
          </cell>
          <cell r="V1692" t="str">
            <v>OCTUBRE</v>
          </cell>
          <cell r="W1692">
            <v>187293</v>
          </cell>
        </row>
        <row r="1693">
          <cell r="D1693" t="str">
            <v>--</v>
          </cell>
          <cell r="E1693">
            <v>1690</v>
          </cell>
          <cell r="J1693" t="str">
            <v>META</v>
          </cell>
          <cell r="U1693">
            <v>2007</v>
          </cell>
        </row>
        <row r="1694">
          <cell r="D1694" t="str">
            <v>--</v>
          </cell>
          <cell r="E1694">
            <v>1691</v>
          </cell>
          <cell r="J1694" t="str">
            <v>META</v>
          </cell>
          <cell r="U1694">
            <v>2008</v>
          </cell>
        </row>
        <row r="1695">
          <cell r="D1695" t="str">
            <v>--</v>
          </cell>
          <cell r="E1695">
            <v>1692</v>
          </cell>
          <cell r="J1695" t="str">
            <v>META</v>
          </cell>
          <cell r="U1695">
            <v>2009</v>
          </cell>
        </row>
        <row r="1696">
          <cell r="B1696" t="str">
            <v>No</v>
          </cell>
          <cell r="C1696" t="str">
            <v>Si</v>
          </cell>
          <cell r="D1696" t="str">
            <v>3245-40298-892099325</v>
          </cell>
          <cell r="E1696">
            <v>1693</v>
          </cell>
          <cell r="F1696">
            <v>892099325</v>
          </cell>
          <cell r="G1696">
            <v>0</v>
          </cell>
          <cell r="H1696" t="str">
            <v>ALCALDIA MUNICIPAL DE PUERTO LOPEZ</v>
          </cell>
          <cell r="I1696" t="str">
            <v>PUERTO LOPEZ</v>
          </cell>
          <cell r="J1696" t="str">
            <v>META</v>
          </cell>
          <cell r="K1696" t="str">
            <v>098-6450512</v>
          </cell>
          <cell r="L1696" t="str">
            <v>CALLE 6 # 4 -40 PISO 2 ALCALDIA MUNICIPAL</v>
          </cell>
          <cell r="M1696">
            <v>3245</v>
          </cell>
          <cell r="N1696">
            <v>40298</v>
          </cell>
          <cell r="O1696">
            <v>40337</v>
          </cell>
          <cell r="P1696">
            <v>40268</v>
          </cell>
          <cell r="Q1696" t="str">
            <v>pendiente</v>
          </cell>
          <cell r="U1696" t="str">
            <v>2007</v>
          </cell>
          <cell r="V1696" t="str">
            <v>JUNIO-JULIO-AGOSTO-SEPTIEMBRE-OCTUBRE-NOVIEMBRE-DICIEMBRE</v>
          </cell>
          <cell r="W1696">
            <v>6873167</v>
          </cell>
          <cell r="X1696">
            <v>6370985</v>
          </cell>
          <cell r="Y1696">
            <v>24691733</v>
          </cell>
        </row>
        <row r="1697">
          <cell r="E1697">
            <v>1694</v>
          </cell>
          <cell r="J1697" t="str">
            <v>META</v>
          </cell>
          <cell r="U1697" t="str">
            <v>2008</v>
          </cell>
          <cell r="V1697" t="str">
            <v>ENERO-FEBRERO-MARZO-ABRIL-MAYO-JUNIO-JULIO-AGOSTO-SEPTIEMBRE-OCTUBRE-NOVIEMBRE-DICIEMBRE</v>
          </cell>
          <cell r="W1697">
            <v>11364564</v>
          </cell>
          <cell r="X1697">
            <v>6238674</v>
          </cell>
        </row>
        <row r="1698">
          <cell r="E1698">
            <v>1695</v>
          </cell>
          <cell r="J1698" t="str">
            <v>META</v>
          </cell>
          <cell r="U1698" t="str">
            <v>2009</v>
          </cell>
          <cell r="V1698" t="str">
            <v>ENERO-FEBRERO-MARZO-ABRIL-MAYO-JUNIO</v>
          </cell>
          <cell r="W1698">
            <v>6454002</v>
          </cell>
          <cell r="X1698">
            <v>1667718</v>
          </cell>
        </row>
        <row r="1699">
          <cell r="B1699" t="str">
            <v>No</v>
          </cell>
          <cell r="C1699" t="str">
            <v>Si</v>
          </cell>
          <cell r="D1699" t="str">
            <v>1942-40260-800098195</v>
          </cell>
          <cell r="E1699">
            <v>1696</v>
          </cell>
          <cell r="F1699">
            <v>800098195</v>
          </cell>
          <cell r="G1699">
            <v>0</v>
          </cell>
          <cell r="H1699" t="str">
            <v>ALCALDIA MUNICIPAL DE PUERTO RICO</v>
          </cell>
          <cell r="I1699" t="str">
            <v>PUERTO RICO/META</v>
          </cell>
          <cell r="J1699" t="str">
            <v>META</v>
          </cell>
          <cell r="K1699" t="str">
            <v>098-6596101</v>
          </cell>
          <cell r="L1699" t="str">
            <v>CARRERA 3 # 13 - 37</v>
          </cell>
          <cell r="M1699">
            <v>1942</v>
          </cell>
          <cell r="N1699">
            <v>40260</v>
          </cell>
          <cell r="O1699">
            <v>40297</v>
          </cell>
          <cell r="P1699">
            <v>40359</v>
          </cell>
          <cell r="Q1699" t="str">
            <v>RESPUESTA CON OFICIO</v>
          </cell>
          <cell r="U1699" t="str">
            <v>2005</v>
          </cell>
          <cell r="V1699" t="str">
            <v>ENERO-FEBRERO-MARZO-ABRIL-MAYO-JUNIO-JULIO-AGOSTO-OCTUBRE-NOVIEMBRE-DICIEMBRE</v>
          </cell>
          <cell r="W1699">
            <v>3349786</v>
          </cell>
          <cell r="X1699">
            <v>5996474</v>
          </cell>
          <cell r="Y1699">
            <v>6454072</v>
          </cell>
        </row>
        <row r="1700">
          <cell r="D1700" t="str">
            <v>--</v>
          </cell>
          <cell r="E1700">
            <v>1697</v>
          </cell>
          <cell r="J1700" t="str">
            <v>META</v>
          </cell>
          <cell r="U1700" t="str">
            <v>2006</v>
          </cell>
          <cell r="V1700" t="str">
            <v>MAYO-JUNIO-NOVIEMBRE</v>
          </cell>
          <cell r="W1700">
            <v>1913112</v>
          </cell>
          <cell r="X1700">
            <v>3101540</v>
          </cell>
        </row>
        <row r="1701">
          <cell r="D1701" t="str">
            <v>--</v>
          </cell>
          <cell r="E1701">
            <v>1698</v>
          </cell>
          <cell r="J1701" t="str">
            <v>META</v>
          </cell>
          <cell r="U1701" t="str">
            <v>2008</v>
          </cell>
          <cell r="V1701" t="str">
            <v>ENERO-FEBRERO-MARZO</v>
          </cell>
          <cell r="W1701">
            <v>1191174</v>
          </cell>
          <cell r="X1701">
            <v>961081</v>
          </cell>
        </row>
        <row r="1702">
          <cell r="B1702" t="str">
            <v>No</v>
          </cell>
          <cell r="C1702" t="str">
            <v>Si</v>
          </cell>
          <cell r="D1702" t="str">
            <v>3269-40298-892099246</v>
          </cell>
          <cell r="E1702">
            <v>1699</v>
          </cell>
          <cell r="F1702">
            <v>892099246</v>
          </cell>
          <cell r="G1702">
            <v>7</v>
          </cell>
          <cell r="H1702" t="str">
            <v>ALCALDIA MUNICIPAL DE SAN JUANITO</v>
          </cell>
          <cell r="I1702" t="str">
            <v>SAN JUANITO</v>
          </cell>
          <cell r="J1702" t="str">
            <v>META</v>
          </cell>
          <cell r="K1702" t="str">
            <v>098-6732979</v>
          </cell>
          <cell r="L1702" t="str">
            <v>ALCALDIA MUNICIPAL</v>
          </cell>
          <cell r="M1702">
            <v>3269</v>
          </cell>
          <cell r="N1702">
            <v>40298</v>
          </cell>
          <cell r="O1702">
            <v>40337</v>
          </cell>
          <cell r="P1702">
            <v>40268</v>
          </cell>
          <cell r="Q1702" t="str">
            <v>pendiente</v>
          </cell>
          <cell r="U1702" t="str">
            <v>2005</v>
          </cell>
          <cell r="V1702" t="str">
            <v>JUNIO-AGOSTO-SEPTIEMBRE</v>
          </cell>
          <cell r="W1702">
            <v>519702</v>
          </cell>
          <cell r="X1702">
            <v>854152</v>
          </cell>
          <cell r="Y1702">
            <v>992355</v>
          </cell>
        </row>
        <row r="1703">
          <cell r="E1703">
            <v>1700</v>
          </cell>
          <cell r="J1703" t="str">
            <v>META</v>
          </cell>
          <cell r="U1703" t="str">
            <v>2006</v>
          </cell>
          <cell r="V1703" t="str">
            <v>JUNIO-NOVIEMBRE-DICIEMBRE</v>
          </cell>
          <cell r="W1703">
            <v>472653</v>
          </cell>
          <cell r="X1703">
            <v>668421</v>
          </cell>
        </row>
        <row r="1704">
          <cell r="B1704" t="str">
            <v>No</v>
          </cell>
          <cell r="C1704" t="str">
            <v>Si</v>
          </cell>
          <cell r="D1704" t="str">
            <v>1854-40256-892000148</v>
          </cell>
          <cell r="E1704">
            <v>1701</v>
          </cell>
          <cell r="F1704">
            <v>892000148</v>
          </cell>
          <cell r="G1704">
            <v>8</v>
          </cell>
          <cell r="H1704" t="str">
            <v>GOBERNACION DEL META</v>
          </cell>
          <cell r="I1704" t="str">
            <v>VILLAVICENCIO</v>
          </cell>
          <cell r="J1704" t="str">
            <v>META</v>
          </cell>
          <cell r="K1704" t="str">
            <v>098-6715354</v>
          </cell>
          <cell r="L1704" t="str">
            <v>CARRERA. 33 38 - 45 EDIF. DE LA GOBERNACION PISO 2</v>
          </cell>
          <cell r="M1704">
            <v>1854</v>
          </cell>
          <cell r="N1704">
            <v>40256</v>
          </cell>
          <cell r="O1704">
            <v>40295</v>
          </cell>
          <cell r="P1704">
            <v>40268</v>
          </cell>
          <cell r="U1704" t="str">
            <v>2005</v>
          </cell>
          <cell r="V1704" t="str">
            <v>JUNIO-AGOSTO</v>
          </cell>
          <cell r="W1704">
            <v>18071766</v>
          </cell>
          <cell r="X1704">
            <v>29813813</v>
          </cell>
          <cell r="Y1704">
            <v>18071766</v>
          </cell>
        </row>
        <row r="1705">
          <cell r="B1705" t="str">
            <v>Si</v>
          </cell>
          <cell r="C1705" t="str">
            <v>Si</v>
          </cell>
          <cell r="D1705" t="str">
            <v>10022-40158-800099054</v>
          </cell>
          <cell r="E1705">
            <v>1702</v>
          </cell>
          <cell r="F1705">
            <v>800099054</v>
          </cell>
          <cell r="G1705">
            <v>5</v>
          </cell>
          <cell r="H1705" t="str">
            <v>ALCALDIA MUNICIPAL DE ALBAN (NARI?O)</v>
          </cell>
          <cell r="I1705" t="str">
            <v>ALBAN</v>
          </cell>
          <cell r="J1705" t="str">
            <v>NARIÑO</v>
          </cell>
          <cell r="K1705" t="str">
            <v>097-430136</v>
          </cell>
          <cell r="L1705" t="str">
            <v xml:space="preserve">Alcaldia Municipal- Calle Principal </v>
          </cell>
          <cell r="M1705">
            <v>10022</v>
          </cell>
          <cell r="N1705">
            <v>40158</v>
          </cell>
          <cell r="O1705">
            <v>40193</v>
          </cell>
          <cell r="P1705">
            <v>40178</v>
          </cell>
          <cell r="U1705">
            <v>2005</v>
          </cell>
          <cell r="V1705" t="str">
            <v>DE ENERO A DICIEMBRE</v>
          </cell>
          <cell r="W1705">
            <v>5171740</v>
          </cell>
          <cell r="Y1705">
            <v>15890545</v>
          </cell>
        </row>
        <row r="1706">
          <cell r="D1706" t="str">
            <v>--</v>
          </cell>
          <cell r="E1706">
            <v>1703</v>
          </cell>
          <cell r="J1706" t="str">
            <v>NARIÑO</v>
          </cell>
          <cell r="U1706">
            <v>2006</v>
          </cell>
          <cell r="V1706" t="str">
            <v>DE ENERO A DICIEMBRE</v>
          </cell>
          <cell r="W1706">
            <v>5755580</v>
          </cell>
        </row>
        <row r="1707">
          <cell r="D1707" t="str">
            <v>--</v>
          </cell>
          <cell r="E1707">
            <v>1704</v>
          </cell>
          <cell r="J1707" t="str">
            <v>NARIÑO</v>
          </cell>
          <cell r="U1707">
            <v>2007</v>
          </cell>
          <cell r="V1707" t="str">
            <v>DE ENERO A DICIEMBRE</v>
          </cell>
          <cell r="W1707">
            <v>3285360</v>
          </cell>
        </row>
        <row r="1708">
          <cell r="D1708" t="str">
            <v>--</v>
          </cell>
          <cell r="E1708">
            <v>1705</v>
          </cell>
          <cell r="J1708" t="str">
            <v>NARIÑO</v>
          </cell>
          <cell r="U1708">
            <v>2008</v>
          </cell>
          <cell r="V1708" t="str">
            <v>DE ENERO A JULIO</v>
          </cell>
          <cell r="W1708">
            <v>1677865</v>
          </cell>
        </row>
        <row r="1709">
          <cell r="D1709" t="str">
            <v>--</v>
          </cell>
          <cell r="E1709">
            <v>1706</v>
          </cell>
          <cell r="J1709" t="str">
            <v>NARIÑO</v>
          </cell>
          <cell r="U1709">
            <v>2009</v>
          </cell>
        </row>
        <row r="1710">
          <cell r="B1710" t="str">
            <v>Si</v>
          </cell>
          <cell r="C1710" t="str">
            <v>Si</v>
          </cell>
          <cell r="D1710" t="str">
            <v>10019-40158-800099052</v>
          </cell>
          <cell r="E1710">
            <v>1707</v>
          </cell>
          <cell r="F1710">
            <v>800099052</v>
          </cell>
          <cell r="G1710">
            <v>0</v>
          </cell>
          <cell r="H1710" t="str">
            <v>ALCALDIA MUNICIPAL DE ALDANA</v>
          </cell>
          <cell r="I1710" t="str">
            <v>ALDANA</v>
          </cell>
          <cell r="J1710" t="str">
            <v>NARIÑO</v>
          </cell>
          <cell r="K1710" t="str">
            <v>094-777276</v>
          </cell>
          <cell r="L1710" t="str">
            <v>Carrera 24 No.19 - 32 Piso 4</v>
          </cell>
          <cell r="M1710">
            <v>10019</v>
          </cell>
          <cell r="N1710">
            <v>40158</v>
          </cell>
          <cell r="O1710">
            <v>40193</v>
          </cell>
          <cell r="P1710">
            <v>40178</v>
          </cell>
          <cell r="U1710">
            <v>2005</v>
          </cell>
          <cell r="V1710" t="str">
            <v>DE ENERO A DICIEMBRE</v>
          </cell>
          <cell r="W1710">
            <v>1889028</v>
          </cell>
          <cell r="Y1710">
            <v>8868507</v>
          </cell>
        </row>
        <row r="1711">
          <cell r="D1711" t="str">
            <v>--</v>
          </cell>
          <cell r="E1711">
            <v>1708</v>
          </cell>
          <cell r="J1711" t="str">
            <v>NARIÑO</v>
          </cell>
          <cell r="U1711">
            <v>2006</v>
          </cell>
          <cell r="V1711" t="str">
            <v>DE ENERO A DICIEMBRE</v>
          </cell>
          <cell r="W1711">
            <v>1993296</v>
          </cell>
        </row>
        <row r="1712">
          <cell r="D1712" t="str">
            <v>--</v>
          </cell>
          <cell r="E1712">
            <v>1709</v>
          </cell>
          <cell r="J1712" t="str">
            <v>NARIÑO</v>
          </cell>
          <cell r="U1712">
            <v>2007</v>
          </cell>
          <cell r="V1712" t="str">
            <v>DE ENERO A DICIEMBRE</v>
          </cell>
          <cell r="W1712">
            <v>3347796</v>
          </cell>
        </row>
        <row r="1713">
          <cell r="D1713" t="str">
            <v>--</v>
          </cell>
          <cell r="E1713">
            <v>1710</v>
          </cell>
          <cell r="J1713" t="str">
            <v>NARIÑO</v>
          </cell>
          <cell r="U1713">
            <v>2008</v>
          </cell>
          <cell r="V1713" t="str">
            <v>DE ENERO A SEPTIEMBRE</v>
          </cell>
          <cell r="W1713">
            <v>1638387</v>
          </cell>
        </row>
        <row r="1714">
          <cell r="D1714" t="str">
            <v>--</v>
          </cell>
          <cell r="E1714">
            <v>1711</v>
          </cell>
          <cell r="J1714" t="str">
            <v>NARIÑO</v>
          </cell>
          <cell r="U1714">
            <v>2009</v>
          </cell>
        </row>
        <row r="1715">
          <cell r="B1715" t="str">
            <v>No</v>
          </cell>
          <cell r="C1715" t="str">
            <v>Si</v>
          </cell>
          <cell r="D1715" t="str">
            <v>1511-40249-800099055</v>
          </cell>
          <cell r="E1715">
            <v>1712</v>
          </cell>
          <cell r="F1715">
            <v>800099055</v>
          </cell>
          <cell r="G1715">
            <v>2</v>
          </cell>
          <cell r="H1715" t="str">
            <v>ALCALDIA MUNICIPAL DE ANCUYA</v>
          </cell>
          <cell r="I1715" t="str">
            <v>ANCUYA</v>
          </cell>
          <cell r="J1715" t="str">
            <v>NARIÑO</v>
          </cell>
          <cell r="K1715" t="str">
            <v>072-7287372,7287398</v>
          </cell>
          <cell r="L1715" t="str">
            <v>CALLE 2 # 3 - 59 PALACIO MUNICIPAL</v>
          </cell>
          <cell r="M1715">
            <v>1511</v>
          </cell>
          <cell r="N1715">
            <v>40249</v>
          </cell>
          <cell r="O1715">
            <v>40316</v>
          </cell>
          <cell r="P1715">
            <v>40268</v>
          </cell>
          <cell r="U1715" t="str">
            <v>2005</v>
          </cell>
          <cell r="V1715" t="str">
            <v>ENERO-FEBRERO-MARZO-ABRIL-MAYO-JUNIO-JULIO-AGOSTO-SEPTIEMBRE-OCTUBRE-NOVIEMBRE-DICIEMBRE</v>
          </cell>
          <cell r="W1715">
            <v>1338576</v>
          </cell>
          <cell r="X1715">
            <v>2214604</v>
          </cell>
          <cell r="Y1715">
            <v>5463012</v>
          </cell>
        </row>
        <row r="1716">
          <cell r="D1716" t="str">
            <v>--</v>
          </cell>
          <cell r="E1716">
            <v>1713</v>
          </cell>
          <cell r="J1716" t="str">
            <v>NARIÑO</v>
          </cell>
          <cell r="U1716" t="str">
            <v>2006</v>
          </cell>
          <cell r="V1716" t="str">
            <v>ENERO-FEBRERO-MARZO-ABRIL-MAYO-JUNIO-JULIO-AGOSTO-SEPTIEMBRE-OCTUBRE-NOVIEMBRE-DICIEMBRE</v>
          </cell>
          <cell r="W1716">
            <v>1305492</v>
          </cell>
          <cell r="X1716">
            <v>1958785</v>
          </cell>
        </row>
        <row r="1717">
          <cell r="D1717" t="str">
            <v>--</v>
          </cell>
          <cell r="E1717">
            <v>1714</v>
          </cell>
          <cell r="J1717" t="str">
            <v>NARIÑO</v>
          </cell>
          <cell r="U1717" t="str">
            <v>2007</v>
          </cell>
          <cell r="V1717" t="str">
            <v>ENERO-FEBRERO-MARZO-ABRIL-MAYO-JUNIO-JULIO-AGOSTO</v>
          </cell>
          <cell r="W1717">
            <v>2818944</v>
          </cell>
          <cell r="X1717">
            <v>3145676</v>
          </cell>
        </row>
        <row r="1718">
          <cell r="B1718" t="str">
            <v>Si</v>
          </cell>
          <cell r="C1718" t="str">
            <v>Si</v>
          </cell>
          <cell r="D1718" t="str">
            <v>10025-40158-800099058</v>
          </cell>
          <cell r="E1718">
            <v>1715</v>
          </cell>
          <cell r="F1718">
            <v>800099058</v>
          </cell>
          <cell r="G1718">
            <v>4</v>
          </cell>
          <cell r="H1718" t="str">
            <v>ALCALDIA MUNICIPAL DE ARBOLEDA (NARI?O)</v>
          </cell>
          <cell r="I1718" t="str">
            <v>ARBOLEDA</v>
          </cell>
          <cell r="J1718" t="str">
            <v>NARIÑO</v>
          </cell>
          <cell r="K1718" t="str">
            <v>092-726837,7292157,7265837</v>
          </cell>
          <cell r="L1718" t="str">
            <v>Calle 19  23 -35 Oficina 206</v>
          </cell>
          <cell r="M1718">
            <v>10025</v>
          </cell>
          <cell r="N1718">
            <v>40158</v>
          </cell>
          <cell r="O1718">
            <v>40193</v>
          </cell>
          <cell r="P1718">
            <v>40178</v>
          </cell>
          <cell r="U1718">
            <v>2005</v>
          </cell>
          <cell r="V1718" t="str">
            <v>DE ENERO A DICIEMBRE</v>
          </cell>
          <cell r="W1718">
            <v>1958676</v>
          </cell>
          <cell r="Y1718">
            <v>36922104</v>
          </cell>
        </row>
        <row r="1719">
          <cell r="D1719" t="str">
            <v>--</v>
          </cell>
          <cell r="E1719">
            <v>1716</v>
          </cell>
          <cell r="J1719" t="str">
            <v>NARIÑO</v>
          </cell>
          <cell r="U1719">
            <v>2006</v>
          </cell>
          <cell r="V1719" t="str">
            <v>DE ENERO A DICIEMBRE</v>
          </cell>
          <cell r="W1719">
            <v>15926004</v>
          </cell>
        </row>
        <row r="1720">
          <cell r="D1720" t="str">
            <v>--</v>
          </cell>
          <cell r="E1720">
            <v>1717</v>
          </cell>
          <cell r="J1720" t="str">
            <v>NARIÑO</v>
          </cell>
          <cell r="U1720">
            <v>2007</v>
          </cell>
          <cell r="V1720" t="str">
            <v>DE ENERO A DICIEMBRE</v>
          </cell>
          <cell r="W1720">
            <v>18289992</v>
          </cell>
        </row>
        <row r="1721">
          <cell r="D1721" t="str">
            <v>--</v>
          </cell>
          <cell r="E1721">
            <v>1718</v>
          </cell>
          <cell r="J1721" t="str">
            <v>NARIÑO</v>
          </cell>
          <cell r="U1721">
            <v>2008</v>
          </cell>
          <cell r="V1721" t="str">
            <v>ENERO-FEBRERO-JUNIO Y DE OCTUBRE A DICIEMBRE</v>
          </cell>
          <cell r="W1721">
            <v>747432</v>
          </cell>
        </row>
        <row r="1722">
          <cell r="D1722" t="str">
            <v>--</v>
          </cell>
          <cell r="E1722">
            <v>1719</v>
          </cell>
          <cell r="J1722" t="str">
            <v>NARIÑO</v>
          </cell>
          <cell r="U1722">
            <v>2009</v>
          </cell>
        </row>
        <row r="1723">
          <cell r="B1723" t="str">
            <v>No</v>
          </cell>
          <cell r="C1723" t="str">
            <v>Si</v>
          </cell>
          <cell r="D1723" t="str">
            <v>2953-40291-800099062</v>
          </cell>
          <cell r="E1723">
            <v>1720</v>
          </cell>
          <cell r="F1723">
            <v>800099062</v>
          </cell>
          <cell r="G1723">
            <v>4</v>
          </cell>
          <cell r="H1723" t="str">
            <v>ALCALDIA MUNICIPAL DE BUESACO</v>
          </cell>
          <cell r="I1723" t="str">
            <v>BUESACO</v>
          </cell>
          <cell r="J1723" t="str">
            <v>NARIÑO</v>
          </cell>
          <cell r="K1723" t="str">
            <v>072-7420525,7420220,7420497</v>
          </cell>
          <cell r="L1723" t="str">
            <v>PALACIO  MUNICIPAL</v>
          </cell>
          <cell r="M1723">
            <v>2953</v>
          </cell>
          <cell r="N1723">
            <v>40291</v>
          </cell>
          <cell r="O1723">
            <v>40329</v>
          </cell>
          <cell r="P1723">
            <v>40268</v>
          </cell>
          <cell r="U1723" t="str">
            <v>2005</v>
          </cell>
          <cell r="V1723" t="str">
            <v>MARZO-ABRIL-MAYO-JUNIO-JULIO-AGOSTO-SEPTIEMBRE-OCTUBRE-NOVIEMBRE-DICIEMBRE</v>
          </cell>
          <cell r="W1723">
            <v>1569630</v>
          </cell>
          <cell r="X1723">
            <v>2582190</v>
          </cell>
          <cell r="Y1723">
            <v>6088644</v>
          </cell>
        </row>
        <row r="1724">
          <cell r="D1724" t="str">
            <v>--</v>
          </cell>
          <cell r="E1724">
            <v>1721</v>
          </cell>
          <cell r="J1724" t="str">
            <v>NARIÑO</v>
          </cell>
          <cell r="U1724" t="str">
            <v>2006</v>
          </cell>
          <cell r="V1724" t="str">
            <v>ENERO-FEBRERO-MARZO-ABRIL-MAYO-JUNIO-JULIO-AGOSTO-SEPTIEMBRE-OCTUBRE-NOVIEMBRE-DICIEMBRE</v>
          </cell>
          <cell r="W1724">
            <v>2190924</v>
          </cell>
          <cell r="X1724">
            <v>3287302</v>
          </cell>
        </row>
        <row r="1725">
          <cell r="D1725" t="str">
            <v>--</v>
          </cell>
          <cell r="E1725">
            <v>1722</v>
          </cell>
          <cell r="J1725" t="str">
            <v>NARIÑO</v>
          </cell>
          <cell r="U1725" t="str">
            <v>2007</v>
          </cell>
          <cell r="V1725" t="str">
            <v>ENERO-FEBRERO-MARZO-ABRIL-MAYO-JUNIO-JULIO-AGOSTO-SEPTIEMBRE-OCTUBRE</v>
          </cell>
          <cell r="W1725">
            <v>2328090</v>
          </cell>
          <cell r="X1725">
            <v>2500436</v>
          </cell>
        </row>
        <row r="1726">
          <cell r="B1726" t="str">
            <v>No</v>
          </cell>
          <cell r="C1726" t="str">
            <v>Si</v>
          </cell>
          <cell r="D1726" t="str">
            <v>2969-40291-800019816</v>
          </cell>
          <cell r="E1726">
            <v>1723</v>
          </cell>
          <cell r="F1726">
            <v>800019816</v>
          </cell>
          <cell r="G1726" t="e">
            <v>#N/A</v>
          </cell>
          <cell r="H1726" t="str">
            <v>ALCALDIA MUNICIPAL DE COLON -  GENOVA  (NARI?O)</v>
          </cell>
          <cell r="I1726" t="str">
            <v>COLON/NARIÑO</v>
          </cell>
          <cell r="J1726" t="str">
            <v>NARIÑO</v>
          </cell>
          <cell r="K1726" t="str">
            <v>072-7237037,7264654,7264632</v>
          </cell>
          <cell r="L1726" t="str">
            <v>PALACIO MUNICIPAL</v>
          </cell>
          <cell r="M1726">
            <v>2969</v>
          </cell>
          <cell r="N1726">
            <v>40291</v>
          </cell>
          <cell r="O1726">
            <v>40329</v>
          </cell>
          <cell r="P1726">
            <v>40268</v>
          </cell>
          <cell r="U1726" t="str">
            <v>2005</v>
          </cell>
          <cell r="V1726" t="str">
            <v>MARZO-ABRIL-MAYO-JUNIO-JULIO-AGOSTO-SEPTIEMBRE-OCTUBRE-NOVIEMBRE-DICIEMBRE</v>
          </cell>
          <cell r="W1726">
            <v>930200</v>
          </cell>
          <cell r="X1726">
            <v>1530268</v>
          </cell>
          <cell r="Y1726">
            <v>2667502</v>
          </cell>
        </row>
        <row r="1727">
          <cell r="D1727" t="str">
            <v>--</v>
          </cell>
          <cell r="E1727">
            <v>1724</v>
          </cell>
          <cell r="J1727" t="str">
            <v>NARIÑO</v>
          </cell>
          <cell r="U1727" t="str">
            <v>2006</v>
          </cell>
          <cell r="V1727" t="str">
            <v>ENERO-FEBRERO-MARZO-ABRIL-MAYO-JUNIO-JULIO-AGOSTO-SEPTIEMBRE-OCTUBRE-NOVIEMBRE-DICIEMBRE</v>
          </cell>
          <cell r="W1727">
            <v>1371792</v>
          </cell>
          <cell r="X1727">
            <v>2058258</v>
          </cell>
        </row>
        <row r="1728">
          <cell r="D1728" t="str">
            <v>--</v>
          </cell>
          <cell r="E1728">
            <v>1725</v>
          </cell>
          <cell r="J1728" t="str">
            <v>NARIÑO</v>
          </cell>
          <cell r="U1728" t="str">
            <v>2007</v>
          </cell>
          <cell r="V1728" t="str">
            <v>ENERO-FEBRERO</v>
          </cell>
          <cell r="W1728">
            <v>365510</v>
          </cell>
          <cell r="X1728">
            <v>456306</v>
          </cell>
        </row>
        <row r="1729">
          <cell r="B1729" t="str">
            <v>Si</v>
          </cell>
          <cell r="C1729" t="str">
            <v>Si</v>
          </cell>
          <cell r="D1729" t="str">
            <v>9979-40158-800019000</v>
          </cell>
          <cell r="E1729">
            <v>1726</v>
          </cell>
          <cell r="F1729">
            <v>800019000</v>
          </cell>
          <cell r="G1729">
            <v>6</v>
          </cell>
          <cell r="H1729" t="str">
            <v>ALCALDIA MUNICIPAL DE CONSACA</v>
          </cell>
          <cell r="I1729" t="str">
            <v>CONSACA</v>
          </cell>
          <cell r="J1729" t="str">
            <v>NARIÑO</v>
          </cell>
          <cell r="K1729" t="str">
            <v>098-7423294</v>
          </cell>
          <cell r="L1729" t="str">
            <v>Alcaldía Municipal- Parque Principal</v>
          </cell>
          <cell r="M1729">
            <v>9979</v>
          </cell>
          <cell r="N1729">
            <v>40158</v>
          </cell>
          <cell r="O1729">
            <v>40193</v>
          </cell>
          <cell r="P1729">
            <v>40178</v>
          </cell>
          <cell r="U1729">
            <v>2005</v>
          </cell>
          <cell r="V1729" t="str">
            <v>DE ENERO A DICIEMBRE</v>
          </cell>
          <cell r="W1729">
            <v>1327872</v>
          </cell>
          <cell r="Y1729">
            <v>6082877</v>
          </cell>
        </row>
        <row r="1730">
          <cell r="D1730" t="str">
            <v>--</v>
          </cell>
          <cell r="E1730">
            <v>1727</v>
          </cell>
          <cell r="J1730" t="str">
            <v>NARIÑO</v>
          </cell>
          <cell r="U1730">
            <v>2006</v>
          </cell>
          <cell r="V1730" t="str">
            <v>ENERO - FEBRERO Y DE JULIO A DICIEMBRE</v>
          </cell>
          <cell r="W1730">
            <v>1697592</v>
          </cell>
        </row>
        <row r="1731">
          <cell r="D1731" t="str">
            <v>--</v>
          </cell>
          <cell r="E1731">
            <v>1728</v>
          </cell>
          <cell r="J1731" t="str">
            <v>NARIÑO</v>
          </cell>
          <cell r="U1731">
            <v>2007</v>
          </cell>
          <cell r="V1731" t="str">
            <v>DE ENERO A MARZO Y DE MAYO A NOVIEMBRE</v>
          </cell>
          <cell r="W1731">
            <v>2070546</v>
          </cell>
        </row>
        <row r="1732">
          <cell r="D1732" t="str">
            <v>--</v>
          </cell>
          <cell r="E1732">
            <v>1729</v>
          </cell>
          <cell r="J1732" t="str">
            <v>NARIÑO</v>
          </cell>
          <cell r="U1732">
            <v>2008</v>
          </cell>
          <cell r="V1732" t="str">
            <v>DE ENERO A MARZO Y DE JUNIO A SEPTIEMBRE</v>
          </cell>
          <cell r="W1732">
            <v>986867</v>
          </cell>
        </row>
        <row r="1733">
          <cell r="D1733" t="str">
            <v>--</v>
          </cell>
          <cell r="E1733">
            <v>1730</v>
          </cell>
          <cell r="J1733" t="str">
            <v>NARIÑO</v>
          </cell>
          <cell r="U1733">
            <v>2009</v>
          </cell>
        </row>
        <row r="1734">
          <cell r="B1734" t="str">
            <v>No</v>
          </cell>
          <cell r="C1734" t="str">
            <v>Si</v>
          </cell>
          <cell r="D1734" t="str">
            <v>2981-40291-800099064</v>
          </cell>
          <cell r="E1734">
            <v>1731</v>
          </cell>
          <cell r="F1734">
            <v>800099064</v>
          </cell>
          <cell r="G1734">
            <v>9</v>
          </cell>
          <cell r="H1734" t="str">
            <v>ALCALDIA MUNICIPAL DE EL CONTADERO</v>
          </cell>
          <cell r="I1734" t="str">
            <v>CONTADERO</v>
          </cell>
          <cell r="J1734" t="str">
            <v>NARIÑO</v>
          </cell>
          <cell r="K1734" t="str">
            <v>072-7752840,7752820,7752875</v>
          </cell>
          <cell r="L1734" t="str">
            <v>BARRIO EL CENTRO</v>
          </cell>
          <cell r="M1734">
            <v>2981</v>
          </cell>
          <cell r="N1734">
            <v>40291</v>
          </cell>
          <cell r="O1734">
            <v>40329</v>
          </cell>
          <cell r="P1734">
            <v>40268</v>
          </cell>
          <cell r="U1734" t="str">
            <v>2005</v>
          </cell>
          <cell r="V1734" t="str">
            <v>MARZO-ABRIL-MAYO-JUNIO-JULIO-AGOSTO-SEPTIEMBRE-OCTUBRE-NOVIEMBRE-DICIEMBRE</v>
          </cell>
          <cell r="W1734">
            <v>901070</v>
          </cell>
          <cell r="X1734">
            <v>1482350</v>
          </cell>
          <cell r="Y1734">
            <v>3337174</v>
          </cell>
        </row>
        <row r="1735">
          <cell r="D1735" t="str">
            <v>--</v>
          </cell>
          <cell r="E1735">
            <v>1732</v>
          </cell>
          <cell r="J1735" t="str">
            <v>NARIÑO</v>
          </cell>
          <cell r="U1735" t="str">
            <v>2006</v>
          </cell>
          <cell r="V1735" t="str">
            <v>ENERO-FEBRERO-MARZO-ABRIL-MAYO-JUNIO-JULIO-AGOSTO-SEPTIEMBRE-OCTUBRE-NOVIEMBRE-DICIEMBRE</v>
          </cell>
          <cell r="W1735">
            <v>1291992</v>
          </cell>
          <cell r="X1735">
            <v>1938530</v>
          </cell>
        </row>
        <row r="1736">
          <cell r="D1736" t="str">
            <v>--</v>
          </cell>
          <cell r="E1736">
            <v>1733</v>
          </cell>
          <cell r="J1736" t="str">
            <v>NARIÑO</v>
          </cell>
          <cell r="U1736" t="str">
            <v>2007</v>
          </cell>
          <cell r="V1736" t="str">
            <v>ENERO-FEBRERO-MARZO-ABRIL-MAYO-JUNIO-JULIO-AGOSTO</v>
          </cell>
          <cell r="W1736">
            <v>1144112</v>
          </cell>
          <cell r="X1736">
            <v>1276721</v>
          </cell>
        </row>
        <row r="1737">
          <cell r="B1737" t="str">
            <v>No</v>
          </cell>
          <cell r="C1737" t="str">
            <v>Si</v>
          </cell>
          <cell r="D1737" t="str">
            <v>1558-40249-800035024</v>
          </cell>
          <cell r="E1737">
            <v>1734</v>
          </cell>
          <cell r="F1737">
            <v>800035024</v>
          </cell>
          <cell r="G1737">
            <v>1</v>
          </cell>
          <cell r="H1737" t="str">
            <v>ALCALDIA MUNICIPAL DE CORDOBA (NARI?O)</v>
          </cell>
          <cell r="I1737" t="str">
            <v>CORDOBA/NARIÑO</v>
          </cell>
          <cell r="J1737" t="str">
            <v>NARIÑO</v>
          </cell>
          <cell r="K1737" t="str">
            <v>072-7239126,7780003</v>
          </cell>
          <cell r="L1737" t="str">
            <v>ALCALDIA MUNICIPAL</v>
          </cell>
          <cell r="M1737">
            <v>1558</v>
          </cell>
          <cell r="N1737">
            <v>40249</v>
          </cell>
          <cell r="O1737">
            <v>40316</v>
          </cell>
          <cell r="P1737">
            <v>40268</v>
          </cell>
          <cell r="Q1737" t="str">
            <v>RESPUESTA CON OFICIO</v>
          </cell>
          <cell r="U1737" t="str">
            <v>2005</v>
          </cell>
          <cell r="V1737" t="str">
            <v>ENERO-FEBRERO-MARZO-ABRIL-MAYO-JUNIO-JULIO-AGOSTO-SEPTIEMBRE-OCTUBRE-NOVIEMBRE-DICIEMBRE</v>
          </cell>
          <cell r="W1737">
            <v>2318052</v>
          </cell>
          <cell r="X1737">
            <v>3835103</v>
          </cell>
          <cell r="Y1737">
            <v>7777120</v>
          </cell>
        </row>
        <row r="1738">
          <cell r="D1738" t="str">
            <v>--</v>
          </cell>
          <cell r="E1738">
            <v>1735</v>
          </cell>
          <cell r="J1738" t="str">
            <v>NARIÑO</v>
          </cell>
          <cell r="U1738" t="str">
            <v>2006</v>
          </cell>
          <cell r="V1738" t="str">
            <v>ENERO-FEBRERO-MARZO-ABRIL-MAYO-JUNIO-JULIO-AGOSTO-SEPTIEMBRE-OCTUBRE-NOVIEMBRE-DICIEMBRE</v>
          </cell>
          <cell r="W1738">
            <v>1564860</v>
          </cell>
          <cell r="X1738">
            <v>2347946</v>
          </cell>
        </row>
        <row r="1739">
          <cell r="D1739" t="str">
            <v>--</v>
          </cell>
          <cell r="E1739">
            <v>1736</v>
          </cell>
          <cell r="J1739" t="str">
            <v>NARIÑO</v>
          </cell>
          <cell r="U1739" t="str">
            <v>2007</v>
          </cell>
          <cell r="V1739" t="str">
            <v>ENERO-FEBRERO-MARZO-ABRIL-MAYO-JUNIO-JULIO-AGOSTO-SEPTIEMBRE-OCTUBRE-NOVIEMBRE-DICIEMBRE</v>
          </cell>
          <cell r="W1739">
            <v>1858968</v>
          </cell>
          <cell r="X1739">
            <v>1918027</v>
          </cell>
        </row>
        <row r="1740">
          <cell r="D1740" t="str">
            <v>--</v>
          </cell>
          <cell r="E1740">
            <v>1737</v>
          </cell>
          <cell r="J1740" t="str">
            <v>NARIÑO</v>
          </cell>
          <cell r="U1740" t="str">
            <v>2008</v>
          </cell>
          <cell r="V1740" t="str">
            <v>ENERO-FEBRERO-MARZO-ABRIL-MAYO-JUNIO-JULIO-AGOSTO</v>
          </cell>
          <cell r="W1740">
            <v>2035240</v>
          </cell>
          <cell r="X1740">
            <v>1261942</v>
          </cell>
        </row>
        <row r="1741">
          <cell r="B1741" t="str">
            <v>No</v>
          </cell>
          <cell r="C1741" t="str">
            <v>Si</v>
          </cell>
          <cell r="D1741" t="str">
            <v>2973-40291-800099066</v>
          </cell>
          <cell r="E1741">
            <v>1738</v>
          </cell>
          <cell r="F1741">
            <v>800099066</v>
          </cell>
          <cell r="G1741">
            <v>3</v>
          </cell>
          <cell r="H1741" t="str">
            <v>ALCALDIA MUNICIPAL DE CUMBAL</v>
          </cell>
          <cell r="I1741" t="str">
            <v>CUMBAL</v>
          </cell>
          <cell r="J1741" t="str">
            <v>NARIÑO</v>
          </cell>
          <cell r="K1741" t="str">
            <v>072-7798533,7248475,</v>
          </cell>
          <cell r="L1741" t="str">
            <v>CARRERA 10# 19-49 BARRIO BOLIVAR</v>
          </cell>
          <cell r="M1741">
            <v>2973</v>
          </cell>
          <cell r="N1741">
            <v>40291</v>
          </cell>
          <cell r="O1741">
            <v>40329</v>
          </cell>
          <cell r="P1741">
            <v>40268</v>
          </cell>
          <cell r="U1741" t="str">
            <v>2005</v>
          </cell>
          <cell r="V1741" t="str">
            <v>MARZO-ABRIL-MAYO-JUNIO-JULIO-AGOSTO-SEPTIEMBRE-OCTUBRE-NOVIEMBRE-DICIEMBRE</v>
          </cell>
          <cell r="W1741">
            <v>1774810</v>
          </cell>
          <cell r="X1741">
            <v>2919736</v>
          </cell>
          <cell r="Y1741">
            <v>4560058</v>
          </cell>
        </row>
        <row r="1742">
          <cell r="D1742" t="str">
            <v>--</v>
          </cell>
          <cell r="E1742">
            <v>1739</v>
          </cell>
          <cell r="J1742" t="str">
            <v>NARIÑO</v>
          </cell>
          <cell r="U1742" t="str">
            <v>2006</v>
          </cell>
          <cell r="V1742" t="str">
            <v>ENERO-FEBRERO-MARZO-ABRIL-MAYO-JUNIO-JULIO-AGOSTO-SEPTIEMBRE-OCTUBRE-NOVIEMBRE-DICIEMBRE</v>
          </cell>
          <cell r="W1742">
            <v>2282196</v>
          </cell>
          <cell r="X1742">
            <v>3424246</v>
          </cell>
        </row>
        <row r="1743">
          <cell r="D1743" t="str">
            <v>--</v>
          </cell>
          <cell r="E1743">
            <v>1740</v>
          </cell>
          <cell r="J1743" t="str">
            <v>NARIÑO</v>
          </cell>
          <cell r="U1743" t="str">
            <v>2007</v>
          </cell>
          <cell r="V1743" t="str">
            <v>ENERO-FEBRERO-MARZO</v>
          </cell>
          <cell r="W1743">
            <v>503052</v>
          </cell>
          <cell r="X1743">
            <v>615155</v>
          </cell>
        </row>
        <row r="1744">
          <cell r="B1744" t="str">
            <v>No</v>
          </cell>
          <cell r="C1744" t="str">
            <v>Si</v>
          </cell>
          <cell r="D1744" t="str">
            <v>2974-40291-800099072</v>
          </cell>
          <cell r="E1744">
            <v>1741</v>
          </cell>
          <cell r="F1744">
            <v>800099072</v>
          </cell>
          <cell r="G1744">
            <v>8</v>
          </cell>
          <cell r="H1744" t="str">
            <v>ALCALDIA MUNICIPAL DE CUMBITARA</v>
          </cell>
          <cell r="I1744" t="str">
            <v>CUMBITARA</v>
          </cell>
          <cell r="J1744" t="str">
            <v>NARIÑO</v>
          </cell>
          <cell r="K1744" t="str">
            <v>072-7265544,7265543</v>
          </cell>
          <cell r="L1744" t="str">
            <v>CALLE 18 A # 11 - 53</v>
          </cell>
          <cell r="M1744">
            <v>2974</v>
          </cell>
          <cell r="N1744">
            <v>40291</v>
          </cell>
          <cell r="O1744">
            <v>40329</v>
          </cell>
          <cell r="P1744">
            <v>40268</v>
          </cell>
          <cell r="U1744" t="str">
            <v>2005</v>
          </cell>
          <cell r="V1744" t="str">
            <v>MARZO-ABRIL-MAYO-JUNIO-JULIO-AGOSTO-SEPTIEMBRE-OCTUBRE-NOVIEMBRE-DICIEMBRE</v>
          </cell>
          <cell r="W1744">
            <v>1637490</v>
          </cell>
          <cell r="X1744">
            <v>2693825</v>
          </cell>
          <cell r="Y1744">
            <v>4466802</v>
          </cell>
        </row>
        <row r="1745">
          <cell r="D1745" t="str">
            <v>--</v>
          </cell>
          <cell r="E1745">
            <v>1742</v>
          </cell>
          <cell r="J1745" t="str">
            <v>NARIÑO</v>
          </cell>
          <cell r="U1745" t="str">
            <v>2006</v>
          </cell>
          <cell r="V1745" t="str">
            <v>ENERO-FEBRERO-MARZO-ABRIL-MAYO-JUNIO-JULIO-AGOSTO-SEPTIEMBRE-OCTUBRE-NOVIEMBRE-DICIEMBRE</v>
          </cell>
          <cell r="W1745">
            <v>2016864</v>
          </cell>
          <cell r="X1745">
            <v>3026138</v>
          </cell>
        </row>
        <row r="1746">
          <cell r="D1746" t="str">
            <v>--</v>
          </cell>
          <cell r="E1746">
            <v>1743</v>
          </cell>
          <cell r="J1746" t="str">
            <v>NARIÑO</v>
          </cell>
          <cell r="U1746" t="str">
            <v>2007</v>
          </cell>
          <cell r="V1746" t="str">
            <v>ENERO-FEBRERO-MARZO-ABRIL</v>
          </cell>
          <cell r="W1746">
            <v>812448</v>
          </cell>
          <cell r="X1746">
            <v>974987</v>
          </cell>
        </row>
        <row r="1747">
          <cell r="B1747" t="str">
            <v>Si</v>
          </cell>
          <cell r="C1747" t="str">
            <v>Si</v>
          </cell>
          <cell r="D1747" t="str">
            <v>10032-40158-800099079</v>
          </cell>
          <cell r="E1747">
            <v>1744</v>
          </cell>
          <cell r="F1747">
            <v>800099079</v>
          </cell>
          <cell r="G1747">
            <v>9</v>
          </cell>
          <cell r="H1747" t="str">
            <v>ALCALDIA MUNICIPAL DE EL ROSARIO</v>
          </cell>
          <cell r="I1747" t="str">
            <v>EL ROSARIO</v>
          </cell>
          <cell r="J1747" t="str">
            <v>NARIÑO</v>
          </cell>
          <cell r="K1747" t="str">
            <v>092-7204787,7228346,265459</v>
          </cell>
          <cell r="L1747" t="str">
            <v xml:space="preserve">Carrera 7  No.18 B - 05 </v>
          </cell>
          <cell r="M1747">
            <v>10032</v>
          </cell>
          <cell r="N1747">
            <v>40158</v>
          </cell>
          <cell r="O1747">
            <v>40193</v>
          </cell>
          <cell r="P1747">
            <v>40178</v>
          </cell>
          <cell r="U1747">
            <v>2005</v>
          </cell>
          <cell r="V1747" t="str">
            <v>DE ENERO A DICIEMBRE</v>
          </cell>
          <cell r="W1747">
            <v>991520</v>
          </cell>
          <cell r="Y1747">
            <v>4314419</v>
          </cell>
        </row>
        <row r="1748">
          <cell r="D1748" t="str">
            <v>--</v>
          </cell>
          <cell r="E1748">
            <v>1745</v>
          </cell>
          <cell r="J1748" t="str">
            <v>NARIÑO</v>
          </cell>
          <cell r="U1748">
            <v>2006</v>
          </cell>
          <cell r="V1748" t="str">
            <v>DE ENERO A DICIEMBRE</v>
          </cell>
          <cell r="W1748">
            <v>1346930</v>
          </cell>
        </row>
        <row r="1749">
          <cell r="D1749" t="str">
            <v>--</v>
          </cell>
          <cell r="E1749">
            <v>1746</v>
          </cell>
          <cell r="J1749" t="str">
            <v>NARIÑO</v>
          </cell>
          <cell r="U1749">
            <v>2007</v>
          </cell>
          <cell r="V1749" t="str">
            <v>DE ENERO A DICIEMBRE</v>
          </cell>
          <cell r="W1749">
            <v>1546130</v>
          </cell>
        </row>
        <row r="1750">
          <cell r="D1750" t="str">
            <v>--</v>
          </cell>
          <cell r="E1750">
            <v>1747</v>
          </cell>
          <cell r="J1750" t="str">
            <v>NARIÑO</v>
          </cell>
          <cell r="U1750">
            <v>2008</v>
          </cell>
          <cell r="V1750" t="str">
            <v>DE ENERO A MARZO</v>
          </cell>
          <cell r="W1750">
            <v>213426</v>
          </cell>
        </row>
        <row r="1751">
          <cell r="D1751" t="str">
            <v>--</v>
          </cell>
          <cell r="E1751">
            <v>1748</v>
          </cell>
          <cell r="J1751" t="str">
            <v>NARIÑO</v>
          </cell>
          <cell r="U1751">
            <v>2009</v>
          </cell>
          <cell r="V1751" t="str">
            <v>ABRIL Y MAYO</v>
          </cell>
          <cell r="W1751">
            <v>216413</v>
          </cell>
        </row>
        <row r="1752">
          <cell r="B1752" t="str">
            <v>No</v>
          </cell>
          <cell r="C1752" t="str">
            <v>Si</v>
          </cell>
          <cell r="D1752" t="str">
            <v>2985-40291-800099080</v>
          </cell>
          <cell r="E1752">
            <v>1749</v>
          </cell>
          <cell r="F1752">
            <v>800099080</v>
          </cell>
          <cell r="G1752">
            <v>7</v>
          </cell>
          <cell r="H1752" t="str">
            <v>ALCALDIA MUNICIPAL DE EL TABLON</v>
          </cell>
          <cell r="I1752" t="str">
            <v>EL TABLON DE GOMEZ</v>
          </cell>
          <cell r="J1752" t="str">
            <v>NARIÑO</v>
          </cell>
          <cell r="K1752" t="str">
            <v>072-7264800</v>
          </cell>
          <cell r="L1752" t="str">
            <v>BARRIO SAN FRANCISCO</v>
          </cell>
          <cell r="M1752">
            <v>2985</v>
          </cell>
          <cell r="N1752">
            <v>40291</v>
          </cell>
          <cell r="O1752">
            <v>40329</v>
          </cell>
          <cell r="P1752">
            <v>40268</v>
          </cell>
          <cell r="U1752" t="str">
            <v>2005</v>
          </cell>
          <cell r="V1752" t="str">
            <v>MARZO-MAYO-JUNIO-JULIO-AGOSTO-SEPTIEMBRE-OCTUBRE-NOVIEMBRE</v>
          </cell>
          <cell r="W1752">
            <v>765064</v>
          </cell>
          <cell r="X1752">
            <v>1259495</v>
          </cell>
          <cell r="Y1752">
            <v>3115311</v>
          </cell>
        </row>
        <row r="1753">
          <cell r="D1753" t="str">
            <v>--</v>
          </cell>
          <cell r="E1753">
            <v>1750</v>
          </cell>
          <cell r="J1753" t="str">
            <v>NARIÑO</v>
          </cell>
          <cell r="U1753" t="str">
            <v>2006</v>
          </cell>
          <cell r="V1753" t="str">
            <v>ENERO-FEBRERO-MARZO-ABRIL-MAYO-JUNIO-AGOSTO-DICIEMBRE</v>
          </cell>
          <cell r="W1753">
            <v>940072</v>
          </cell>
          <cell r="X1753">
            <v>1438845</v>
          </cell>
        </row>
        <row r="1754">
          <cell r="D1754" t="str">
            <v>--</v>
          </cell>
          <cell r="E1754">
            <v>1751</v>
          </cell>
          <cell r="J1754" t="str">
            <v>NARIÑO</v>
          </cell>
          <cell r="U1754" t="str">
            <v>2007</v>
          </cell>
          <cell r="V1754" t="str">
            <v>ENERO-FEBRERO-MARZO-ABRIL-MAYO</v>
          </cell>
          <cell r="W1754">
            <v>1410175</v>
          </cell>
          <cell r="X1754">
            <v>1661944</v>
          </cell>
        </row>
        <row r="1755">
          <cell r="B1755" t="str">
            <v>Si</v>
          </cell>
          <cell r="C1755" t="str">
            <v>Si</v>
          </cell>
          <cell r="D1755" t="str">
            <v>8637-40123-800099084</v>
          </cell>
          <cell r="E1755">
            <v>1752</v>
          </cell>
          <cell r="F1755">
            <v>800099084</v>
          </cell>
          <cell r="G1755">
            <v>6</v>
          </cell>
          <cell r="H1755" t="str">
            <v>ALCALDIA MUNICIPAL DE EL TAMBO (NARI?O)</v>
          </cell>
          <cell r="I1755" t="str">
            <v>EL TAMBO</v>
          </cell>
          <cell r="J1755" t="str">
            <v>NARIÑO</v>
          </cell>
          <cell r="K1755" t="str">
            <v>092-7450135,7450121</v>
          </cell>
          <cell r="L1755" t="str">
            <v>Calle 3ra  10 - 29  Plaza Principal</v>
          </cell>
          <cell r="M1755">
            <v>8637</v>
          </cell>
          <cell r="N1755">
            <v>40123</v>
          </cell>
          <cell r="O1755">
            <v>40156</v>
          </cell>
          <cell r="P1755">
            <v>40178</v>
          </cell>
          <cell r="Q1755" t="str">
            <v>RESPUESTA SOLICITUD PRESCRIPCION</v>
          </cell>
          <cell r="U1755">
            <v>2005</v>
          </cell>
          <cell r="V1755" t="str">
            <v>DE ENERO A DICIEMBRE</v>
          </cell>
          <cell r="W1755">
            <v>7790580</v>
          </cell>
          <cell r="Y1755">
            <v>18662848</v>
          </cell>
        </row>
        <row r="1756">
          <cell r="D1756" t="str">
            <v>--</v>
          </cell>
          <cell r="E1756">
            <v>1753</v>
          </cell>
          <cell r="J1756" t="str">
            <v>NARIÑO</v>
          </cell>
          <cell r="U1756">
            <v>2006</v>
          </cell>
          <cell r="V1756" t="str">
            <v>DE ENERO A DICIEMBRE</v>
          </cell>
          <cell r="W1756">
            <v>9830620</v>
          </cell>
        </row>
        <row r="1757">
          <cell r="D1757" t="str">
            <v>--</v>
          </cell>
          <cell r="E1757">
            <v>1754</v>
          </cell>
          <cell r="J1757" t="str">
            <v>NARIÑO</v>
          </cell>
          <cell r="U1757">
            <v>2007</v>
          </cell>
          <cell r="V1757" t="str">
            <v>ENERO-FEBRERO</v>
          </cell>
          <cell r="W1757">
            <v>1041648</v>
          </cell>
        </row>
        <row r="1758">
          <cell r="D1758" t="str">
            <v>--</v>
          </cell>
          <cell r="E1758">
            <v>1755</v>
          </cell>
          <cell r="J1758" t="str">
            <v>NARIÑO</v>
          </cell>
          <cell r="U1758">
            <v>2008</v>
          </cell>
        </row>
        <row r="1759">
          <cell r="D1759" t="str">
            <v>--</v>
          </cell>
          <cell r="E1759">
            <v>1756</v>
          </cell>
          <cell r="J1759" t="str">
            <v>NARIÑO</v>
          </cell>
          <cell r="U1759">
            <v>2009</v>
          </cell>
        </row>
        <row r="1760">
          <cell r="B1760" t="str">
            <v>No</v>
          </cell>
          <cell r="C1760" t="str">
            <v>Si</v>
          </cell>
          <cell r="D1760" t="str">
            <v>1579-40249-800099085</v>
          </cell>
          <cell r="E1760">
            <v>1757</v>
          </cell>
          <cell r="F1760">
            <v>800099085</v>
          </cell>
          <cell r="G1760">
            <v>3</v>
          </cell>
          <cell r="H1760" t="str">
            <v>ALCALDIA MUNICIPAL DE FRANCISCO PIZARRO</v>
          </cell>
          <cell r="I1760" t="str">
            <v>FRANCISCO PIZARRO</v>
          </cell>
          <cell r="J1760" t="str">
            <v>NARIÑO</v>
          </cell>
          <cell r="K1760" t="str">
            <v>072-7277317,7273030,7270180</v>
          </cell>
          <cell r="L1760" t="str">
            <v>ALCALDIA MUNICIPAL</v>
          </cell>
          <cell r="M1760">
            <v>1579</v>
          </cell>
          <cell r="N1760">
            <v>40249</v>
          </cell>
          <cell r="O1760">
            <v>40316</v>
          </cell>
          <cell r="P1760">
            <v>40268</v>
          </cell>
          <cell r="U1760" t="str">
            <v>2007</v>
          </cell>
          <cell r="V1760" t="str">
            <v>ENERO-FEBRERO-MARZO-ABRIL-MAYO-JUNIO-JULIO-AGOSTO-SEPTIEMBRE-OCTUBRE-NOVIEMBRE-DICIEMBRE</v>
          </cell>
          <cell r="W1760">
            <v>777216</v>
          </cell>
          <cell r="X1760">
            <v>801908</v>
          </cell>
          <cell r="Y1760">
            <v>3584232</v>
          </cell>
        </row>
        <row r="1761">
          <cell r="D1761" t="str">
            <v>--</v>
          </cell>
          <cell r="E1761">
            <v>1758</v>
          </cell>
          <cell r="J1761" t="str">
            <v>NARIÑO</v>
          </cell>
          <cell r="U1761" t="str">
            <v>2008</v>
          </cell>
          <cell r="V1761" t="str">
            <v>ENERO-FEBRERO-MARZO-ABRIL-MAYO-JUNIO-JULIO-AGOSTO-SEPTIEMBRE-OCTUBRE-NOVIEMBRE-DICIEMBRE</v>
          </cell>
          <cell r="W1761">
            <v>1913436</v>
          </cell>
          <cell r="X1761">
            <v>1050396</v>
          </cell>
        </row>
        <row r="1762">
          <cell r="D1762" t="str">
            <v>--</v>
          </cell>
          <cell r="E1762">
            <v>1759</v>
          </cell>
          <cell r="J1762" t="str">
            <v>NARIÑO</v>
          </cell>
          <cell r="U1762" t="str">
            <v>2009</v>
          </cell>
          <cell r="V1762" t="str">
            <v>ENERO-FEBRERO-MARZO-ABRIL-MAYO-JUNIO</v>
          </cell>
          <cell r="W1762">
            <v>893580</v>
          </cell>
          <cell r="X1762">
            <v>230903</v>
          </cell>
        </row>
        <row r="1763">
          <cell r="B1763" t="str">
            <v>No</v>
          </cell>
          <cell r="C1763" t="str">
            <v>Si</v>
          </cell>
          <cell r="D1763" t="str">
            <v>2994-40291-800099089</v>
          </cell>
          <cell r="E1763">
            <v>1760</v>
          </cell>
          <cell r="F1763">
            <v>800099089</v>
          </cell>
          <cell r="G1763">
            <v>2</v>
          </cell>
          <cell r="H1763" t="str">
            <v>ALCALDIA MUNICIPAL DE FUNES</v>
          </cell>
          <cell r="I1763" t="str">
            <v>FUNES</v>
          </cell>
          <cell r="J1763" t="str">
            <v>NARIÑO</v>
          </cell>
          <cell r="K1763" t="str">
            <v>072-7206314,7789000,7200280,7789064</v>
          </cell>
          <cell r="L1763" t="str">
            <v>BARRIO RESIDENCIAL - PLAZA CENTRAL</v>
          </cell>
          <cell r="M1763">
            <v>2994</v>
          </cell>
          <cell r="N1763">
            <v>40291</v>
          </cell>
          <cell r="O1763">
            <v>40329</v>
          </cell>
          <cell r="P1763">
            <v>40268</v>
          </cell>
          <cell r="U1763" t="str">
            <v>2005</v>
          </cell>
          <cell r="V1763" t="str">
            <v>MARZO-ABRIL-MAYO-JUNIO-JULIO-AGOSTO-SEPTIEMBRE-OCTUBRE-NOVIEMBRE-DICIEMBRE</v>
          </cell>
          <cell r="W1763">
            <v>271330</v>
          </cell>
          <cell r="X1763">
            <v>446362</v>
          </cell>
          <cell r="Y1763">
            <v>705102</v>
          </cell>
        </row>
        <row r="1764">
          <cell r="D1764" t="str">
            <v>--</v>
          </cell>
          <cell r="E1764">
            <v>1761</v>
          </cell>
          <cell r="J1764" t="str">
            <v>NARIÑO</v>
          </cell>
          <cell r="U1764" t="str">
            <v>2008</v>
          </cell>
          <cell r="V1764" t="str">
            <v>ABRIL-MAYO-JUNIO-JULIO</v>
          </cell>
          <cell r="W1764">
            <v>433772</v>
          </cell>
          <cell r="X1764">
            <v>251714</v>
          </cell>
        </row>
        <row r="1765">
          <cell r="B1765" t="str">
            <v>No</v>
          </cell>
          <cell r="C1765" t="str">
            <v>Si</v>
          </cell>
          <cell r="D1765" t="str">
            <v>3000-40291-800083672</v>
          </cell>
          <cell r="E1765">
            <v>1762</v>
          </cell>
          <cell r="F1765">
            <v>800083672</v>
          </cell>
          <cell r="G1765">
            <v>7</v>
          </cell>
          <cell r="H1765" t="str">
            <v>ALCALDIA MUNICIPAL DE GUALMATAN</v>
          </cell>
          <cell r="I1765" t="str">
            <v>GUALMATAN</v>
          </cell>
          <cell r="J1765" t="str">
            <v>NARIÑO</v>
          </cell>
          <cell r="K1765" t="str">
            <v>072-7790021</v>
          </cell>
          <cell r="L1765" t="str">
            <v>CARRERA 4ª CON CALLE 7ª ESQUINA BARRIO JOSÉ MARÍA HERNÁNDEZ</v>
          </cell>
          <cell r="M1765">
            <v>3000</v>
          </cell>
          <cell r="N1765">
            <v>40291</v>
          </cell>
          <cell r="O1765">
            <v>40329</v>
          </cell>
          <cell r="P1765">
            <v>40268</v>
          </cell>
          <cell r="U1765" t="str">
            <v>2005</v>
          </cell>
          <cell r="V1765" t="str">
            <v>MARZO-ABRIL-MAYO-JUNIO-JULIO-AGOSTO-SEPTIEMBRE-OCTUBRE-NOVIEMBRE-DICIEMBRE</v>
          </cell>
          <cell r="W1765">
            <v>1028490</v>
          </cell>
          <cell r="X1765">
            <v>1691960</v>
          </cell>
          <cell r="Y1765">
            <v>2880354</v>
          </cell>
        </row>
        <row r="1766">
          <cell r="D1766" t="str">
            <v>--</v>
          </cell>
          <cell r="E1766">
            <v>1763</v>
          </cell>
          <cell r="J1766" t="str">
            <v>NARIÑO</v>
          </cell>
          <cell r="U1766" t="str">
            <v>2006</v>
          </cell>
          <cell r="V1766" t="str">
            <v>ENERO-FEBRERO-MARZO-ABRIL-MAYO-JUNIO-JULIO-AGOSTO-SEPTIEMBRE-OCTUBRE-NOVIEMBRE-DICIEMBRE</v>
          </cell>
          <cell r="W1766">
            <v>1373304</v>
          </cell>
          <cell r="X1766">
            <v>2060527</v>
          </cell>
        </row>
        <row r="1767">
          <cell r="D1767" t="str">
            <v>--</v>
          </cell>
          <cell r="E1767">
            <v>1764</v>
          </cell>
          <cell r="J1767" t="str">
            <v>NARIÑO</v>
          </cell>
          <cell r="U1767" t="str">
            <v>2007</v>
          </cell>
          <cell r="V1767" t="str">
            <v>ENERO-FEBRERO-MARZO-ABRIL-MAYO</v>
          </cell>
          <cell r="W1767">
            <v>478560</v>
          </cell>
          <cell r="X1767">
            <v>564001</v>
          </cell>
        </row>
        <row r="1768">
          <cell r="B1768" t="str">
            <v>No</v>
          </cell>
          <cell r="C1768" t="str">
            <v>Si</v>
          </cell>
          <cell r="D1768" t="str">
            <v>1589-40249-800099092</v>
          </cell>
          <cell r="E1768">
            <v>1765</v>
          </cell>
          <cell r="F1768">
            <v>800099092</v>
          </cell>
          <cell r="G1768">
            <v>5</v>
          </cell>
          <cell r="H1768" t="str">
            <v>ALCALDIA MUNICIPAL DE ILES</v>
          </cell>
          <cell r="I1768" t="str">
            <v>ILES</v>
          </cell>
          <cell r="J1768" t="str">
            <v>NARIÑO</v>
          </cell>
          <cell r="K1768" t="str">
            <v>072-7752664</v>
          </cell>
          <cell r="L1768" t="str">
            <v>CENTRO ADTIVO. MUNICIPAL C.A.M, AVENIDA COLOMBIA # 4-54 ESQUINA</v>
          </cell>
          <cell r="M1768">
            <v>1589</v>
          </cell>
          <cell r="N1768">
            <v>40249</v>
          </cell>
          <cell r="P1768">
            <v>40268</v>
          </cell>
          <cell r="U1768" t="str">
            <v>2005</v>
          </cell>
          <cell r="V1768" t="str">
            <v>ENERO-FEBRERO-MARZO-ABRIL-MAYO-JUNIO-JULIO-AGOSTO-SEPTIEMBRE-OCTUBRE-NOVIEMBRE-DICIEMBRE</v>
          </cell>
          <cell r="W1768">
            <v>2428680</v>
          </cell>
          <cell r="X1768">
            <v>4018133</v>
          </cell>
          <cell r="Y1768">
            <v>8533940</v>
          </cell>
        </row>
        <row r="1769">
          <cell r="D1769" t="str">
            <v>--</v>
          </cell>
          <cell r="E1769">
            <v>1766</v>
          </cell>
          <cell r="J1769" t="str">
            <v>NARIÑO</v>
          </cell>
          <cell r="U1769" t="str">
            <v>2006</v>
          </cell>
          <cell r="V1769" t="str">
            <v>ENERO-FEBRERO-MARZO-ABRIL-MAYO-JUNIO-JULIO-AGOSTO-SEPTIEMBRE-OCTUBRE-NOVIEMBRE-DICIEMBRE</v>
          </cell>
          <cell r="W1769">
            <v>1969080</v>
          </cell>
          <cell r="X1769">
            <v>2954441</v>
          </cell>
        </row>
        <row r="1770">
          <cell r="D1770" t="str">
            <v>--</v>
          </cell>
          <cell r="E1770">
            <v>1767</v>
          </cell>
          <cell r="J1770" t="str">
            <v>NARIÑO</v>
          </cell>
          <cell r="U1770" t="str">
            <v>2007</v>
          </cell>
          <cell r="V1770" t="str">
            <v>ENERO-FEBRERO-MARZO-ABRIL-MAYO-JUNIO-JULIO-AGOSTO-SEPTIEMBRE-OCTUBRE-NOVIEMBRE-DICIEMBRE</v>
          </cell>
          <cell r="W1770">
            <v>2997516</v>
          </cell>
          <cell r="X1770">
            <v>3092747</v>
          </cell>
        </row>
        <row r="1771">
          <cell r="D1771" t="str">
            <v>--</v>
          </cell>
          <cell r="E1771">
            <v>1768</v>
          </cell>
          <cell r="J1771" t="str">
            <v>NARIÑO</v>
          </cell>
          <cell r="U1771" t="str">
            <v>2008</v>
          </cell>
          <cell r="V1771" t="str">
            <v>ENERO-FEBRERO-MARZO-ABRIL</v>
          </cell>
          <cell r="W1771">
            <v>1138664</v>
          </cell>
          <cell r="X1771">
            <v>793162</v>
          </cell>
        </row>
        <row r="1772">
          <cell r="B1772" t="str">
            <v>No</v>
          </cell>
          <cell r="C1772" t="str">
            <v>Si</v>
          </cell>
          <cell r="D1772" t="str">
            <v>1590-40249-800019005</v>
          </cell>
          <cell r="E1772">
            <v>1769</v>
          </cell>
          <cell r="F1772">
            <v>800019005</v>
          </cell>
          <cell r="G1772">
            <v>2</v>
          </cell>
          <cell r="H1772" t="str">
            <v>ALCALDIA MUNICIPAL DE IMUES</v>
          </cell>
          <cell r="I1772" t="str">
            <v>IMUES</v>
          </cell>
          <cell r="J1772" t="str">
            <v>NARIÑO</v>
          </cell>
          <cell r="K1772" t="str">
            <v>072-7752098,7752090,7752095,7752101</v>
          </cell>
          <cell r="L1772" t="str">
            <v>PARQUE CENTRAL IMUES</v>
          </cell>
          <cell r="M1772">
            <v>1590</v>
          </cell>
          <cell r="N1772">
            <v>40249</v>
          </cell>
          <cell r="O1772">
            <v>40316</v>
          </cell>
          <cell r="P1772">
            <v>40268</v>
          </cell>
          <cell r="U1772" t="str">
            <v>2005</v>
          </cell>
          <cell r="V1772" t="str">
            <v>ENERO-FEBRERO-MARZO-ABRIL-MAYO-JUNIO-JULIO-AGOSTO-SEPTIEMBRE-OCTUBRE-NOVIEMBRE-DICIEMBRE</v>
          </cell>
          <cell r="W1772">
            <v>2421768</v>
          </cell>
          <cell r="X1772">
            <v>4006689</v>
          </cell>
          <cell r="Y1772">
            <v>8296397</v>
          </cell>
        </row>
        <row r="1773">
          <cell r="D1773" t="str">
            <v>--</v>
          </cell>
          <cell r="E1773">
            <v>1770</v>
          </cell>
          <cell r="J1773" t="str">
            <v>NARIÑO</v>
          </cell>
          <cell r="U1773" t="str">
            <v>2006</v>
          </cell>
          <cell r="V1773" t="str">
            <v>ENERO-FEBRERO-MARZO-ABRIL-MAYO-JUNIO-JULIO-AGOSTO-SEPTIEMBRE-OCTUBRE-NOVIEMBRE-DICIEMBRE</v>
          </cell>
          <cell r="W1773">
            <v>2066712</v>
          </cell>
          <cell r="X1773">
            <v>3100929</v>
          </cell>
        </row>
        <row r="1774">
          <cell r="D1774" t="str">
            <v>--</v>
          </cell>
          <cell r="E1774">
            <v>1771</v>
          </cell>
          <cell r="J1774" t="str">
            <v>NARIÑO</v>
          </cell>
          <cell r="U1774" t="str">
            <v>2007</v>
          </cell>
          <cell r="V1774" t="str">
            <v>ENERO-FEBRERO-MARZO-ABRIL-MAYO-JUNIO-JULIO-AGOSTO-SEPTIEMBRE-OCTUBRE-NOVIEMBRE-DICIEMBRE</v>
          </cell>
          <cell r="W1774">
            <v>2426964</v>
          </cell>
          <cell r="X1774">
            <v>2504069</v>
          </cell>
        </row>
        <row r="1775">
          <cell r="D1775" t="str">
            <v>--</v>
          </cell>
          <cell r="E1775">
            <v>1772</v>
          </cell>
          <cell r="J1775" t="str">
            <v>NARIÑO</v>
          </cell>
          <cell r="U1775" t="str">
            <v>2008</v>
          </cell>
          <cell r="V1775" t="str">
            <v>ENERO-FEBRERO-MARZO-ABRIL-MAYO-JUNIO-JULIO</v>
          </cell>
          <cell r="W1775">
            <v>1380953</v>
          </cell>
          <cell r="X1775">
            <v>881973</v>
          </cell>
        </row>
        <row r="1776">
          <cell r="B1776" t="str">
            <v>No</v>
          </cell>
          <cell r="C1776" t="str">
            <v>Si</v>
          </cell>
          <cell r="D1776" t="str">
            <v>1592-40249-800099095</v>
          </cell>
          <cell r="E1776">
            <v>1773</v>
          </cell>
          <cell r="F1776">
            <v>800099095</v>
          </cell>
          <cell r="G1776">
            <v>7</v>
          </cell>
          <cell r="H1776" t="str">
            <v>ALCALDIA MUNICIPAL DE IPIALES</v>
          </cell>
          <cell r="I1776" t="str">
            <v>IPIALES</v>
          </cell>
          <cell r="J1776" t="str">
            <v>NARIÑO</v>
          </cell>
          <cell r="K1776" t="str">
            <v>072-7734044,7732524,7732527,7732484,</v>
          </cell>
          <cell r="L1776" t="str">
            <v>CARRERA 6 # 8 - 75</v>
          </cell>
          <cell r="M1776">
            <v>1592</v>
          </cell>
          <cell r="N1776">
            <v>40249</v>
          </cell>
          <cell r="O1776">
            <v>40316</v>
          </cell>
          <cell r="P1776">
            <v>40268</v>
          </cell>
          <cell r="U1776" t="str">
            <v>2005</v>
          </cell>
          <cell r="V1776" t="str">
            <v>ENERO-FEBRERO-MARZO-ABRIL-MAYO-JUNIO-JULIO-AGOSTO-SEPTIEMBRE-OCTUBRE-NOVIEMBRE-DICIEMBRE</v>
          </cell>
          <cell r="W1776">
            <v>19366476</v>
          </cell>
          <cell r="X1776">
            <v>32040864</v>
          </cell>
          <cell r="Y1776">
            <v>48273842</v>
          </cell>
        </row>
        <row r="1777">
          <cell r="D1777" t="str">
            <v>--</v>
          </cell>
          <cell r="E1777">
            <v>1774</v>
          </cell>
          <cell r="J1777" t="str">
            <v>NARIÑO</v>
          </cell>
          <cell r="U1777" t="str">
            <v>2006</v>
          </cell>
          <cell r="V1777" t="str">
            <v>ENERO-FEBRERO-MARZO-ABRIL-MAYO-JUNIO-JULIO-AGOSTO-SEPTIEMBRE-OCTUBRE-NOVIEMBRE-DICIEMBRE</v>
          </cell>
          <cell r="W1777">
            <v>20667756</v>
          </cell>
          <cell r="X1777">
            <v>31010273</v>
          </cell>
        </row>
        <row r="1778">
          <cell r="D1778" t="str">
            <v>--</v>
          </cell>
          <cell r="E1778">
            <v>1775</v>
          </cell>
          <cell r="J1778" t="str">
            <v>NARIÑO</v>
          </cell>
          <cell r="U1778" t="str">
            <v>2007</v>
          </cell>
          <cell r="V1778" t="str">
            <v>ENERO-FEBRERO-MARZO-ABRIL-MAYO</v>
          </cell>
          <cell r="W1778">
            <v>8239610</v>
          </cell>
          <cell r="X1778">
            <v>9710689</v>
          </cell>
        </row>
        <row r="1779">
          <cell r="B1779" t="str">
            <v>Si</v>
          </cell>
          <cell r="C1779" t="str">
            <v>Si</v>
          </cell>
          <cell r="D1779" t="str">
            <v>9269-40144-800099098</v>
          </cell>
          <cell r="E1779">
            <v>1776</v>
          </cell>
          <cell r="F1779">
            <v>800099098</v>
          </cell>
          <cell r="G1779">
            <v>9</v>
          </cell>
          <cell r="H1779" t="str">
            <v>ALCALDIA MUNICIPAL DE LA CRUZ</v>
          </cell>
          <cell r="I1779" t="str">
            <v>LA CRUZ</v>
          </cell>
          <cell r="J1779" t="str">
            <v>NARIÑO</v>
          </cell>
          <cell r="K1779" t="str">
            <v>072-7266627</v>
          </cell>
          <cell r="L1779" t="str">
            <v>Calle  3  palacio municipal</v>
          </cell>
          <cell r="M1779">
            <v>9269</v>
          </cell>
          <cell r="N1779">
            <v>40144</v>
          </cell>
          <cell r="O1779">
            <v>40178</v>
          </cell>
          <cell r="P1779">
            <v>40178</v>
          </cell>
          <cell r="U1779">
            <v>2005</v>
          </cell>
          <cell r="Y1779">
            <v>1343354</v>
          </cell>
        </row>
        <row r="1780">
          <cell r="D1780" t="str">
            <v>--</v>
          </cell>
          <cell r="E1780">
            <v>1777</v>
          </cell>
          <cell r="J1780" t="str">
            <v>NARIÑO</v>
          </cell>
          <cell r="U1780">
            <v>2006</v>
          </cell>
        </row>
        <row r="1781">
          <cell r="D1781" t="str">
            <v>--</v>
          </cell>
          <cell r="E1781">
            <v>1778</v>
          </cell>
          <cell r="J1781" t="str">
            <v>NARIÑO</v>
          </cell>
          <cell r="U1781">
            <v>2007</v>
          </cell>
          <cell r="V1781" t="str">
            <v>ENERO-FEBRERO  MARZO</v>
          </cell>
          <cell r="W1781">
            <v>1052968</v>
          </cell>
        </row>
        <row r="1782">
          <cell r="D1782" t="str">
            <v>--</v>
          </cell>
          <cell r="E1782">
            <v>1779</v>
          </cell>
          <cell r="J1782" t="str">
            <v>NARIÑO</v>
          </cell>
          <cell r="U1782">
            <v>2008</v>
          </cell>
          <cell r="V1782" t="str">
            <v>DICIEMBRE</v>
          </cell>
          <cell r="W1782">
            <v>290386</v>
          </cell>
        </row>
        <row r="1783">
          <cell r="D1783" t="str">
            <v>--</v>
          </cell>
          <cell r="E1783">
            <v>1780</v>
          </cell>
          <cell r="J1783" t="str">
            <v>NARIÑO</v>
          </cell>
          <cell r="U1783">
            <v>2009</v>
          </cell>
        </row>
        <row r="1784">
          <cell r="B1784" t="str">
            <v>Si</v>
          </cell>
          <cell r="C1784" t="str">
            <v>Si</v>
          </cell>
          <cell r="D1784" t="str">
            <v>8645-40123-800099100</v>
          </cell>
          <cell r="E1784">
            <v>1781</v>
          </cell>
          <cell r="F1784">
            <v>800099100</v>
          </cell>
          <cell r="G1784">
            <v>6</v>
          </cell>
          <cell r="H1784" t="str">
            <v>ALCALDIA MUNICIPAL DE LA FLORIDA</v>
          </cell>
          <cell r="I1784" t="str">
            <v>LA FLORIDA</v>
          </cell>
          <cell r="J1784" t="str">
            <v>NARIÑO</v>
          </cell>
          <cell r="K1784" t="str">
            <v>092-7287731,7287731</v>
          </cell>
          <cell r="L1784" t="str">
            <v>Alcaldia Municipal</v>
          </cell>
          <cell r="M1784">
            <v>8645</v>
          </cell>
          <cell r="N1784">
            <v>40123</v>
          </cell>
          <cell r="O1784">
            <v>40156</v>
          </cell>
          <cell r="P1784">
            <v>40178</v>
          </cell>
          <cell r="U1784">
            <v>2005</v>
          </cell>
          <cell r="V1784" t="str">
            <v>ENERO A DICIEMBRE</v>
          </cell>
          <cell r="W1784">
            <v>1072020</v>
          </cell>
          <cell r="Y1784">
            <v>2324633</v>
          </cell>
        </row>
        <row r="1785">
          <cell r="D1785" t="str">
            <v>--</v>
          </cell>
          <cell r="E1785">
            <v>1782</v>
          </cell>
          <cell r="J1785" t="str">
            <v>NARIÑO</v>
          </cell>
          <cell r="U1785">
            <v>2006</v>
          </cell>
          <cell r="V1785" t="str">
            <v>DE ENERO A OCTUBRE</v>
          </cell>
          <cell r="W1785">
            <v>1077742</v>
          </cell>
        </row>
        <row r="1786">
          <cell r="D1786" t="str">
            <v>--</v>
          </cell>
          <cell r="E1786">
            <v>1783</v>
          </cell>
          <cell r="J1786" t="str">
            <v>NARIÑO</v>
          </cell>
          <cell r="U1786">
            <v>2007</v>
          </cell>
        </row>
        <row r="1787">
          <cell r="D1787" t="str">
            <v>--</v>
          </cell>
          <cell r="E1787">
            <v>1784</v>
          </cell>
          <cell r="J1787" t="str">
            <v>NARIÑO</v>
          </cell>
          <cell r="U1787">
            <v>2008</v>
          </cell>
          <cell r="V1787" t="str">
            <v>DICIEMBRE</v>
          </cell>
          <cell r="W1787">
            <v>174871</v>
          </cell>
        </row>
        <row r="1788">
          <cell r="D1788" t="str">
            <v>--</v>
          </cell>
          <cell r="E1788">
            <v>1785</v>
          </cell>
          <cell r="J1788" t="str">
            <v>NARIÑO</v>
          </cell>
          <cell r="U1788">
            <v>2009</v>
          </cell>
        </row>
        <row r="1789">
          <cell r="B1789" t="str">
            <v>No</v>
          </cell>
          <cell r="C1789" t="str">
            <v>Si</v>
          </cell>
          <cell r="D1789" t="str">
            <v>1602-40249-800222502</v>
          </cell>
          <cell r="E1789">
            <v>1786</v>
          </cell>
          <cell r="F1789">
            <v>800222502</v>
          </cell>
          <cell r="G1789">
            <v>0</v>
          </cell>
          <cell r="H1789" t="str">
            <v>ALCALDIA MUNICIPAL DE LA TOLA</v>
          </cell>
          <cell r="I1789" t="str">
            <v>LA TOLA</v>
          </cell>
          <cell r="J1789" t="str">
            <v>NARIÑO</v>
          </cell>
          <cell r="K1789" t="str">
            <v>072-7476050,7476002</v>
          </cell>
          <cell r="L1789" t="str">
            <v>CARRERA 24 # 19 - 32 PISO 4</v>
          </cell>
          <cell r="M1789">
            <v>1602</v>
          </cell>
          <cell r="N1789">
            <v>40249</v>
          </cell>
          <cell r="O1789">
            <v>40316</v>
          </cell>
          <cell r="P1789">
            <v>40268</v>
          </cell>
          <cell r="U1789" t="str">
            <v>2005</v>
          </cell>
          <cell r="V1789" t="str">
            <v>ENERO-FEBRERO-MARZO-ABRIL-MAYO-JUNIO-JULIO-AGOSTO-SEPTIEMBRE-OCTUBRE-NOVIEMBRE-DICIEMBRE</v>
          </cell>
          <cell r="W1789">
            <v>883752</v>
          </cell>
          <cell r="X1789">
            <v>1462125</v>
          </cell>
          <cell r="Y1789">
            <v>5917872</v>
          </cell>
        </row>
        <row r="1790">
          <cell r="D1790" t="str">
            <v>--</v>
          </cell>
          <cell r="E1790">
            <v>1787</v>
          </cell>
          <cell r="J1790" t="str">
            <v>NARIÑO</v>
          </cell>
          <cell r="U1790" t="str">
            <v>2006</v>
          </cell>
          <cell r="V1790" t="str">
            <v>ENERO-FEBRERO-MARZO-ABRIL-MAYO-JUNIO-JULIO-AGOSTO-SEPTIEMBRE-OCTUBRE-NOVIEMBRE-DICIEMBRE</v>
          </cell>
          <cell r="W1790">
            <v>230796</v>
          </cell>
          <cell r="X1790">
            <v>346292</v>
          </cell>
        </row>
        <row r="1791">
          <cell r="D1791" t="str">
            <v>--</v>
          </cell>
          <cell r="E1791">
            <v>1788</v>
          </cell>
          <cell r="J1791" t="str">
            <v>NARIÑO</v>
          </cell>
          <cell r="U1791" t="str">
            <v>2007</v>
          </cell>
          <cell r="V1791" t="str">
            <v>ENERO-FEBRERO-MARZO-ABRIL-MAYO-JUNIO-JULIO-AGOSTO-SEPTIEMBRE-OCTUBRE-NOVIEMBRE-DICIEMBRE</v>
          </cell>
          <cell r="W1791">
            <v>2952708</v>
          </cell>
          <cell r="X1791">
            <v>3046515</v>
          </cell>
        </row>
        <row r="1792">
          <cell r="D1792" t="str">
            <v>--</v>
          </cell>
          <cell r="E1792">
            <v>1789</v>
          </cell>
          <cell r="J1792" t="str">
            <v>NARIÑO</v>
          </cell>
          <cell r="U1792" t="str">
            <v>2008</v>
          </cell>
          <cell r="V1792" t="str">
            <v>ENERO-FEBRERO-MARZO-ABRIL-MAYO-JUNIO-JULIO-AGOSTO-SEPTIEMBRE-OCTUBRE-NOVIEMBRE-DICIEMBRE</v>
          </cell>
          <cell r="W1792">
            <v>1144800</v>
          </cell>
          <cell r="X1792">
            <v>628448</v>
          </cell>
        </row>
        <row r="1793">
          <cell r="D1793" t="str">
            <v>--</v>
          </cell>
          <cell r="E1793">
            <v>1790</v>
          </cell>
          <cell r="J1793" t="str">
            <v>NARIÑO</v>
          </cell>
          <cell r="U1793" t="str">
            <v>2009</v>
          </cell>
          <cell r="V1793" t="str">
            <v>ENERO-FEBRERO-MARZO</v>
          </cell>
          <cell r="W1793">
            <v>705816</v>
          </cell>
          <cell r="X1793">
            <v>211939</v>
          </cell>
        </row>
        <row r="1794">
          <cell r="B1794" t="str">
            <v>No</v>
          </cell>
          <cell r="C1794" t="str">
            <v>Si</v>
          </cell>
          <cell r="D1794" t="str">
            <v>3019-40291-800099102</v>
          </cell>
          <cell r="E1794">
            <v>1791</v>
          </cell>
          <cell r="F1794">
            <v>800099102</v>
          </cell>
          <cell r="G1794">
            <v>0</v>
          </cell>
          <cell r="H1794" t="str">
            <v>ALCALDIA MUNICIPAL DE LA UNION (NARI?O)</v>
          </cell>
          <cell r="I1794" t="str">
            <v>LA UNION/NARIÑO</v>
          </cell>
          <cell r="J1794" t="str">
            <v>NARIÑO</v>
          </cell>
          <cell r="K1794" t="str">
            <v>072-7265353,7265121,7265016,7265233</v>
          </cell>
          <cell r="L1794" t="str">
            <v>CALLE 12 # 1 - 20 / PALACIO MUNICIPAL</v>
          </cell>
          <cell r="M1794">
            <v>3019</v>
          </cell>
          <cell r="N1794">
            <v>40291</v>
          </cell>
          <cell r="O1794">
            <v>40329</v>
          </cell>
          <cell r="P1794">
            <v>40268</v>
          </cell>
          <cell r="Q1794" t="str">
            <v>pendiente</v>
          </cell>
          <cell r="U1794" t="str">
            <v>2005</v>
          </cell>
          <cell r="V1794" t="str">
            <v>OCTUBRE</v>
          </cell>
          <cell r="W1794">
            <v>285423</v>
          </cell>
          <cell r="X1794">
            <v>462912</v>
          </cell>
          <cell r="Y1794">
            <v>1057267</v>
          </cell>
        </row>
        <row r="1795">
          <cell r="E1795">
            <v>1792</v>
          </cell>
          <cell r="J1795" t="str">
            <v>NARIÑO</v>
          </cell>
          <cell r="U1795" t="str">
            <v>2007</v>
          </cell>
          <cell r="V1795" t="str">
            <v>MAYO</v>
          </cell>
          <cell r="W1795">
            <v>431778</v>
          </cell>
          <cell r="X1795">
            <v>471691</v>
          </cell>
        </row>
        <row r="1796">
          <cell r="E1796">
            <v>1793</v>
          </cell>
          <cell r="J1796" t="str">
            <v>NARIÑO</v>
          </cell>
          <cell r="U1796" t="str">
            <v>2008</v>
          </cell>
          <cell r="V1796" t="str">
            <v>ABRIL</v>
          </cell>
          <cell r="W1796">
            <v>340066</v>
          </cell>
          <cell r="X1796">
            <v>216543</v>
          </cell>
        </row>
        <row r="1797">
          <cell r="B1797" t="str">
            <v>No</v>
          </cell>
          <cell r="C1797" t="str">
            <v>Si</v>
          </cell>
          <cell r="D1797" t="str">
            <v>3028-40291-800099106</v>
          </cell>
          <cell r="E1797">
            <v>1794</v>
          </cell>
          <cell r="F1797">
            <v>800099106</v>
          </cell>
          <cell r="G1797">
            <v>1</v>
          </cell>
          <cell r="H1797" t="str">
            <v>ALCALDIA MUNICIPAL DE MAGUI</v>
          </cell>
          <cell r="I1797" t="str">
            <v>MAGUI</v>
          </cell>
          <cell r="J1797" t="str">
            <v>NARIÑO</v>
          </cell>
          <cell r="K1797" t="str">
            <v>072-5202353  3137470291-3155801694</v>
          </cell>
          <cell r="L1797" t="str">
            <v>CALLE PRINCIPAL - PALACIO MUNICIPAL</v>
          </cell>
          <cell r="M1797">
            <v>3028</v>
          </cell>
          <cell r="N1797">
            <v>40291</v>
          </cell>
          <cell r="O1797">
            <v>40329</v>
          </cell>
          <cell r="P1797">
            <v>40268</v>
          </cell>
          <cell r="U1797" t="str">
            <v>2005</v>
          </cell>
          <cell r="V1797" t="str">
            <v>MARZO-ABRIL-MAYO-JUNIO-JULIO-AGOSTO-SEPTIEMBRE-OCTUBRE-NOVIEMBRE-DICIEMBRE</v>
          </cell>
          <cell r="W1797">
            <v>97770</v>
          </cell>
          <cell r="X1797">
            <v>160845</v>
          </cell>
          <cell r="Y1797">
            <v>1319766</v>
          </cell>
        </row>
        <row r="1798">
          <cell r="D1798" t="str">
            <v>--</v>
          </cell>
          <cell r="E1798">
            <v>1795</v>
          </cell>
          <cell r="J1798" t="str">
            <v>NARIÑO</v>
          </cell>
          <cell r="U1798" t="str">
            <v>2006</v>
          </cell>
          <cell r="V1798" t="str">
            <v>ENERO-FEBRERO-MARZO-ABRIL-MAYO-JUNIO-JULIO-AGOSTO-SEPTIEMBRE-OCTUBRE-NOVIEMBRE-DICIEMBRE</v>
          </cell>
          <cell r="W1798">
            <v>637956</v>
          </cell>
          <cell r="X1798">
            <v>957199</v>
          </cell>
        </row>
        <row r="1799">
          <cell r="D1799" t="str">
            <v>--</v>
          </cell>
          <cell r="E1799">
            <v>1796</v>
          </cell>
          <cell r="J1799" t="str">
            <v>NARIÑO</v>
          </cell>
          <cell r="U1799" t="str">
            <v>2007</v>
          </cell>
          <cell r="V1799" t="str">
            <v>ENERO-FEBRERO-MARZO-ABRIL-MAYO-JUNIO-JULIO-AGOSTO-SEPTIEMBRE-OCTUBRE-NOVIEMBRE-DICIEMBRE</v>
          </cell>
          <cell r="W1799">
            <v>584040</v>
          </cell>
          <cell r="X1799">
            <v>602595</v>
          </cell>
        </row>
        <row r="1800">
          <cell r="B1800" t="str">
            <v>No</v>
          </cell>
          <cell r="C1800" t="str">
            <v>Si</v>
          </cell>
          <cell r="D1800" t="str">
            <v>3223-40298-800099111</v>
          </cell>
          <cell r="E1800">
            <v>1797</v>
          </cell>
          <cell r="F1800">
            <v>800099111</v>
          </cell>
          <cell r="G1800">
            <v>7</v>
          </cell>
          <cell r="H1800" t="str">
            <v>ALCALDIA MUNICIPAL DE MOSQUERA (NARI?O)</v>
          </cell>
          <cell r="I1800" t="str">
            <v>MOSQUERA/NARIÑO</v>
          </cell>
          <cell r="J1800" t="str">
            <v>NARIÑO</v>
          </cell>
          <cell r="K1800" t="str">
            <v>072-5662514,5662093,5662092</v>
          </cell>
          <cell r="L1800" t="str">
            <v>BARRIO LAS MERCEDES - CALLE 2B # 9 - 11</v>
          </cell>
          <cell r="M1800">
            <v>3223</v>
          </cell>
          <cell r="N1800">
            <v>40298</v>
          </cell>
          <cell r="O1800">
            <v>40337</v>
          </cell>
          <cell r="P1800">
            <v>40268</v>
          </cell>
          <cell r="Q1800" t="str">
            <v>pendiente</v>
          </cell>
          <cell r="U1800" t="str">
            <v>2005</v>
          </cell>
          <cell r="V1800" t="str">
            <v>MARZO-ABRIL-MAYO-JUNIO-JULIO-AGOSTO-SEPTIEMBRE-OCTUBRE-NOVIEMBRE-DICIEMBRE</v>
          </cell>
          <cell r="W1800">
            <v>851360</v>
          </cell>
          <cell r="X1800">
            <v>1400565</v>
          </cell>
          <cell r="Y1800">
            <v>5409844</v>
          </cell>
        </row>
        <row r="1801">
          <cell r="E1801">
            <v>1798</v>
          </cell>
          <cell r="J1801" t="str">
            <v>NARIÑO</v>
          </cell>
          <cell r="U1801" t="str">
            <v>2006</v>
          </cell>
          <cell r="V1801" t="str">
            <v>ENERO-FEBRERO-MARZO-ABRIL-MAYO-JUNIO-JULIO-AGOSTO-SEPTIEMBRE-OCTUBRE-NOVIEMBRE-DICIEMBRE</v>
          </cell>
          <cell r="W1801">
            <v>911496</v>
          </cell>
          <cell r="X1801">
            <v>1367627</v>
          </cell>
        </row>
        <row r="1802">
          <cell r="E1802">
            <v>1799</v>
          </cell>
          <cell r="J1802" t="str">
            <v>NARIÑO</v>
          </cell>
          <cell r="U1802" t="str">
            <v>2007</v>
          </cell>
          <cell r="V1802" t="str">
            <v>ENERO-FEBRERO-MARZO-ABRIL-MAYO-JUNIO-JULIO-AGOSTO-SEPTIEMBRE-OCTUBRE-NOVIEMBRE-DICIEMBRE</v>
          </cell>
          <cell r="W1802">
            <v>1506132</v>
          </cell>
          <cell r="X1802">
            <v>1553983</v>
          </cell>
        </row>
        <row r="1803">
          <cell r="E1803">
            <v>1800</v>
          </cell>
          <cell r="J1803" t="str">
            <v>NARIÑO</v>
          </cell>
          <cell r="U1803" t="str">
            <v>2008</v>
          </cell>
          <cell r="V1803" t="str">
            <v>ENERO-FEBRERO-MARZO-ABRIL-MAYO-JUNIO-JULIO-AGOSTO</v>
          </cell>
          <cell r="W1803">
            <v>2140856</v>
          </cell>
          <cell r="X1803">
            <v>1327428</v>
          </cell>
        </row>
        <row r="1804">
          <cell r="B1804" t="str">
            <v>Si</v>
          </cell>
          <cell r="C1804" t="str">
            <v>Si</v>
          </cell>
          <cell r="D1804" t="str">
            <v>8638-40123-814003734</v>
          </cell>
          <cell r="E1804">
            <v>1801</v>
          </cell>
          <cell r="F1804">
            <v>814003734</v>
          </cell>
          <cell r="G1804">
            <v>4</v>
          </cell>
          <cell r="H1804" t="str">
            <v>ALCALDIA MUNICIPAL DE NARI?O</v>
          </cell>
          <cell r="I1804" t="str">
            <v>NARIÑO</v>
          </cell>
          <cell r="J1804" t="str">
            <v>NARIÑO</v>
          </cell>
          <cell r="K1804" t="str">
            <v>092-7231578</v>
          </cell>
          <cell r="L1804" t="str">
            <v>Plaza Principal - Nariño</v>
          </cell>
          <cell r="M1804">
            <v>8638</v>
          </cell>
          <cell r="N1804">
            <v>40123</v>
          </cell>
          <cell r="O1804">
            <v>40156</v>
          </cell>
          <cell r="P1804">
            <v>40178</v>
          </cell>
          <cell r="U1804">
            <v>2005</v>
          </cell>
          <cell r="V1804" t="str">
            <v>DE ENERO A DICIEMBRE</v>
          </cell>
          <cell r="W1804">
            <v>1148420</v>
          </cell>
          <cell r="Y1804">
            <v>2533120</v>
          </cell>
        </row>
        <row r="1805">
          <cell r="D1805" t="str">
            <v>--</v>
          </cell>
          <cell r="E1805">
            <v>1802</v>
          </cell>
          <cell r="J1805" t="str">
            <v>NARIÑO</v>
          </cell>
          <cell r="U1805">
            <v>2006</v>
          </cell>
          <cell r="V1805" t="str">
            <v>ENERO-FEBRERO Y DE JULIO A  DICIEMBRE</v>
          </cell>
          <cell r="W1805">
            <v>826640</v>
          </cell>
        </row>
        <row r="1806">
          <cell r="D1806" t="str">
            <v>--</v>
          </cell>
          <cell r="E1806">
            <v>1803</v>
          </cell>
          <cell r="J1806" t="str">
            <v>NARIÑO</v>
          </cell>
          <cell r="U1806">
            <v>2007</v>
          </cell>
          <cell r="V1806" t="str">
            <v>ENERO-FEBRERO-MARZO-MAYO-JUNIO Y DICIEMBRE</v>
          </cell>
          <cell r="W1806">
            <v>558060</v>
          </cell>
        </row>
        <row r="1807">
          <cell r="D1807" t="str">
            <v>--</v>
          </cell>
          <cell r="E1807">
            <v>1804</v>
          </cell>
          <cell r="J1807" t="str">
            <v>NARIÑO</v>
          </cell>
          <cell r="U1807">
            <v>2008</v>
          </cell>
        </row>
        <row r="1808">
          <cell r="D1808" t="str">
            <v>--</v>
          </cell>
          <cell r="E1808">
            <v>1805</v>
          </cell>
          <cell r="J1808" t="str">
            <v>NARIÑO</v>
          </cell>
          <cell r="U1808">
            <v>2009</v>
          </cell>
        </row>
        <row r="1809">
          <cell r="B1809" t="str">
            <v>No</v>
          </cell>
          <cell r="C1809" t="str">
            <v>Si</v>
          </cell>
          <cell r="D1809" t="str">
            <v>1925-40260-800099113</v>
          </cell>
          <cell r="E1809">
            <v>1806</v>
          </cell>
          <cell r="F1809">
            <v>800099113</v>
          </cell>
          <cell r="G1809">
            <v>1</v>
          </cell>
          <cell r="H1809" t="str">
            <v>ALCALDIA MUNICIPAL DE OLAYA HERRERA</v>
          </cell>
          <cell r="I1809" t="str">
            <v>OLAYA HERRERA</v>
          </cell>
          <cell r="J1809" t="str">
            <v>NARIÑO</v>
          </cell>
          <cell r="K1809" t="str">
            <v>072-7467176,7228194,7467172,7497003,7467173</v>
          </cell>
          <cell r="L1809" t="str">
            <v>CALLE 22 # 25 - 35</v>
          </cell>
          <cell r="M1809">
            <v>1925</v>
          </cell>
          <cell r="N1809">
            <v>40260</v>
          </cell>
          <cell r="O1809">
            <v>40297</v>
          </cell>
          <cell r="P1809">
            <v>40268</v>
          </cell>
          <cell r="U1809" t="str">
            <v>2006</v>
          </cell>
          <cell r="V1809" t="str">
            <v>ENERO-FEBRERO-MARZO-ABRIL-MAYO-JUNIO-JULIO-AGOSTO-SEPTIEMBRE-OCTUBRE-NOVIEMBRE-DICIEMBRE</v>
          </cell>
          <cell r="W1809">
            <v>2536116</v>
          </cell>
          <cell r="X1809">
            <v>3805232</v>
          </cell>
          <cell r="Y1809">
            <v>5600700</v>
          </cell>
        </row>
        <row r="1810">
          <cell r="D1810" t="str">
            <v>--</v>
          </cell>
          <cell r="E1810">
            <v>1807</v>
          </cell>
          <cell r="J1810" t="str">
            <v>NARIÑO</v>
          </cell>
          <cell r="U1810" t="str">
            <v>2007</v>
          </cell>
          <cell r="V1810" t="str">
            <v>ENERO-FEBRERO-MARZO-ABRIL-MAYO-JUNIO-JULIO-AGOSTO-SEPTIEMBRE-OCTUBRE-NOVIEMBRE-DICIEMBRE</v>
          </cell>
          <cell r="W1810">
            <v>3064584</v>
          </cell>
          <cell r="X1810">
            <v>3161946</v>
          </cell>
        </row>
        <row r="1811">
          <cell r="B1811" t="str">
            <v>Si</v>
          </cell>
          <cell r="C1811" t="str">
            <v>Si</v>
          </cell>
          <cell r="D1811" t="str">
            <v>10017-40158-800099115</v>
          </cell>
          <cell r="E1811">
            <v>1808</v>
          </cell>
          <cell r="F1811">
            <v>800099115</v>
          </cell>
          <cell r="G1811">
            <v>6</v>
          </cell>
          <cell r="H1811" t="str">
            <v>ALCALDIA MUNICIPAL DE OSPINA</v>
          </cell>
          <cell r="I1811" t="str">
            <v>OSPINA</v>
          </cell>
          <cell r="J1811" t="str">
            <v>NARIÑO</v>
          </cell>
          <cell r="K1811" t="str">
            <v>092-7752304</v>
          </cell>
          <cell r="L1811" t="str">
            <v>Palacio Municipal - Parque Principal</v>
          </cell>
          <cell r="M1811">
            <v>10017</v>
          </cell>
          <cell r="N1811">
            <v>40158</v>
          </cell>
          <cell r="O1811">
            <v>40193</v>
          </cell>
          <cell r="P1811">
            <v>40178</v>
          </cell>
          <cell r="U1811">
            <v>2005</v>
          </cell>
          <cell r="V1811" t="str">
            <v>DE ENERO A DICIEMBRE</v>
          </cell>
          <cell r="W1811">
            <v>820608</v>
          </cell>
          <cell r="Y1811">
            <v>3844863</v>
          </cell>
        </row>
        <row r="1812">
          <cell r="D1812" t="str">
            <v>--</v>
          </cell>
          <cell r="E1812">
            <v>1809</v>
          </cell>
          <cell r="J1812" t="str">
            <v>NARIÑO</v>
          </cell>
          <cell r="U1812">
            <v>2006</v>
          </cell>
          <cell r="V1812" t="str">
            <v>DE ENERO A DICIEMBRE</v>
          </cell>
          <cell r="W1812">
            <v>832284</v>
          </cell>
        </row>
        <row r="1813">
          <cell r="D1813" t="str">
            <v>--</v>
          </cell>
          <cell r="E1813">
            <v>1810</v>
          </cell>
          <cell r="J1813" t="str">
            <v>NARIÑO</v>
          </cell>
          <cell r="U1813">
            <v>2007</v>
          </cell>
          <cell r="V1813" t="str">
            <v>DE ENERO A DICIEMBRE</v>
          </cell>
          <cell r="W1813">
            <v>1016532</v>
          </cell>
        </row>
        <row r="1814">
          <cell r="D1814" t="str">
            <v>--</v>
          </cell>
          <cell r="E1814">
            <v>1811</v>
          </cell>
          <cell r="J1814" t="str">
            <v>NARIÑO</v>
          </cell>
          <cell r="U1814">
            <v>2008</v>
          </cell>
          <cell r="V1814" t="str">
            <v>DE ENERO A MARZO- DE JULIO A SEPTIEMBRE Y DICIEMBRE</v>
          </cell>
          <cell r="W1814">
            <v>933709</v>
          </cell>
        </row>
        <row r="1815">
          <cell r="D1815" t="str">
            <v>--</v>
          </cell>
          <cell r="E1815">
            <v>1812</v>
          </cell>
          <cell r="J1815" t="str">
            <v>NARIÑO</v>
          </cell>
          <cell r="U1815">
            <v>2009</v>
          </cell>
          <cell r="V1815" t="str">
            <v>MARZO - ABRIL</v>
          </cell>
          <cell r="W1815">
            <v>241730</v>
          </cell>
        </row>
        <row r="1816">
          <cell r="B1816" t="str">
            <v>Si</v>
          </cell>
          <cell r="C1816" t="str">
            <v>Si</v>
          </cell>
          <cell r="D1816" t="str">
            <v>10024-40158-800020324</v>
          </cell>
          <cell r="E1816">
            <v>1813</v>
          </cell>
          <cell r="F1816">
            <v>800020324</v>
          </cell>
          <cell r="G1816">
            <v>9</v>
          </cell>
          <cell r="H1816" t="str">
            <v>ALCALDIA MUNICIPAL DE POLICARPA</v>
          </cell>
          <cell r="I1816" t="str">
            <v>POLICARPA</v>
          </cell>
          <cell r="J1816" t="str">
            <v>NARIÑO</v>
          </cell>
          <cell r="K1816" t="str">
            <v>092-7265615</v>
          </cell>
          <cell r="L1816" t="str">
            <v xml:space="preserve">Alcaldía Municipal- Palacio Municipal </v>
          </cell>
          <cell r="M1816">
            <v>10024</v>
          </cell>
          <cell r="N1816">
            <v>40158</v>
          </cell>
          <cell r="O1816">
            <v>40193</v>
          </cell>
          <cell r="P1816">
            <v>40178</v>
          </cell>
          <cell r="U1816">
            <v>2005</v>
          </cell>
          <cell r="V1816" t="str">
            <v>DE ENERO A DICIEMBRE</v>
          </cell>
          <cell r="W1816">
            <v>1380528</v>
          </cell>
          <cell r="Y1816">
            <v>8660153</v>
          </cell>
        </row>
        <row r="1817">
          <cell r="D1817" t="str">
            <v>--</v>
          </cell>
          <cell r="E1817">
            <v>1814</v>
          </cell>
          <cell r="J1817" t="str">
            <v>NARIÑO</v>
          </cell>
          <cell r="U1817">
            <v>2006</v>
          </cell>
          <cell r="V1817" t="str">
            <v>DE ENERO A DICIEMBRE</v>
          </cell>
          <cell r="W1817">
            <v>3394270</v>
          </cell>
        </row>
        <row r="1818">
          <cell r="D1818" t="str">
            <v>--</v>
          </cell>
          <cell r="E1818">
            <v>1815</v>
          </cell>
          <cell r="J1818" t="str">
            <v>NARIÑO</v>
          </cell>
          <cell r="U1818">
            <v>2007</v>
          </cell>
          <cell r="V1818" t="str">
            <v>DE ENERO A DICIEMBRE</v>
          </cell>
          <cell r="W1818">
            <v>2703840</v>
          </cell>
        </row>
        <row r="1819">
          <cell r="D1819" t="str">
            <v>--</v>
          </cell>
          <cell r="E1819">
            <v>1816</v>
          </cell>
          <cell r="J1819" t="str">
            <v>NARIÑO</v>
          </cell>
          <cell r="U1819">
            <v>2008</v>
          </cell>
          <cell r="V1819" t="str">
            <v>DE ENERO A MAYO</v>
          </cell>
          <cell r="W1819">
            <v>1004445</v>
          </cell>
        </row>
        <row r="1820">
          <cell r="D1820" t="str">
            <v>--</v>
          </cell>
          <cell r="E1820">
            <v>1817</v>
          </cell>
          <cell r="J1820" t="str">
            <v>NARIÑO</v>
          </cell>
          <cell r="U1820">
            <v>2009</v>
          </cell>
          <cell r="V1820" t="str">
            <v>ENERO</v>
          </cell>
          <cell r="W1820">
            <v>177070</v>
          </cell>
        </row>
        <row r="1821">
          <cell r="B1821" t="str">
            <v>No</v>
          </cell>
          <cell r="C1821" t="str">
            <v>Si</v>
          </cell>
          <cell r="D1821" t="str">
            <v>3237-40298-800037232</v>
          </cell>
          <cell r="E1821">
            <v>1818</v>
          </cell>
          <cell r="F1821">
            <v>800037232</v>
          </cell>
          <cell r="G1821">
            <v>4</v>
          </cell>
          <cell r="H1821" t="str">
            <v>ALCALDIA MUNICIPAL DE POTOSI</v>
          </cell>
          <cell r="I1821" t="str">
            <v>POTOSI</v>
          </cell>
          <cell r="J1821" t="str">
            <v>NARIÑO</v>
          </cell>
          <cell r="K1821" t="str">
            <v>072-7263084,7263093,6223140,6223143</v>
          </cell>
          <cell r="L1821" t="str">
            <v>CALLE 7 PARQUE LA INMACULADA</v>
          </cell>
          <cell r="M1821">
            <v>3237</v>
          </cell>
          <cell r="N1821">
            <v>40298</v>
          </cell>
          <cell r="O1821">
            <v>40337</v>
          </cell>
          <cell r="P1821">
            <v>40268</v>
          </cell>
          <cell r="U1821" t="str">
            <v>2005</v>
          </cell>
          <cell r="V1821" t="str">
            <v>MARZO-ABRIL-MAYO-JUNIO-JULIO-AGOSTO-SEPTIEMBRE-OCTUBRE-NOVIEMBRE</v>
          </cell>
          <cell r="W1821">
            <v>969741</v>
          </cell>
          <cell r="X1821">
            <v>1599822</v>
          </cell>
          <cell r="Y1821">
            <v>2870845</v>
          </cell>
        </row>
        <row r="1822">
          <cell r="D1822" t="str">
            <v>--</v>
          </cell>
          <cell r="E1822">
            <v>1819</v>
          </cell>
          <cell r="J1822" t="str">
            <v>NARIÑO</v>
          </cell>
          <cell r="U1822" t="str">
            <v>2006</v>
          </cell>
          <cell r="V1822" t="str">
            <v>ENERO-FEBRERO-MARZO-ABRIL-MAYO-JUNIO-JULIO-AGOSTO-SEPTIEMBRE-OCTUBRE-NOVIEMBRE-DICIEMBRE</v>
          </cell>
          <cell r="W1822">
            <v>1389228</v>
          </cell>
          <cell r="X1822">
            <v>2084422</v>
          </cell>
        </row>
        <row r="1823">
          <cell r="D1823" t="str">
            <v>--</v>
          </cell>
          <cell r="E1823">
            <v>1820</v>
          </cell>
          <cell r="J1823" t="str">
            <v>NARIÑO</v>
          </cell>
          <cell r="U1823" t="str">
            <v>2007</v>
          </cell>
          <cell r="V1823" t="str">
            <v>FEBRERO-MARZO-ABRIL-MAYO</v>
          </cell>
          <cell r="W1823">
            <v>511876</v>
          </cell>
          <cell r="X1823">
            <v>591002</v>
          </cell>
        </row>
        <row r="1824">
          <cell r="B1824" t="str">
            <v>No</v>
          </cell>
          <cell r="C1824" t="str">
            <v>Si</v>
          </cell>
          <cell r="D1824" t="str">
            <v>1938-40260-800099118</v>
          </cell>
          <cell r="E1824">
            <v>1821</v>
          </cell>
          <cell r="F1824">
            <v>800099118</v>
          </cell>
          <cell r="G1824">
            <v>8</v>
          </cell>
          <cell r="H1824" t="str">
            <v>ALCALDIA MUNICIPAL DE PUERRES</v>
          </cell>
          <cell r="I1824" t="str">
            <v>PUERRES</v>
          </cell>
          <cell r="J1824" t="str">
            <v>NARIÑO</v>
          </cell>
          <cell r="K1824" t="str">
            <v>072-7422157,7422054</v>
          </cell>
          <cell r="L1824" t="str">
            <v>CARRERA 4 CON CALLE 4 ESQUINA</v>
          </cell>
          <cell r="M1824">
            <v>1938</v>
          </cell>
          <cell r="N1824">
            <v>40260</v>
          </cell>
          <cell r="O1824">
            <v>40297</v>
          </cell>
          <cell r="P1824">
            <v>40268</v>
          </cell>
          <cell r="U1824" t="str">
            <v>2007</v>
          </cell>
          <cell r="V1824" t="str">
            <v>NOVIEMBRE-DICIEMBRE</v>
          </cell>
          <cell r="W1824">
            <v>293620</v>
          </cell>
          <cell r="X1824">
            <v>240908</v>
          </cell>
          <cell r="Y1824">
            <v>2672300</v>
          </cell>
        </row>
        <row r="1825">
          <cell r="D1825" t="str">
            <v>--</v>
          </cell>
          <cell r="E1825">
            <v>1822</v>
          </cell>
          <cell r="J1825" t="str">
            <v>NARIÑO</v>
          </cell>
          <cell r="U1825" t="str">
            <v>2008</v>
          </cell>
          <cell r="V1825" t="str">
            <v>ABRIL-MAYO-JUNIO-JULIO-AGOSTO-SEPTIEMBRE-OCTUBRE-NOVIEMBRE</v>
          </cell>
          <cell r="W1825">
            <v>1583608</v>
          </cell>
          <cell r="X1825">
            <v>807427</v>
          </cell>
        </row>
        <row r="1826">
          <cell r="D1826" t="str">
            <v>--</v>
          </cell>
          <cell r="E1826">
            <v>1823</v>
          </cell>
          <cell r="J1826" t="str">
            <v>NARIÑO</v>
          </cell>
          <cell r="U1826" t="str">
            <v>2009</v>
          </cell>
          <cell r="V1826" t="str">
            <v>FEBRERO-ABRIL-MAYO-JUNIO</v>
          </cell>
          <cell r="W1826">
            <v>795072</v>
          </cell>
          <cell r="X1826">
            <v>188759</v>
          </cell>
        </row>
        <row r="1827">
          <cell r="B1827" t="str">
            <v>No</v>
          </cell>
          <cell r="C1827" t="str">
            <v>Si</v>
          </cell>
          <cell r="D1827" t="str">
            <v>1947-40260-800099122</v>
          </cell>
          <cell r="E1827">
            <v>1824</v>
          </cell>
          <cell r="F1827">
            <v>800099122</v>
          </cell>
          <cell r="G1827">
            <v>8</v>
          </cell>
          <cell r="H1827" t="str">
            <v>ALCALDIA MUNICIPAL DE PUPIALES</v>
          </cell>
          <cell r="I1827" t="str">
            <v>PUPIALES</v>
          </cell>
          <cell r="J1827" t="str">
            <v>NARIÑO</v>
          </cell>
          <cell r="K1827" t="str">
            <v>072-7246095,7246248,7246193</v>
          </cell>
          <cell r="L1827" t="str">
            <v>CALLE 6 # 2 - 77</v>
          </cell>
          <cell r="M1827">
            <v>1947</v>
          </cell>
          <cell r="N1827">
            <v>40260</v>
          </cell>
          <cell r="O1827">
            <v>40297</v>
          </cell>
          <cell r="P1827">
            <v>40268</v>
          </cell>
          <cell r="U1827" t="str">
            <v>2007</v>
          </cell>
          <cell r="V1827" t="str">
            <v>ENERO-FEBRERO-MARZO-ABRIL</v>
          </cell>
          <cell r="W1827">
            <v>823036</v>
          </cell>
          <cell r="X1827">
            <v>987694</v>
          </cell>
          <cell r="Y1827">
            <v>823036</v>
          </cell>
        </row>
        <row r="1828">
          <cell r="B1828" t="str">
            <v>Si</v>
          </cell>
          <cell r="C1828" t="str">
            <v>Si</v>
          </cell>
          <cell r="D1828" t="str">
            <v>10011-40158-800099127</v>
          </cell>
          <cell r="E1828">
            <v>1825</v>
          </cell>
          <cell r="F1828">
            <v>800099127</v>
          </cell>
          <cell r="G1828">
            <v>4</v>
          </cell>
          <cell r="H1828" t="str">
            <v>ALCALDIA MUNICIPAL DE RICAURTE (NARI?O)</v>
          </cell>
          <cell r="I1828" t="str">
            <v>RICAURTE</v>
          </cell>
          <cell r="J1828" t="str">
            <v>NARIÑO</v>
          </cell>
          <cell r="K1828" t="str">
            <v>092-7753417</v>
          </cell>
          <cell r="L1828" t="str">
            <v>Alcaldía Municipal- Parque Centenario</v>
          </cell>
          <cell r="M1828">
            <v>10011</v>
          </cell>
          <cell r="N1828">
            <v>40158</v>
          </cell>
          <cell r="O1828">
            <v>40193</v>
          </cell>
          <cell r="P1828">
            <v>40178</v>
          </cell>
          <cell r="U1828">
            <v>2005</v>
          </cell>
          <cell r="V1828" t="str">
            <v>DE ENERO A AGOSTO</v>
          </cell>
          <cell r="W1828">
            <v>936416</v>
          </cell>
          <cell r="Y1828">
            <v>10775054</v>
          </cell>
        </row>
        <row r="1829">
          <cell r="D1829" t="str">
            <v>--</v>
          </cell>
          <cell r="E1829">
            <v>1826</v>
          </cell>
          <cell r="J1829" t="str">
            <v>NARIÑO</v>
          </cell>
          <cell r="U1829">
            <v>2006</v>
          </cell>
          <cell r="V1829" t="str">
            <v>DE MAYO A DICIEMBRE</v>
          </cell>
          <cell r="W1829">
            <v>4044080</v>
          </cell>
        </row>
        <row r="1830">
          <cell r="D1830" t="str">
            <v>--</v>
          </cell>
          <cell r="E1830">
            <v>1827</v>
          </cell>
          <cell r="J1830" t="str">
            <v>NARIÑO</v>
          </cell>
          <cell r="U1830">
            <v>2007</v>
          </cell>
          <cell r="V1830" t="str">
            <v>DE ENERO A DICIEMBRE</v>
          </cell>
          <cell r="W1830">
            <v>3690090</v>
          </cell>
        </row>
        <row r="1831">
          <cell r="D1831" t="str">
            <v>--</v>
          </cell>
          <cell r="E1831">
            <v>1828</v>
          </cell>
          <cell r="J1831" t="str">
            <v>NARIÑO</v>
          </cell>
          <cell r="U1831">
            <v>2008</v>
          </cell>
          <cell r="V1831" t="str">
            <v>DE ENERO A JUNIO Y DICIEMBRE</v>
          </cell>
          <cell r="W1831">
            <v>2104468</v>
          </cell>
        </row>
        <row r="1832">
          <cell r="D1832" t="str">
            <v>--</v>
          </cell>
          <cell r="E1832">
            <v>1829</v>
          </cell>
          <cell r="J1832" t="str">
            <v>NARIÑO</v>
          </cell>
          <cell r="U1832">
            <v>2009</v>
          </cell>
        </row>
        <row r="1833">
          <cell r="B1833" t="str">
            <v>No</v>
          </cell>
          <cell r="C1833" t="str">
            <v>Si</v>
          </cell>
          <cell r="D1833" t="str">
            <v>4186-40325-800099132</v>
          </cell>
          <cell r="E1833">
            <v>1830</v>
          </cell>
          <cell r="F1833">
            <v>800099132</v>
          </cell>
          <cell r="G1833">
            <v>1</v>
          </cell>
          <cell r="H1833" t="str">
            <v>ALCALDIA MUNICIPAL DE ROBERTO PAYAN</v>
          </cell>
          <cell r="I1833" t="str">
            <v>ROBERTO PAYAN</v>
          </cell>
          <cell r="J1833" t="str">
            <v>NARIÑO</v>
          </cell>
          <cell r="K1833" t="str">
            <v>092-5215516,5215512,7228199,7455167,7458681</v>
          </cell>
          <cell r="L1833" t="str">
            <v>CALLE 13 # 29-33</v>
          </cell>
          <cell r="M1833">
            <v>4186</v>
          </cell>
          <cell r="N1833">
            <v>40325</v>
          </cell>
          <cell r="O1833">
            <v>40361</v>
          </cell>
          <cell r="P1833">
            <v>40359</v>
          </cell>
          <cell r="U1833" t="str">
            <v>2005</v>
          </cell>
          <cell r="V1833" t="str">
            <v>ABRIL-MAYO-JUNIO-JULIO-AGOSTO-SEPTIEMBRE-OCTUBRE-NOVIEMBRE-DICIEMBRE</v>
          </cell>
          <cell r="W1833">
            <v>1242072</v>
          </cell>
          <cell r="X1833">
            <v>2203494</v>
          </cell>
          <cell r="Y1833">
            <v>5046624</v>
          </cell>
        </row>
        <row r="1834">
          <cell r="D1834" t="str">
            <v>--</v>
          </cell>
          <cell r="E1834">
            <v>1831</v>
          </cell>
          <cell r="J1834" t="str">
            <v>NARIÑO</v>
          </cell>
          <cell r="U1834" t="str">
            <v>2006</v>
          </cell>
          <cell r="V1834" t="str">
            <v>ENERO-FEBRERO-MARZO-ABRIL-MAYO-JUNIO-JULIO-AGOSTO-SEPTIEMBRE-OCTUBRE-NOVIEMBRE-DICIEMBRE</v>
          </cell>
          <cell r="W1834">
            <v>2435052</v>
          </cell>
          <cell r="X1834">
            <v>3971948</v>
          </cell>
        </row>
        <row r="1835">
          <cell r="D1835" t="str">
            <v>--</v>
          </cell>
          <cell r="E1835">
            <v>1832</v>
          </cell>
          <cell r="J1835" t="str">
            <v>NARIÑO</v>
          </cell>
          <cell r="U1835" t="str">
            <v>2007</v>
          </cell>
          <cell r="V1835" t="str">
            <v>ENERO-FEBRERO-MARZO-ABRIL-MAYO-JUNIO-JULIO-AGOSTO-SEPTIEMBRE-OCTUBRE-NOVIEMBRE-DICIEMBRE</v>
          </cell>
          <cell r="W1835">
            <v>1369500</v>
          </cell>
          <cell r="X1835">
            <v>1559434</v>
          </cell>
        </row>
        <row r="1836">
          <cell r="B1836" t="str">
            <v>Si</v>
          </cell>
          <cell r="C1836" t="str">
            <v>Si</v>
          </cell>
          <cell r="D1836" t="str">
            <v>8672-40123-800099136</v>
          </cell>
          <cell r="E1836">
            <v>1833</v>
          </cell>
          <cell r="F1836">
            <v>800099136</v>
          </cell>
          <cell r="G1836">
            <v>0</v>
          </cell>
          <cell r="H1836" t="str">
            <v>ALCALDIA MUNICIPAL DE SAMANIEGO</v>
          </cell>
          <cell r="I1836" t="str">
            <v>SAMANIEGO</v>
          </cell>
          <cell r="J1836" t="str">
            <v>NARIÑO</v>
          </cell>
          <cell r="K1836" t="str">
            <v>092-7480034,7480045</v>
          </cell>
          <cell r="L1836" t="str">
            <v>Cra.3  calle 4 esquina</v>
          </cell>
          <cell r="M1836">
            <v>8672</v>
          </cell>
          <cell r="N1836">
            <v>40123</v>
          </cell>
          <cell r="O1836">
            <v>40156</v>
          </cell>
          <cell r="P1836">
            <v>40178</v>
          </cell>
          <cell r="U1836">
            <v>2005</v>
          </cell>
          <cell r="V1836" t="str">
            <v>DE AGOSTO A  NOVIEMBRE</v>
          </cell>
          <cell r="W1836">
            <v>1769243</v>
          </cell>
          <cell r="Y1836">
            <v>3627650</v>
          </cell>
        </row>
        <row r="1837">
          <cell r="D1837" t="str">
            <v>--</v>
          </cell>
          <cell r="E1837">
            <v>1834</v>
          </cell>
          <cell r="J1837" t="str">
            <v>NARIÑO</v>
          </cell>
          <cell r="U1837">
            <v>2006</v>
          </cell>
          <cell r="V1837" t="str">
            <v>MARZO-</v>
          </cell>
          <cell r="W1837">
            <v>573192</v>
          </cell>
        </row>
        <row r="1838">
          <cell r="D1838" t="str">
            <v>--</v>
          </cell>
          <cell r="E1838">
            <v>1835</v>
          </cell>
          <cell r="J1838" t="str">
            <v>NARIÑO</v>
          </cell>
          <cell r="U1838">
            <v>2007</v>
          </cell>
          <cell r="V1838" t="str">
            <v>MARZO-AGOSTO-</v>
          </cell>
          <cell r="W1838">
            <v>1285215</v>
          </cell>
        </row>
        <row r="1839">
          <cell r="D1839" t="str">
            <v>--</v>
          </cell>
          <cell r="E1839">
            <v>1836</v>
          </cell>
          <cell r="J1839" t="str">
            <v>NARIÑO</v>
          </cell>
          <cell r="U1839">
            <v>2008</v>
          </cell>
        </row>
        <row r="1840">
          <cell r="D1840" t="str">
            <v>--</v>
          </cell>
          <cell r="E1840">
            <v>1837</v>
          </cell>
          <cell r="J1840" t="str">
            <v>NARIÑO</v>
          </cell>
          <cell r="U1840">
            <v>2009</v>
          </cell>
        </row>
        <row r="1841">
          <cell r="B1841" t="str">
            <v>Si</v>
          </cell>
          <cell r="C1841" t="str">
            <v>Si</v>
          </cell>
          <cell r="D1841" t="str">
            <v>9974-40158-800099142</v>
          </cell>
          <cell r="E1841">
            <v>1838</v>
          </cell>
          <cell r="F1841">
            <v>800099142</v>
          </cell>
          <cell r="G1841">
            <v>5</v>
          </cell>
          <cell r="H1841" t="str">
            <v>ALCALDIA MUNICIPAL DE SAN LORENZO</v>
          </cell>
          <cell r="I1841" t="str">
            <v>SAN LORENZO</v>
          </cell>
          <cell r="J1841" t="str">
            <v>NARIÑO</v>
          </cell>
          <cell r="K1841" t="str">
            <v>999-935803137,265891,265891</v>
          </cell>
          <cell r="L1841" t="str">
            <v xml:space="preserve">Barrio Plaza Suarez-Palacio Municipal </v>
          </cell>
          <cell r="M1841">
            <v>9974</v>
          </cell>
          <cell r="N1841">
            <v>40158</v>
          </cell>
          <cell r="O1841">
            <v>40193</v>
          </cell>
          <cell r="P1841">
            <v>40178</v>
          </cell>
          <cell r="U1841">
            <v>2005</v>
          </cell>
          <cell r="V1841" t="str">
            <v>DE ENERO A DICIEMBRE</v>
          </cell>
          <cell r="W1841">
            <v>3553884</v>
          </cell>
          <cell r="Y1841">
            <v>10368321</v>
          </cell>
        </row>
        <row r="1842">
          <cell r="D1842" t="str">
            <v>--</v>
          </cell>
          <cell r="E1842">
            <v>1839</v>
          </cell>
          <cell r="J1842" t="str">
            <v>NARIÑO</v>
          </cell>
          <cell r="U1842">
            <v>2006</v>
          </cell>
          <cell r="V1842" t="str">
            <v>DE ENERO A DICIEMBRE</v>
          </cell>
          <cell r="W1842">
            <v>3444516</v>
          </cell>
        </row>
        <row r="1843">
          <cell r="D1843" t="str">
            <v>--</v>
          </cell>
          <cell r="E1843">
            <v>1840</v>
          </cell>
          <cell r="J1843" t="str">
            <v>NARIÑO</v>
          </cell>
          <cell r="U1843">
            <v>2007</v>
          </cell>
          <cell r="V1843" t="str">
            <v>DE ENERO A DICIEMBRE</v>
          </cell>
          <cell r="W1843">
            <v>2590140</v>
          </cell>
        </row>
        <row r="1844">
          <cell r="D1844" t="str">
            <v>--</v>
          </cell>
          <cell r="E1844">
            <v>1841</v>
          </cell>
          <cell r="J1844" t="str">
            <v>NARIÑO</v>
          </cell>
          <cell r="U1844">
            <v>2008</v>
          </cell>
          <cell r="V1844" t="str">
            <v>DE ENERO A MARZO</v>
          </cell>
          <cell r="W1844">
            <v>779781</v>
          </cell>
        </row>
        <row r="1845">
          <cell r="D1845" t="str">
            <v>--</v>
          </cell>
          <cell r="E1845">
            <v>1842</v>
          </cell>
          <cell r="J1845" t="str">
            <v>NARIÑO</v>
          </cell>
          <cell r="U1845">
            <v>2009</v>
          </cell>
        </row>
        <row r="1846">
          <cell r="B1846" t="str">
            <v>Si</v>
          </cell>
          <cell r="C1846" t="str">
            <v>Si</v>
          </cell>
          <cell r="D1846" t="str">
            <v>9359-40144-800099143</v>
          </cell>
          <cell r="E1846">
            <v>1843</v>
          </cell>
          <cell r="F1846">
            <v>800099143</v>
          </cell>
          <cell r="G1846">
            <v>2</v>
          </cell>
          <cell r="H1846" t="str">
            <v>ALCALDIA MUNICIPAL DE SAN PABLO (NARI?O)</v>
          </cell>
          <cell r="I1846" t="str">
            <v>SAN PABLO</v>
          </cell>
          <cell r="J1846" t="str">
            <v>NARIÑO</v>
          </cell>
          <cell r="K1846" t="str">
            <v>092-7286009</v>
          </cell>
          <cell r="L1846" t="str">
            <v>Carrera 3 con Calle 5 - Esquina / Barrio  Bolívar  San Pablo - Nariño</v>
          </cell>
          <cell r="M1846">
            <v>9359</v>
          </cell>
          <cell r="N1846">
            <v>40144</v>
          </cell>
          <cell r="O1846">
            <v>40178</v>
          </cell>
          <cell r="P1846">
            <v>40178</v>
          </cell>
          <cell r="U1846">
            <v>2005</v>
          </cell>
          <cell r="V1846" t="str">
            <v>ENERO A DICIEMBRE</v>
          </cell>
          <cell r="W1846">
            <v>1266252</v>
          </cell>
          <cell r="Y1846">
            <v>3685503</v>
          </cell>
        </row>
        <row r="1847">
          <cell r="D1847" t="str">
            <v>--</v>
          </cell>
          <cell r="E1847">
            <v>1844</v>
          </cell>
          <cell r="J1847" t="str">
            <v>NARIÑO</v>
          </cell>
          <cell r="U1847">
            <v>2006</v>
          </cell>
          <cell r="V1847" t="str">
            <v>ENERO A DICIEMBRE</v>
          </cell>
          <cell r="W1847">
            <v>1453356</v>
          </cell>
        </row>
        <row r="1848">
          <cell r="D1848" t="str">
            <v>--</v>
          </cell>
          <cell r="E1848">
            <v>1845</v>
          </cell>
          <cell r="J1848" t="str">
            <v>NARIÑO</v>
          </cell>
          <cell r="U1848">
            <v>2007</v>
          </cell>
          <cell r="V1848" t="str">
            <v>DE ENERO A JUNIO Y DICIEMBRE</v>
          </cell>
          <cell r="W1848">
            <v>965895</v>
          </cell>
        </row>
        <row r="1849">
          <cell r="D1849" t="str">
            <v>--</v>
          </cell>
          <cell r="E1849">
            <v>1846</v>
          </cell>
          <cell r="J1849" t="str">
            <v>NARIÑO</v>
          </cell>
          <cell r="U1849">
            <v>2008</v>
          </cell>
        </row>
        <row r="1850">
          <cell r="D1850" t="str">
            <v>--</v>
          </cell>
          <cell r="E1850">
            <v>1847</v>
          </cell>
          <cell r="J1850" t="str">
            <v>NARIÑO</v>
          </cell>
          <cell r="U1850">
            <v>2009</v>
          </cell>
        </row>
        <row r="1851">
          <cell r="B1851" t="str">
            <v>No</v>
          </cell>
          <cell r="C1851" t="str">
            <v>Si</v>
          </cell>
          <cell r="D1851" t="str">
            <v>1971-40260-800148720</v>
          </cell>
          <cell r="E1851">
            <v>1848</v>
          </cell>
          <cell r="F1851">
            <v>800148720</v>
          </cell>
          <cell r="G1851">
            <v>3</v>
          </cell>
          <cell r="H1851" t="str">
            <v>ALCALDIA MUNICIPAL DE SAN PEDRO DE CARTAGO</v>
          </cell>
          <cell r="I1851" t="str">
            <v>SAN PEDRO DE CARTAGO</v>
          </cell>
          <cell r="J1851" t="str">
            <v>NARIÑO</v>
          </cell>
          <cell r="K1851" t="str">
            <v>072-7254791,7254798</v>
          </cell>
          <cell r="L1851" t="str">
            <v>B/PORVENIR ALCALDIA MUNICIPAL</v>
          </cell>
          <cell r="M1851">
            <v>1971</v>
          </cell>
          <cell r="N1851">
            <v>40260</v>
          </cell>
          <cell r="P1851">
            <v>40268</v>
          </cell>
          <cell r="Q1851" t="str">
            <v>CONFIRMA Y OFICIO FACILIDAD PAGO</v>
          </cell>
          <cell r="R1851">
            <v>5160</v>
          </cell>
          <cell r="S1851">
            <v>40353</v>
          </cell>
          <cell r="T1851" t="str">
            <v>22 de Julio de 2010</v>
          </cell>
          <cell r="U1851" t="str">
            <v>2005</v>
          </cell>
          <cell r="V1851" t="str">
            <v>ENERO-FEBRERO-MARZO-ABRIL-MAYO-JUNIO-JULIO-AGOSTO-SEPTIEMBRE-OCTUBRE-NOVIEMBRE-DICIEMBRE</v>
          </cell>
          <cell r="W1851">
            <v>1634664</v>
          </cell>
          <cell r="X1851">
            <v>2704472</v>
          </cell>
          <cell r="Y1851">
            <v>5334884</v>
          </cell>
        </row>
        <row r="1852">
          <cell r="D1852" t="str">
            <v>--</v>
          </cell>
          <cell r="E1852">
            <v>1849</v>
          </cell>
          <cell r="J1852" t="str">
            <v>NARIÑO</v>
          </cell>
          <cell r="U1852" t="str">
            <v>2006</v>
          </cell>
          <cell r="V1852" t="str">
            <v>ENERO-MARZO-ABRIL-JUNIO-JULIO-AGOSTO-SEPTIEMBRE-OCTUBRE-NOVIEMBRE-DICIEMBRE</v>
          </cell>
          <cell r="W1852">
            <v>2051880</v>
          </cell>
          <cell r="X1852">
            <v>3049703</v>
          </cell>
        </row>
        <row r="1853">
          <cell r="D1853" t="str">
            <v>--</v>
          </cell>
          <cell r="E1853">
            <v>1850</v>
          </cell>
          <cell r="J1853" t="str">
            <v>NARIÑO</v>
          </cell>
          <cell r="U1853" t="str">
            <v>2007</v>
          </cell>
          <cell r="V1853" t="str">
            <v>ENERO-FEBRERO-MARZO-ABRIL-MAYO</v>
          </cell>
          <cell r="W1853">
            <v>1098830</v>
          </cell>
          <cell r="X1853">
            <v>1295012</v>
          </cell>
        </row>
        <row r="1854">
          <cell r="D1854" t="str">
            <v>--</v>
          </cell>
          <cell r="E1854">
            <v>1851</v>
          </cell>
          <cell r="J1854" t="str">
            <v>NARIÑO</v>
          </cell>
          <cell r="U1854" t="str">
            <v>2008</v>
          </cell>
          <cell r="V1854" t="str">
            <v>MARZO-DICIEMBRE</v>
          </cell>
          <cell r="W1854">
            <v>549510</v>
          </cell>
          <cell r="X1854">
            <v>284390</v>
          </cell>
        </row>
        <row r="1855">
          <cell r="B1855" t="str">
            <v>No</v>
          </cell>
          <cell r="C1855" t="str">
            <v>Si</v>
          </cell>
          <cell r="D1855" t="str">
            <v>1975-40260-800099138</v>
          </cell>
          <cell r="E1855">
            <v>1852</v>
          </cell>
          <cell r="F1855">
            <v>800099138</v>
          </cell>
          <cell r="G1855">
            <v>5</v>
          </cell>
          <cell r="H1855" t="str">
            <v>ALCALDIA MUNICIPAL DE SANDONA</v>
          </cell>
          <cell r="I1855" t="str">
            <v>SANDONA</v>
          </cell>
          <cell r="J1855" t="str">
            <v>NARIÑO</v>
          </cell>
          <cell r="K1855" t="str">
            <v>072-7288169,7287104,7287731,7288086</v>
          </cell>
          <cell r="L1855" t="str">
            <v>CARRERA 5 PARQUE PRINCIPAL ALCALDIA MUNICIPAL</v>
          </cell>
          <cell r="M1855">
            <v>1975</v>
          </cell>
          <cell r="N1855">
            <v>40260</v>
          </cell>
          <cell r="O1855">
            <v>40297</v>
          </cell>
          <cell r="P1855">
            <v>40268</v>
          </cell>
          <cell r="U1855" t="str">
            <v>2005</v>
          </cell>
          <cell r="V1855" t="str">
            <v>ENERO-FEBRERO-MARZO-ABRIL-MAYO-JUNIO-JULIO-AGOSTO-SEPTIEMBRE-OCTUBRE-NOVIEMBRE-DICIEMBRE</v>
          </cell>
          <cell r="W1855">
            <v>2294700</v>
          </cell>
          <cell r="X1855">
            <v>3796461</v>
          </cell>
          <cell r="Y1855">
            <v>5638047</v>
          </cell>
        </row>
        <row r="1856">
          <cell r="D1856" t="str">
            <v>--</v>
          </cell>
          <cell r="E1856">
            <v>1853</v>
          </cell>
          <cell r="J1856" t="str">
            <v>NARIÑO</v>
          </cell>
          <cell r="U1856" t="str">
            <v>2006</v>
          </cell>
          <cell r="V1856" t="str">
            <v>ENERO-FEBRERO-MARZO-ABRIL-MAYO-JUNIO-JULIO-AGOSTO-SEPTIEMBRE-OCTUBRE-NOVIEMBRE-DICIEMBRE</v>
          </cell>
          <cell r="W1856">
            <v>2227152</v>
          </cell>
          <cell r="X1856">
            <v>3341661</v>
          </cell>
        </row>
        <row r="1857">
          <cell r="D1857" t="str">
            <v>--</v>
          </cell>
          <cell r="E1857">
            <v>1854</v>
          </cell>
          <cell r="J1857" t="str">
            <v>NARIÑO</v>
          </cell>
          <cell r="U1857" t="str">
            <v>2007</v>
          </cell>
          <cell r="V1857" t="str">
            <v>ENERO-FEBRERO-MARZO-ABRIL-JULIO</v>
          </cell>
          <cell r="W1857">
            <v>1116195</v>
          </cell>
          <cell r="X1857">
            <v>1297347</v>
          </cell>
        </row>
        <row r="1858">
          <cell r="B1858" t="str">
            <v>Si</v>
          </cell>
          <cell r="C1858" t="str">
            <v>Si</v>
          </cell>
          <cell r="D1858" t="str">
            <v>9976-40158-800099147</v>
          </cell>
          <cell r="E1858">
            <v>1855</v>
          </cell>
          <cell r="F1858">
            <v>800099147</v>
          </cell>
          <cell r="G1858">
            <v>1</v>
          </cell>
          <cell r="H1858" t="str">
            <v>ALCALDIA MUNICIPAL DE SANTA BARBARA (NARI?O)</v>
          </cell>
          <cell r="I1858" t="str">
            <v>SANTA BARBARA</v>
          </cell>
          <cell r="J1858" t="str">
            <v>NARIÑO</v>
          </cell>
          <cell r="K1858" t="str">
            <v>999-9999999</v>
          </cell>
          <cell r="L1858" t="str">
            <v>Alcaldia Municipal</v>
          </cell>
          <cell r="M1858">
            <v>9976</v>
          </cell>
          <cell r="N1858">
            <v>40158</v>
          </cell>
          <cell r="O1858">
            <v>40193</v>
          </cell>
          <cell r="P1858">
            <v>40178</v>
          </cell>
          <cell r="U1858">
            <v>2005</v>
          </cell>
          <cell r="V1858" t="str">
            <v>DE ENERO A DICIEMBRE</v>
          </cell>
          <cell r="W1858">
            <v>480336</v>
          </cell>
          <cell r="Y1858">
            <v>3992988</v>
          </cell>
        </row>
        <row r="1859">
          <cell r="D1859" t="str">
            <v>--</v>
          </cell>
          <cell r="E1859">
            <v>1856</v>
          </cell>
          <cell r="J1859" t="str">
            <v>NARIÑO</v>
          </cell>
          <cell r="U1859">
            <v>2006</v>
          </cell>
          <cell r="V1859" t="str">
            <v>DE ENERO A DICIEMBRE</v>
          </cell>
          <cell r="W1859">
            <v>1313532</v>
          </cell>
        </row>
        <row r="1860">
          <cell r="D1860" t="str">
            <v>--</v>
          </cell>
          <cell r="E1860">
            <v>1857</v>
          </cell>
          <cell r="J1860" t="str">
            <v>NARIÑO</v>
          </cell>
          <cell r="U1860">
            <v>2007</v>
          </cell>
          <cell r="V1860" t="str">
            <v>DE ENERO A AGOSTO Y NOVIEMBRE</v>
          </cell>
          <cell r="W1860">
            <v>1503816</v>
          </cell>
        </row>
        <row r="1861">
          <cell r="D1861" t="str">
            <v>--</v>
          </cell>
          <cell r="E1861">
            <v>1858</v>
          </cell>
          <cell r="J1861" t="str">
            <v>NARIÑO</v>
          </cell>
          <cell r="U1861">
            <v>2008</v>
          </cell>
          <cell r="V1861" t="str">
            <v>DE ENERO A ABRIL</v>
          </cell>
          <cell r="W1861">
            <v>695304</v>
          </cell>
        </row>
        <row r="1862">
          <cell r="D1862" t="str">
            <v>--</v>
          </cell>
          <cell r="E1862">
            <v>1859</v>
          </cell>
          <cell r="J1862" t="str">
            <v>NARIÑO</v>
          </cell>
          <cell r="U1862">
            <v>2009</v>
          </cell>
        </row>
        <row r="1863">
          <cell r="B1863" t="str">
            <v>Si</v>
          </cell>
          <cell r="C1863" t="str">
            <v>Si</v>
          </cell>
          <cell r="D1863" t="str">
            <v>9968-40158-800019685</v>
          </cell>
          <cell r="E1863">
            <v>1860</v>
          </cell>
          <cell r="F1863">
            <v>800019685</v>
          </cell>
          <cell r="G1863">
            <v>0</v>
          </cell>
          <cell r="H1863" t="str">
            <v>ALCALDIA MUNICIPAL DE SANTACRUZ</v>
          </cell>
          <cell r="I1863" t="str">
            <v>SANTACRUZ</v>
          </cell>
          <cell r="J1863" t="str">
            <v>NARIÑO</v>
          </cell>
          <cell r="K1863" t="str">
            <v>999-752148</v>
          </cell>
          <cell r="L1863" t="str">
            <v xml:space="preserve">Alcaldía Municipal- Plaza Principal </v>
          </cell>
          <cell r="M1863">
            <v>9968</v>
          </cell>
          <cell r="N1863">
            <v>40158</v>
          </cell>
          <cell r="O1863">
            <v>40193</v>
          </cell>
          <cell r="P1863">
            <v>40178</v>
          </cell>
          <cell r="U1863">
            <v>2005</v>
          </cell>
          <cell r="V1863" t="str">
            <v>DE ENERO A DICIEMBRE</v>
          </cell>
          <cell r="W1863">
            <v>1411716</v>
          </cell>
          <cell r="Y1863">
            <v>4747524</v>
          </cell>
        </row>
        <row r="1864">
          <cell r="D1864" t="str">
            <v>--</v>
          </cell>
          <cell r="E1864">
            <v>1861</v>
          </cell>
          <cell r="J1864" t="str">
            <v>NARIÑO</v>
          </cell>
          <cell r="U1864">
            <v>2006</v>
          </cell>
          <cell r="V1864" t="str">
            <v>DE ENERO A DICIEMBRE</v>
          </cell>
          <cell r="W1864">
            <v>1135068</v>
          </cell>
        </row>
        <row r="1865">
          <cell r="D1865" t="str">
            <v>--</v>
          </cell>
          <cell r="E1865">
            <v>1862</v>
          </cell>
          <cell r="J1865" t="str">
            <v>NARIÑO</v>
          </cell>
          <cell r="U1865">
            <v>2007</v>
          </cell>
          <cell r="V1865" t="str">
            <v>DE ENERO A DICIEMBRE</v>
          </cell>
          <cell r="W1865">
            <v>1608156</v>
          </cell>
        </row>
        <row r="1866">
          <cell r="D1866" t="str">
            <v>--</v>
          </cell>
          <cell r="E1866">
            <v>1863</v>
          </cell>
          <cell r="J1866" t="str">
            <v>NARIÑO</v>
          </cell>
          <cell r="U1866">
            <v>2008</v>
          </cell>
          <cell r="V1866" t="str">
            <v>DE ENERO A MARZO</v>
          </cell>
          <cell r="W1866">
            <v>592584</v>
          </cell>
        </row>
        <row r="1867">
          <cell r="D1867" t="str">
            <v>--</v>
          </cell>
          <cell r="E1867">
            <v>1864</v>
          </cell>
          <cell r="J1867" t="str">
            <v>NARIÑO</v>
          </cell>
          <cell r="U1867">
            <v>2009</v>
          </cell>
        </row>
        <row r="1868">
          <cell r="B1868" t="str">
            <v>No</v>
          </cell>
          <cell r="C1868" t="str">
            <v>Si</v>
          </cell>
          <cell r="D1868" t="str">
            <v>3285-40298-800099149</v>
          </cell>
          <cell r="E1868">
            <v>1865</v>
          </cell>
          <cell r="F1868">
            <v>800099149</v>
          </cell>
          <cell r="G1868">
            <v>6</v>
          </cell>
          <cell r="H1868" t="str">
            <v>ALCALDIA MUNICIPAL DE SAPUYES</v>
          </cell>
          <cell r="I1868" t="str">
            <v>SAPUYES</v>
          </cell>
          <cell r="J1868" t="str">
            <v>NARIÑO</v>
          </cell>
          <cell r="K1868" t="str">
            <v>072-7752376,7752370</v>
          </cell>
          <cell r="L1868" t="str">
            <v>CARRERA 3 # 5 - 37 BARRIO BOLIVAR</v>
          </cell>
          <cell r="M1868">
            <v>3285</v>
          </cell>
          <cell r="N1868">
            <v>40298</v>
          </cell>
          <cell r="O1868">
            <v>40337</v>
          </cell>
          <cell r="P1868">
            <v>40268</v>
          </cell>
          <cell r="U1868" t="str">
            <v>2005</v>
          </cell>
          <cell r="V1868" t="str">
            <v>MARZO-ABRIL-MAYO-JUNIO-JULIO-AGOSTO-SEPTIEMBRE-OCTUBRE-NOVIEMBRE-DICIEMBRE</v>
          </cell>
          <cell r="W1868">
            <v>1200750</v>
          </cell>
          <cell r="X1868">
            <v>1975346</v>
          </cell>
          <cell r="Y1868">
            <v>3430656</v>
          </cell>
        </row>
        <row r="1869">
          <cell r="D1869" t="str">
            <v>--</v>
          </cell>
          <cell r="E1869">
            <v>1866</v>
          </cell>
          <cell r="J1869" t="str">
            <v>NARIÑO</v>
          </cell>
          <cell r="U1869" t="str">
            <v>2006</v>
          </cell>
          <cell r="V1869" t="str">
            <v>ENERO-FEBRERO-MARZO-ABRIL-MAYO-JUNIO-JULIO-AGOSTO-SEPTIEMBRE-OCTUBRE-NOVIEMBRE-DICIEMBRE</v>
          </cell>
          <cell r="W1869">
            <v>1496376</v>
          </cell>
          <cell r="X1869">
            <v>2245189</v>
          </cell>
        </row>
        <row r="1870">
          <cell r="D1870" t="str">
            <v>--</v>
          </cell>
          <cell r="E1870">
            <v>1867</v>
          </cell>
          <cell r="J1870" t="str">
            <v>NARIÑO</v>
          </cell>
          <cell r="U1870" t="str">
            <v>2007</v>
          </cell>
          <cell r="V1870" t="str">
            <v>ENERO-FEBRERO-MARZO-ABRIL-MAYO</v>
          </cell>
          <cell r="W1870">
            <v>733530</v>
          </cell>
          <cell r="X1870">
            <v>864492</v>
          </cell>
        </row>
        <row r="1871">
          <cell r="B1871" t="str">
            <v>No</v>
          </cell>
          <cell r="C1871" t="str">
            <v>Si</v>
          </cell>
          <cell r="D1871" t="str">
            <v>1989-40260-800024977</v>
          </cell>
          <cell r="E1871">
            <v>1868</v>
          </cell>
          <cell r="F1871">
            <v>800024977</v>
          </cell>
          <cell r="G1871">
            <v>6</v>
          </cell>
          <cell r="H1871" t="str">
            <v>ALCALDIA MUNICIPAL DE TAMINANGO</v>
          </cell>
          <cell r="I1871" t="str">
            <v>TAMINANGO</v>
          </cell>
          <cell r="J1871" t="str">
            <v>NARIÑO</v>
          </cell>
          <cell r="K1871" t="str">
            <v>072-7265763,7753030,7265763,28185440</v>
          </cell>
          <cell r="L1871" t="str">
            <v>BARRIO EL PODER</v>
          </cell>
          <cell r="M1871">
            <v>1989</v>
          </cell>
          <cell r="N1871">
            <v>40260</v>
          </cell>
          <cell r="O1871">
            <v>40297</v>
          </cell>
          <cell r="P1871">
            <v>40268</v>
          </cell>
          <cell r="U1871" t="str">
            <v>2005</v>
          </cell>
          <cell r="V1871" t="str">
            <v>ENERO-FEBRERO-MARZO-ABRIL-MAYO-JUNIO-JULIO-AGOSTO-SEPTIEMBRE-OCTUBRE-NOVIEMBRE-DICIEMBRE</v>
          </cell>
          <cell r="W1871">
            <v>1774512</v>
          </cell>
          <cell r="X1871">
            <v>2935836</v>
          </cell>
          <cell r="Y1871">
            <v>5944717</v>
          </cell>
        </row>
        <row r="1872">
          <cell r="D1872" t="str">
            <v>--</v>
          </cell>
          <cell r="E1872">
            <v>1869</v>
          </cell>
          <cell r="J1872" t="str">
            <v>NARIÑO</v>
          </cell>
          <cell r="U1872" t="str">
            <v>2006</v>
          </cell>
          <cell r="V1872" t="str">
            <v>ENERO-FEBRERO-MARZO-ABRIL-MAYO-JUNIO-JULIO-AGOSTO-SEPTIEMBRE-OCTUBRE-NOVIEMBRE-DICIEMBRE</v>
          </cell>
          <cell r="W1872">
            <v>1855728</v>
          </cell>
          <cell r="X1872">
            <v>2784369</v>
          </cell>
        </row>
        <row r="1873">
          <cell r="D1873" t="str">
            <v>--</v>
          </cell>
          <cell r="E1873">
            <v>1870</v>
          </cell>
          <cell r="J1873" t="str">
            <v>NARIÑO</v>
          </cell>
          <cell r="U1873" t="str">
            <v>2007</v>
          </cell>
          <cell r="V1873" t="str">
            <v>ENERO-FEBRERO-MARZO-ABRIL-MAYO-JUNIO-JULIO-AGOSTO-DICIEMBRE</v>
          </cell>
          <cell r="W1873">
            <v>2051397</v>
          </cell>
          <cell r="X1873">
            <v>2217038</v>
          </cell>
        </row>
        <row r="1874">
          <cell r="D1874" t="str">
            <v>--</v>
          </cell>
          <cell r="E1874">
            <v>1871</v>
          </cell>
          <cell r="J1874" t="str">
            <v>NARIÑO</v>
          </cell>
          <cell r="U1874" t="str">
            <v>2008</v>
          </cell>
          <cell r="V1874" t="str">
            <v>DICIEMBRE</v>
          </cell>
          <cell r="W1874">
            <v>263080</v>
          </cell>
          <cell r="X1874">
            <v>94462</v>
          </cell>
        </row>
        <row r="1875">
          <cell r="B1875" t="str">
            <v>Si</v>
          </cell>
          <cell r="C1875" t="str">
            <v>Si</v>
          </cell>
          <cell r="D1875" t="str">
            <v>10010-40158-800099151</v>
          </cell>
          <cell r="E1875">
            <v>1872</v>
          </cell>
          <cell r="F1875">
            <v>800099151</v>
          </cell>
          <cell r="G1875">
            <v>1</v>
          </cell>
          <cell r="H1875" t="str">
            <v>ALCALDIA MUNICIPAL DE TANGUA</v>
          </cell>
          <cell r="I1875" t="str">
            <v>TANGUA</v>
          </cell>
          <cell r="J1875" t="str">
            <v>NARIÑO</v>
          </cell>
          <cell r="K1875" t="str">
            <v>927-753030</v>
          </cell>
          <cell r="L1875" t="str">
            <v xml:space="preserve">Alcaldia Municipal- Barrio Los Andes </v>
          </cell>
          <cell r="M1875">
            <v>10010</v>
          </cell>
          <cell r="N1875">
            <v>40158</v>
          </cell>
          <cell r="O1875">
            <v>40193</v>
          </cell>
          <cell r="P1875">
            <v>40178</v>
          </cell>
          <cell r="U1875">
            <v>2005</v>
          </cell>
          <cell r="V1875" t="str">
            <v>DE ENERO A DICIEMBRE</v>
          </cell>
          <cell r="W1875">
            <v>1791396</v>
          </cell>
          <cell r="Y1875">
            <v>5625318</v>
          </cell>
        </row>
        <row r="1876">
          <cell r="D1876" t="str">
            <v>--</v>
          </cell>
          <cell r="E1876">
            <v>1873</v>
          </cell>
          <cell r="J1876" t="str">
            <v>NARIÑO</v>
          </cell>
          <cell r="U1876">
            <v>2006</v>
          </cell>
          <cell r="V1876" t="str">
            <v>DE ENERO A DICIEMBRE</v>
          </cell>
          <cell r="W1876">
            <v>1749228</v>
          </cell>
        </row>
        <row r="1877">
          <cell r="D1877" t="str">
            <v>--</v>
          </cell>
          <cell r="E1877">
            <v>1874</v>
          </cell>
          <cell r="J1877" t="str">
            <v>NARIÑO</v>
          </cell>
          <cell r="U1877">
            <v>2007</v>
          </cell>
          <cell r="V1877" t="str">
            <v>DE ENERO A JULIO Y DE SEPTIEMBRE A DICIEMBRE</v>
          </cell>
          <cell r="W1877">
            <v>1906113</v>
          </cell>
        </row>
        <row r="1878">
          <cell r="D1878" t="str">
            <v>--</v>
          </cell>
          <cell r="E1878">
            <v>1875</v>
          </cell>
          <cell r="J1878" t="str">
            <v>NARIÑO</v>
          </cell>
          <cell r="U1878">
            <v>2008</v>
          </cell>
          <cell r="V1878" t="str">
            <v>OCTUBRE</v>
          </cell>
          <cell r="W1878">
            <v>178581</v>
          </cell>
        </row>
        <row r="1879">
          <cell r="D1879" t="str">
            <v>--</v>
          </cell>
          <cell r="E1879">
            <v>1876</v>
          </cell>
          <cell r="J1879" t="str">
            <v>NARIÑO</v>
          </cell>
          <cell r="U1879">
            <v>2009</v>
          </cell>
        </row>
        <row r="1880">
          <cell r="B1880" t="str">
            <v>Si</v>
          </cell>
          <cell r="C1880" t="str">
            <v>Si</v>
          </cell>
          <cell r="D1880" t="str">
            <v>9380-40144-890504612</v>
          </cell>
          <cell r="E1880">
            <v>1877</v>
          </cell>
          <cell r="F1880">
            <v>890504612</v>
          </cell>
          <cell r="G1880">
            <v>0</v>
          </cell>
          <cell r="H1880" t="str">
            <v>ALCALDIA MUNICIPAL DE ABREGO</v>
          </cell>
          <cell r="I1880" t="str">
            <v>ABREGO</v>
          </cell>
          <cell r="J1880" t="str">
            <v>NORTE DE SANTANDER</v>
          </cell>
          <cell r="K1880" t="str">
            <v>097-642300,642178,642178</v>
          </cell>
          <cell r="L1880" t="str">
            <v>Calle 14  carrera 5 Esquina</v>
          </cell>
          <cell r="M1880">
            <v>9380</v>
          </cell>
          <cell r="N1880">
            <v>40144</v>
          </cell>
          <cell r="O1880">
            <v>40178</v>
          </cell>
          <cell r="P1880">
            <v>40178</v>
          </cell>
          <cell r="U1880">
            <v>2005</v>
          </cell>
          <cell r="V1880" t="str">
            <v>ENERO A DICIEMBRE</v>
          </cell>
          <cell r="W1880">
            <v>2591400</v>
          </cell>
          <cell r="Y1880">
            <v>6862699</v>
          </cell>
        </row>
        <row r="1881">
          <cell r="D1881" t="str">
            <v>--</v>
          </cell>
          <cell r="E1881">
            <v>1878</v>
          </cell>
          <cell r="J1881" t="str">
            <v>NORTE DE SANTANDER</v>
          </cell>
          <cell r="U1881">
            <v>2006</v>
          </cell>
          <cell r="V1881" t="str">
            <v>ENERO A DICIEMBRE</v>
          </cell>
          <cell r="W1881">
            <v>2810076</v>
          </cell>
        </row>
        <row r="1882">
          <cell r="D1882" t="str">
            <v>--</v>
          </cell>
          <cell r="E1882">
            <v>1879</v>
          </cell>
          <cell r="J1882" t="str">
            <v>NORTE DE SANTANDER</v>
          </cell>
          <cell r="U1882">
            <v>2007</v>
          </cell>
          <cell r="V1882" t="str">
            <v>ENERO A MAYO</v>
          </cell>
          <cell r="W1882">
            <v>1271530</v>
          </cell>
        </row>
        <row r="1883">
          <cell r="D1883" t="str">
            <v>--</v>
          </cell>
          <cell r="E1883">
            <v>1880</v>
          </cell>
          <cell r="J1883" t="str">
            <v>NORTE DE SANTANDER</v>
          </cell>
          <cell r="U1883">
            <v>2008</v>
          </cell>
          <cell r="V1883" t="str">
            <v>DICEMBRE</v>
          </cell>
          <cell r="W1883">
            <v>189693</v>
          </cell>
        </row>
        <row r="1884">
          <cell r="D1884" t="str">
            <v>--</v>
          </cell>
          <cell r="E1884">
            <v>1881</v>
          </cell>
          <cell r="J1884" t="str">
            <v>NORTE DE SANTANDER</v>
          </cell>
          <cell r="U1884">
            <v>2009</v>
          </cell>
        </row>
        <row r="1885">
          <cell r="B1885" t="str">
            <v>No</v>
          </cell>
          <cell r="C1885" t="str">
            <v>Si</v>
          </cell>
          <cell r="D1885" t="str">
            <v>2950-40291-890505662</v>
          </cell>
          <cell r="E1885">
            <v>1882</v>
          </cell>
          <cell r="F1885">
            <v>890505662</v>
          </cell>
          <cell r="G1885">
            <v>3</v>
          </cell>
          <cell r="H1885" t="str">
            <v>ALCALDIA MUNICIPAL DE BOCHALEMA</v>
          </cell>
          <cell r="I1885" t="str">
            <v>BOCHALEMA</v>
          </cell>
          <cell r="J1885" t="str">
            <v>NORTE DE SANTANDER</v>
          </cell>
          <cell r="K1885" t="str">
            <v>097-75863014</v>
          </cell>
          <cell r="L1885" t="str">
            <v>ALCALDIA MUNICIPAL</v>
          </cell>
          <cell r="M1885">
            <v>2950</v>
          </cell>
          <cell r="N1885">
            <v>40291</v>
          </cell>
          <cell r="O1885">
            <v>40329</v>
          </cell>
          <cell r="P1885">
            <v>40268</v>
          </cell>
          <cell r="U1885" t="str">
            <v>2005</v>
          </cell>
          <cell r="V1885" t="str">
            <v>MARZO-ABRIL-MAYO-JUNIO-JULIO-AGOSTO-SEPTIEMBRE-OCTUBRE-NOVIEMBRE-DICIEMBRE</v>
          </cell>
          <cell r="W1885">
            <v>1628290</v>
          </cell>
          <cell r="X1885">
            <v>2678696</v>
          </cell>
          <cell r="Y1885">
            <v>4405614</v>
          </cell>
        </row>
        <row r="1886">
          <cell r="D1886" t="str">
            <v>--</v>
          </cell>
          <cell r="E1886">
            <v>1883</v>
          </cell>
          <cell r="J1886" t="str">
            <v>NORTE DE SANTANDER</v>
          </cell>
          <cell r="U1886" t="str">
            <v>2006</v>
          </cell>
          <cell r="V1886" t="str">
            <v>ENERO-FEBRERO-MARZO-ABRIL-MAYO-JUNIO-JULIO-AGOSTO-SEPTIEMBRE-OCTUBRE-NOVIEMBRE-DICIEMBRE</v>
          </cell>
          <cell r="W1886">
            <v>1925688</v>
          </cell>
          <cell r="X1886">
            <v>2889336</v>
          </cell>
        </row>
        <row r="1887">
          <cell r="D1887" t="str">
            <v>--</v>
          </cell>
          <cell r="E1887">
            <v>1884</v>
          </cell>
          <cell r="J1887" t="str">
            <v>NORTE DE SANTANDER</v>
          </cell>
          <cell r="U1887" t="str">
            <v>2007</v>
          </cell>
          <cell r="V1887" t="str">
            <v>ENERO-FEBRERO-MARZO-ABRIL</v>
          </cell>
          <cell r="W1887">
            <v>851636</v>
          </cell>
          <cell r="X1887">
            <v>1022016</v>
          </cell>
        </row>
        <row r="1888">
          <cell r="B1888" t="str">
            <v>No</v>
          </cell>
          <cell r="C1888" t="str">
            <v>Si</v>
          </cell>
          <cell r="D1888" t="str">
            <v>2951-40291-800021150</v>
          </cell>
          <cell r="E1888">
            <v>1885</v>
          </cell>
          <cell r="F1888">
            <v>800021150</v>
          </cell>
          <cell r="G1888">
            <v>9</v>
          </cell>
          <cell r="H1888" t="str">
            <v>ALCALDIA MUNICIPAL DE BUCARASICA</v>
          </cell>
          <cell r="I1888" t="str">
            <v>BUCARASICA</v>
          </cell>
          <cell r="J1888" t="str">
            <v>NORTE DE SANTANDER</v>
          </cell>
          <cell r="K1888" t="str">
            <v>097-5861040</v>
          </cell>
          <cell r="L1888" t="str">
            <v>CALLE 2 # 3-35 PALACIO MUNICIPAL B. CENTRO</v>
          </cell>
          <cell r="M1888">
            <v>2951</v>
          </cell>
          <cell r="N1888">
            <v>40291</v>
          </cell>
          <cell r="O1888">
            <v>40329</v>
          </cell>
          <cell r="P1888">
            <v>40268</v>
          </cell>
          <cell r="U1888" t="str">
            <v>2005</v>
          </cell>
          <cell r="V1888" t="str">
            <v>MARZO-ABRIL-MAYO-JUNIO-JULIO-AGOSTO-SEPTIEMBRE-OCTUBRE-NOVIEMBRE-DICIEMBRE</v>
          </cell>
          <cell r="W1888">
            <v>1030730</v>
          </cell>
          <cell r="X1888">
            <v>1695647</v>
          </cell>
          <cell r="Y1888">
            <v>1137032</v>
          </cell>
        </row>
        <row r="1889">
          <cell r="D1889" t="str">
            <v>--</v>
          </cell>
          <cell r="E1889">
            <v>1886</v>
          </cell>
          <cell r="J1889" t="str">
            <v>NORTE DE SANTANDER</v>
          </cell>
          <cell r="U1889" t="str">
            <v>2006</v>
          </cell>
          <cell r="V1889" t="str">
            <v>ENERO</v>
          </cell>
          <cell r="W1889">
            <v>106302</v>
          </cell>
          <cell r="X1889">
            <v>169440</v>
          </cell>
        </row>
        <row r="1890">
          <cell r="B1890" t="str">
            <v>No</v>
          </cell>
          <cell r="C1890" t="str">
            <v>Si</v>
          </cell>
          <cell r="D1890" t="str">
            <v>2954-40291-800099234</v>
          </cell>
          <cell r="E1890">
            <v>1887</v>
          </cell>
          <cell r="F1890">
            <v>800099234</v>
          </cell>
          <cell r="G1890">
            <v>4</v>
          </cell>
          <cell r="H1890" t="str">
            <v>ALCALDIA MUNICIPAL DE CACOTA</v>
          </cell>
          <cell r="I1890" t="str">
            <v>CACOTA</v>
          </cell>
          <cell r="J1890" t="str">
            <v>NORTE DE SANTANDER</v>
          </cell>
          <cell r="K1890" t="str">
            <v>097-5290014</v>
          </cell>
          <cell r="L1890" t="str">
            <v>ALCALDIA MUNICIPAL</v>
          </cell>
          <cell r="M1890">
            <v>2954</v>
          </cell>
          <cell r="N1890">
            <v>40291</v>
          </cell>
          <cell r="O1890">
            <v>40329</v>
          </cell>
          <cell r="P1890">
            <v>40268</v>
          </cell>
          <cell r="U1890" t="str">
            <v>2005</v>
          </cell>
          <cell r="V1890" t="str">
            <v>NOVIEMBRE-DICIEMBRE</v>
          </cell>
          <cell r="W1890">
            <v>198078</v>
          </cell>
          <cell r="X1890">
            <v>318489</v>
          </cell>
          <cell r="Y1890">
            <v>654490</v>
          </cell>
        </row>
        <row r="1891">
          <cell r="D1891" t="str">
            <v>--</v>
          </cell>
          <cell r="E1891">
            <v>1888</v>
          </cell>
          <cell r="J1891" t="str">
            <v>NORTE DE SANTANDER</v>
          </cell>
          <cell r="U1891" t="str">
            <v>2006</v>
          </cell>
          <cell r="V1891" t="str">
            <v>ENERO-MARZO-NOVIEMBRE</v>
          </cell>
          <cell r="W1891">
            <v>335046</v>
          </cell>
          <cell r="X1891">
            <v>506691</v>
          </cell>
        </row>
        <row r="1892">
          <cell r="D1892" t="str">
            <v>--</v>
          </cell>
          <cell r="E1892">
            <v>1889</v>
          </cell>
          <cell r="J1892" t="str">
            <v>NORTE DE SANTANDER</v>
          </cell>
          <cell r="U1892" t="str">
            <v>2007</v>
          </cell>
          <cell r="V1892" t="str">
            <v>FEBRERO</v>
          </cell>
          <cell r="W1892">
            <v>121366</v>
          </cell>
          <cell r="X1892">
            <v>148364</v>
          </cell>
        </row>
        <row r="1893">
          <cell r="B1893" t="str">
            <v>Si</v>
          </cell>
          <cell r="C1893" t="str">
            <v>Si</v>
          </cell>
          <cell r="D1893" t="str">
            <v>9372-40144-890501422</v>
          </cell>
          <cell r="E1893">
            <v>1890</v>
          </cell>
          <cell r="F1893">
            <v>890501422</v>
          </cell>
          <cell r="G1893">
            <v>4</v>
          </cell>
          <cell r="H1893" t="str">
            <v>ALCALDIA MUNICIPAL DE CHITAGA</v>
          </cell>
          <cell r="I1893" t="str">
            <v>CHITAGA</v>
          </cell>
          <cell r="J1893" t="str">
            <v>NORTE DE SANTANDER</v>
          </cell>
          <cell r="K1893" t="str">
            <v>092-5678002</v>
          </cell>
          <cell r="L1893" t="str">
            <v>Alcaldia Municipal  Calle 4E  6 - 7</v>
          </cell>
          <cell r="M1893">
            <v>9372</v>
          </cell>
          <cell r="N1893">
            <v>40144</v>
          </cell>
          <cell r="O1893">
            <v>40178</v>
          </cell>
          <cell r="P1893">
            <v>40178</v>
          </cell>
          <cell r="U1893">
            <v>2005</v>
          </cell>
          <cell r="V1893" t="str">
            <v>ENERO-MARZO Y DE MAYO A DICIEMBRE</v>
          </cell>
          <cell r="W1893">
            <v>846600</v>
          </cell>
          <cell r="Y1893">
            <v>4038944</v>
          </cell>
        </row>
        <row r="1894">
          <cell r="D1894" t="str">
            <v>--</v>
          </cell>
          <cell r="E1894">
            <v>1891</v>
          </cell>
          <cell r="J1894" t="str">
            <v>NORTE DE SANTANDER</v>
          </cell>
          <cell r="U1894">
            <v>2006</v>
          </cell>
          <cell r="V1894" t="str">
            <v>ENERO A DICIEMBRE</v>
          </cell>
          <cell r="W1894">
            <v>1015884</v>
          </cell>
        </row>
        <row r="1895">
          <cell r="D1895" t="str">
            <v>--</v>
          </cell>
          <cell r="E1895">
            <v>1892</v>
          </cell>
          <cell r="J1895" t="str">
            <v>NORTE DE SANTANDER</v>
          </cell>
          <cell r="U1895">
            <v>2007</v>
          </cell>
          <cell r="V1895" t="str">
            <v>ENERO A O9CTUBRE Y DICIEMBRE</v>
          </cell>
          <cell r="W1895">
            <v>1656930</v>
          </cell>
        </row>
        <row r="1896">
          <cell r="D1896" t="str">
            <v>--</v>
          </cell>
          <cell r="E1896">
            <v>1893</v>
          </cell>
          <cell r="J1896" t="str">
            <v>NORTE DE SANTANDER</v>
          </cell>
          <cell r="U1896">
            <v>2008</v>
          </cell>
          <cell r="V1896" t="str">
            <v xml:space="preserve">ENERO A MAYO </v>
          </cell>
          <cell r="W1896">
            <v>519530</v>
          </cell>
        </row>
        <row r="1897">
          <cell r="D1897" t="str">
            <v>--</v>
          </cell>
          <cell r="E1897">
            <v>1894</v>
          </cell>
          <cell r="J1897" t="str">
            <v>NORTE DE SANTANDER</v>
          </cell>
          <cell r="U1897">
            <v>2009</v>
          </cell>
        </row>
        <row r="1898">
          <cell r="B1898" t="str">
            <v>No</v>
          </cell>
          <cell r="C1898" t="str">
            <v>Si</v>
          </cell>
          <cell r="D1898" t="str">
            <v>1557-40249-800099236</v>
          </cell>
          <cell r="E1898">
            <v>1895</v>
          </cell>
          <cell r="F1898">
            <v>800099236</v>
          </cell>
          <cell r="G1898">
            <v>9</v>
          </cell>
          <cell r="H1898" t="str">
            <v>ALCALDIA MUNICIPAL DE CONVENCION</v>
          </cell>
          <cell r="I1898" t="str">
            <v>CONVENCION</v>
          </cell>
          <cell r="J1898" t="str">
            <v>NORTE DE SANTANDER</v>
          </cell>
          <cell r="K1898" t="str">
            <v>097-5630109</v>
          </cell>
          <cell r="L1898" t="str">
            <v>ALCALDIA MUNICIPAL</v>
          </cell>
          <cell r="M1898">
            <v>1557</v>
          </cell>
          <cell r="N1898">
            <v>40249</v>
          </cell>
          <cell r="O1898">
            <v>40316</v>
          </cell>
          <cell r="P1898">
            <v>40268</v>
          </cell>
          <cell r="U1898" t="str">
            <v>2005</v>
          </cell>
          <cell r="V1898" t="str">
            <v>ENERO-FEBRERO-MARZO-ABRIL-MAYO-JUNIO-JULIO-AGOSTO-SEPTIEMBRE-OCTUBRE-NOVIEMBRE-DICIEMBRE</v>
          </cell>
          <cell r="W1898">
            <v>1479972</v>
          </cell>
          <cell r="X1898">
            <v>2448542</v>
          </cell>
          <cell r="Y1898">
            <v>6158116</v>
          </cell>
        </row>
        <row r="1899">
          <cell r="D1899" t="str">
            <v>--</v>
          </cell>
          <cell r="E1899">
            <v>1896</v>
          </cell>
          <cell r="J1899" t="str">
            <v>NORTE DE SANTANDER</v>
          </cell>
          <cell r="U1899" t="str">
            <v>2006</v>
          </cell>
          <cell r="V1899" t="str">
            <v>ENERO-FEBRERO-MARZO-ABRIL-MAYO-JUNIO-JULIO-AGOSTO-SEPTIEMBRE-OCTUBRE-NOVIEMBRE-DICIEMBRE</v>
          </cell>
          <cell r="W1899">
            <v>2486280</v>
          </cell>
          <cell r="X1899">
            <v>3730459</v>
          </cell>
        </row>
        <row r="1900">
          <cell r="D1900" t="str">
            <v>--</v>
          </cell>
          <cell r="E1900">
            <v>1897</v>
          </cell>
          <cell r="J1900" t="str">
            <v>NORTE DE SANTANDER</v>
          </cell>
          <cell r="U1900" t="str">
            <v>2007</v>
          </cell>
          <cell r="V1900" t="str">
            <v>ENERO-FEBRERO-MARZO-ABRIL-MAYO-JUNIO-JULIO-AGOSTO-SEPTIEMBRE-OCTUBRE-NOVIEMBRE-DICIEMBRE</v>
          </cell>
          <cell r="W1900">
            <v>1874724</v>
          </cell>
          <cell r="X1900">
            <v>1934284</v>
          </cell>
        </row>
        <row r="1901">
          <cell r="D1901" t="str">
            <v>--</v>
          </cell>
          <cell r="E1901">
            <v>1898</v>
          </cell>
          <cell r="J1901" t="str">
            <v>NORTE DE SANTANDER</v>
          </cell>
          <cell r="U1901" t="str">
            <v>2008</v>
          </cell>
          <cell r="V1901" t="str">
            <v>ENERO-FEBRERO</v>
          </cell>
          <cell r="W1901">
            <v>317140</v>
          </cell>
          <cell r="X1901">
            <v>233655</v>
          </cell>
        </row>
        <row r="1902">
          <cell r="B1902" t="str">
            <v>No</v>
          </cell>
          <cell r="C1902" t="str">
            <v>Si</v>
          </cell>
          <cell r="D1902" t="str">
            <v>8676-40123-800013237</v>
          </cell>
          <cell r="E1902">
            <v>1899</v>
          </cell>
          <cell r="F1902">
            <v>800013237</v>
          </cell>
          <cell r="G1902">
            <v>7</v>
          </cell>
          <cell r="H1902" t="str">
            <v>ALCALDIA MUNICIPAL DE CUCUTILLA</v>
          </cell>
          <cell r="I1902" t="str">
            <v>CUCUTILLA</v>
          </cell>
          <cell r="J1902" t="str">
            <v>NORTE DE SANTANDER</v>
          </cell>
          <cell r="K1902" t="str">
            <v>094-975677248,677219,677219</v>
          </cell>
          <cell r="L1902" t="str">
            <v>Alcaldia Municipal</v>
          </cell>
          <cell r="M1902">
            <v>8676</v>
          </cell>
          <cell r="N1902">
            <v>40123</v>
          </cell>
          <cell r="O1902" t="str">
            <v>Recurso Reposición</v>
          </cell>
          <cell r="P1902">
            <v>40178</v>
          </cell>
          <cell r="Q1902" t="str">
            <v>MODIFICA</v>
          </cell>
          <cell r="U1902">
            <v>2005</v>
          </cell>
          <cell r="Y1902">
            <v>498676</v>
          </cell>
        </row>
        <row r="1903">
          <cell r="D1903" t="str">
            <v>--</v>
          </cell>
          <cell r="E1903">
            <v>1900</v>
          </cell>
          <cell r="J1903" t="str">
            <v>NORTE DE SANTANDER</v>
          </cell>
          <cell r="U1903">
            <v>2006</v>
          </cell>
          <cell r="V1903" t="str">
            <v>AGOSTO-OCTUBRE-DICIEMBRE</v>
          </cell>
          <cell r="W1903">
            <v>362193</v>
          </cell>
          <cell r="X1903">
            <v>464610</v>
          </cell>
        </row>
        <row r="1904">
          <cell r="D1904" t="str">
            <v>--</v>
          </cell>
          <cell r="E1904">
            <v>1901</v>
          </cell>
          <cell r="J1904" t="str">
            <v>NORTE DE SANTANDER</v>
          </cell>
          <cell r="U1904">
            <v>2007</v>
          </cell>
        </row>
        <row r="1905">
          <cell r="D1905" t="str">
            <v>--</v>
          </cell>
          <cell r="E1905">
            <v>1902</v>
          </cell>
          <cell r="J1905" t="str">
            <v>NORTE DE SANTANDER</v>
          </cell>
          <cell r="U1905">
            <v>2008</v>
          </cell>
          <cell r="V1905" t="str">
            <v>DICIEMBRE</v>
          </cell>
          <cell r="W1905">
            <v>136483</v>
          </cell>
          <cell r="X1905">
            <v>39258</v>
          </cell>
        </row>
        <row r="1906">
          <cell r="D1906" t="str">
            <v>--</v>
          </cell>
          <cell r="E1906">
            <v>1903</v>
          </cell>
          <cell r="J1906" t="str">
            <v>NORTE DE SANTANDER</v>
          </cell>
          <cell r="U1906">
            <v>2009</v>
          </cell>
        </row>
        <row r="1907">
          <cell r="B1907" t="str">
            <v>Si</v>
          </cell>
          <cell r="C1907" t="str">
            <v>Si</v>
          </cell>
          <cell r="D1907" t="str">
            <v>8636-40123-800138959</v>
          </cell>
          <cell r="E1907">
            <v>1904</v>
          </cell>
          <cell r="F1907">
            <v>800138959</v>
          </cell>
          <cell r="G1907">
            <v>3</v>
          </cell>
          <cell r="H1907" t="str">
            <v>ALCALDIA MUNICIPAL DE EL TARRA</v>
          </cell>
          <cell r="I1907" t="str">
            <v>EL TARRA</v>
          </cell>
          <cell r="J1907" t="str">
            <v>NORTE DE SANTANDER</v>
          </cell>
          <cell r="K1907" t="str">
            <v>097-5113008,5113077,</v>
          </cell>
          <cell r="L1907" t="str">
            <v>Calle 14  6 - 45  Barrio Pueblo Nuevo</v>
          </cell>
          <cell r="M1907">
            <v>8636</v>
          </cell>
          <cell r="N1907">
            <v>40123</v>
          </cell>
          <cell r="O1907">
            <v>40156</v>
          </cell>
          <cell r="P1907">
            <v>40178</v>
          </cell>
          <cell r="Q1907" t="str">
            <v>RESPUESTA CON OFICIO</v>
          </cell>
          <cell r="U1907">
            <v>2005</v>
          </cell>
          <cell r="V1907" t="str">
            <v>DE ENERO A DICIEMBRE</v>
          </cell>
          <cell r="W1907">
            <v>365340</v>
          </cell>
          <cell r="Y1907">
            <v>1902005</v>
          </cell>
        </row>
        <row r="1908">
          <cell r="D1908" t="str">
            <v>--</v>
          </cell>
          <cell r="E1908">
            <v>1905</v>
          </cell>
          <cell r="J1908" t="str">
            <v>NORTE DE SANTANDER</v>
          </cell>
          <cell r="U1908">
            <v>2006</v>
          </cell>
          <cell r="V1908" t="str">
            <v>DE ENERO A DICIEMBRE</v>
          </cell>
          <cell r="W1908">
            <v>1243890</v>
          </cell>
        </row>
        <row r="1909">
          <cell r="D1909" t="str">
            <v>--</v>
          </cell>
          <cell r="E1909">
            <v>1906</v>
          </cell>
          <cell r="J1909" t="str">
            <v>NORTE DE SANTANDER</v>
          </cell>
          <cell r="U1909">
            <v>2007</v>
          </cell>
          <cell r="V1909" t="str">
            <v>ENERO-FEBRERO</v>
          </cell>
          <cell r="W1909">
            <v>292775</v>
          </cell>
        </row>
        <row r="1910">
          <cell r="D1910" t="str">
            <v>--</v>
          </cell>
          <cell r="E1910">
            <v>1907</v>
          </cell>
          <cell r="J1910" t="str">
            <v>NORTE DE SANTANDER</v>
          </cell>
          <cell r="U1910">
            <v>2008</v>
          </cell>
        </row>
        <row r="1911">
          <cell r="D1911" t="str">
            <v>--</v>
          </cell>
          <cell r="E1911">
            <v>1908</v>
          </cell>
          <cell r="J1911" t="str">
            <v>NORTE DE SANTANDER</v>
          </cell>
          <cell r="U1911">
            <v>2009</v>
          </cell>
        </row>
        <row r="1912">
          <cell r="B1912" t="str">
            <v>Si</v>
          </cell>
          <cell r="C1912" t="str">
            <v>Si</v>
          </cell>
          <cell r="D1912" t="str">
            <v>8651-40123-800039803</v>
          </cell>
          <cell r="E1912">
            <v>1909</v>
          </cell>
          <cell r="F1912">
            <v>800039803</v>
          </cell>
          <cell r="G1912">
            <v>9</v>
          </cell>
          <cell r="H1912" t="str">
            <v>ALCALDIA MUNICIPAL DE EL ZULIA</v>
          </cell>
          <cell r="I1912" t="str">
            <v>EL ZULIA</v>
          </cell>
          <cell r="J1912" t="str">
            <v>NORTE DE SANTANDER</v>
          </cell>
          <cell r="K1912" t="str">
            <v>097-5789441</v>
          </cell>
          <cell r="L1912" t="str">
            <v>Alcaldia municipal  av. 1 calle 9  esq.</v>
          </cell>
          <cell r="M1912">
            <v>8651</v>
          </cell>
          <cell r="N1912">
            <v>40123</v>
          </cell>
          <cell r="O1912">
            <v>40156</v>
          </cell>
          <cell r="P1912">
            <v>40178</v>
          </cell>
          <cell r="U1912">
            <v>2005</v>
          </cell>
          <cell r="V1912" t="str">
            <v>DE ENERO A NOVIEMBRE</v>
          </cell>
          <cell r="W1912">
            <v>2146879</v>
          </cell>
          <cell r="Y1912">
            <v>4698472</v>
          </cell>
        </row>
        <row r="1913">
          <cell r="D1913" t="str">
            <v>--</v>
          </cell>
          <cell r="E1913">
            <v>1910</v>
          </cell>
          <cell r="J1913" t="str">
            <v>NORTE DE SANTANDER</v>
          </cell>
          <cell r="U1913">
            <v>2006</v>
          </cell>
          <cell r="V1913" t="str">
            <v>ENERO-MARZO Y DE AGOSTO A DICIEMBRE</v>
          </cell>
          <cell r="W1913">
            <v>1605316</v>
          </cell>
        </row>
        <row r="1914">
          <cell r="D1914" t="str">
            <v>--</v>
          </cell>
          <cell r="E1914">
            <v>1911</v>
          </cell>
          <cell r="J1914" t="str">
            <v>NORTE DE SANTANDER</v>
          </cell>
          <cell r="U1914">
            <v>2007</v>
          </cell>
          <cell r="V1914" t="str">
            <v>ENERO-FEBRERO</v>
          </cell>
          <cell r="W1914">
            <v>598743</v>
          </cell>
        </row>
        <row r="1915">
          <cell r="D1915" t="str">
            <v>--</v>
          </cell>
          <cell r="E1915">
            <v>1912</v>
          </cell>
          <cell r="J1915" t="str">
            <v>NORTE DE SANTANDER</v>
          </cell>
          <cell r="U1915">
            <v>2008</v>
          </cell>
          <cell r="V1915" t="str">
            <v>DICIEMBRE</v>
          </cell>
          <cell r="W1915">
            <v>347534</v>
          </cell>
        </row>
        <row r="1916">
          <cell r="D1916" t="str">
            <v>--</v>
          </cell>
          <cell r="E1916">
            <v>1913</v>
          </cell>
          <cell r="J1916" t="str">
            <v>NORTE DE SANTANDER</v>
          </cell>
          <cell r="U1916">
            <v>2009</v>
          </cell>
        </row>
        <row r="1917">
          <cell r="B1917" t="str">
            <v>Si</v>
          </cell>
          <cell r="C1917" t="str">
            <v>Si</v>
          </cell>
          <cell r="D1917" t="str">
            <v>9381-40144-800099241</v>
          </cell>
          <cell r="E1917">
            <v>1914</v>
          </cell>
          <cell r="F1917">
            <v>800099241</v>
          </cell>
          <cell r="G1917">
            <v>6</v>
          </cell>
          <cell r="H1917" t="str">
            <v>ALCALDIA DE HACARI</v>
          </cell>
          <cell r="I1917" t="str">
            <v>HACARI</v>
          </cell>
          <cell r="J1917" t="str">
            <v>NORTE DE SANTANDER</v>
          </cell>
          <cell r="K1917" t="str">
            <v>097-5110099,5110017,110088</v>
          </cell>
          <cell r="L1917" t="str">
            <v>Alcaldía municipal</v>
          </cell>
          <cell r="M1917">
            <v>9381</v>
          </cell>
          <cell r="N1917">
            <v>40144</v>
          </cell>
          <cell r="O1917">
            <v>40178</v>
          </cell>
          <cell r="P1917">
            <v>40178</v>
          </cell>
          <cell r="U1917">
            <v>2005</v>
          </cell>
          <cell r="V1917" t="str">
            <v>ENERO A DICIEMBRE</v>
          </cell>
          <cell r="W1917">
            <v>1311456</v>
          </cell>
          <cell r="Y1917">
            <v>2863572</v>
          </cell>
        </row>
        <row r="1918">
          <cell r="D1918" t="str">
            <v>--</v>
          </cell>
          <cell r="E1918">
            <v>1915</v>
          </cell>
          <cell r="J1918" t="str">
            <v>NORTE DE SANTANDER</v>
          </cell>
          <cell r="U1918">
            <v>2006</v>
          </cell>
          <cell r="V1918" t="str">
            <v>ENERO A DICIEMBRE</v>
          </cell>
          <cell r="W1918">
            <v>1552116</v>
          </cell>
        </row>
        <row r="1919">
          <cell r="D1919" t="str">
            <v>--</v>
          </cell>
          <cell r="E1919">
            <v>1916</v>
          </cell>
          <cell r="J1919" t="str">
            <v>NORTE DE SANTANDER</v>
          </cell>
          <cell r="U1919">
            <v>2007</v>
          </cell>
          <cell r="V1919" t="str">
            <v>ENERO A DICIEMBRE(NO HAY INFORMACION EN LA BASE CONTADURIA)</v>
          </cell>
          <cell r="W1919">
            <v>0</v>
          </cell>
        </row>
        <row r="1920">
          <cell r="D1920" t="str">
            <v>--</v>
          </cell>
          <cell r="E1920">
            <v>1917</v>
          </cell>
          <cell r="J1920" t="str">
            <v>NORTE DE SANTANDER</v>
          </cell>
          <cell r="U1920">
            <v>2008</v>
          </cell>
        </row>
        <row r="1921">
          <cell r="D1921" t="str">
            <v>--</v>
          </cell>
          <cell r="E1921">
            <v>1918</v>
          </cell>
          <cell r="J1921" t="str">
            <v>NORTE DE SANTANDER</v>
          </cell>
          <cell r="U1921">
            <v>2009</v>
          </cell>
        </row>
        <row r="1922">
          <cell r="B1922" t="str">
            <v>Si</v>
          </cell>
          <cell r="C1922" t="str">
            <v>Si</v>
          </cell>
          <cell r="D1922" t="str">
            <v>9259-40144-800005292</v>
          </cell>
          <cell r="E1922">
            <v>1919</v>
          </cell>
          <cell r="F1922">
            <v>800005292</v>
          </cell>
          <cell r="G1922">
            <v>9</v>
          </cell>
          <cell r="H1922" t="str">
            <v>ALCALDIA MUNICIPAL DE HERRAN</v>
          </cell>
          <cell r="I1922" t="str">
            <v>HERRAN</v>
          </cell>
          <cell r="J1922" t="str">
            <v>NORTE DE SANTANDER</v>
          </cell>
          <cell r="K1922" t="str">
            <v>097-5860005</v>
          </cell>
          <cell r="L1922" t="str">
            <v>Carrera 3 No. 6-22 Palac io Municipal Sec. Centro</v>
          </cell>
          <cell r="M1922">
            <v>9259</v>
          </cell>
          <cell r="N1922">
            <v>40144</v>
          </cell>
          <cell r="O1922">
            <v>40178</v>
          </cell>
          <cell r="P1922">
            <v>40178</v>
          </cell>
          <cell r="Q1922" t="str">
            <v>REVOCATORIA DIRECTA PARCIAL</v>
          </cell>
          <cell r="R1922">
            <v>5153</v>
          </cell>
          <cell r="S1922">
            <v>40353</v>
          </cell>
          <cell r="T1922" t="str">
            <v>22 de julio de 2010</v>
          </cell>
          <cell r="U1922">
            <v>2005</v>
          </cell>
          <cell r="V1922" t="str">
            <v>NOVIEMBRE</v>
          </cell>
          <cell r="W1922">
            <v>111104</v>
          </cell>
          <cell r="X1922">
            <v>164337</v>
          </cell>
          <cell r="Y1922">
            <v>376172</v>
          </cell>
        </row>
        <row r="1923">
          <cell r="D1923" t="str">
            <v>--</v>
          </cell>
          <cell r="E1923">
            <v>1920</v>
          </cell>
          <cell r="J1923" t="str">
            <v>NORTE DE SANTANDER</v>
          </cell>
          <cell r="U1923">
            <v>2006</v>
          </cell>
          <cell r="V1923" t="str">
            <v xml:space="preserve">JULIO- AGOSTO </v>
          </cell>
          <cell r="W1923">
            <v>265068</v>
          </cell>
          <cell r="X1923">
            <v>366123</v>
          </cell>
        </row>
        <row r="1924">
          <cell r="D1924" t="str">
            <v>--</v>
          </cell>
          <cell r="E1924">
            <v>1921</v>
          </cell>
          <cell r="J1924" t="str">
            <v>NORTE DE SANTANDER</v>
          </cell>
          <cell r="U1924">
            <v>2007</v>
          </cell>
        </row>
        <row r="1925">
          <cell r="D1925" t="str">
            <v>--</v>
          </cell>
          <cell r="E1925">
            <v>1922</v>
          </cell>
          <cell r="J1925" t="str">
            <v>NORTE DE SANTANDER</v>
          </cell>
          <cell r="U1925">
            <v>2008</v>
          </cell>
        </row>
        <row r="1926">
          <cell r="D1926" t="str">
            <v>--</v>
          </cell>
          <cell r="E1926">
            <v>1923</v>
          </cell>
          <cell r="J1926" t="str">
            <v>NORTE DE SANTANDER</v>
          </cell>
          <cell r="U1926">
            <v>2009</v>
          </cell>
        </row>
        <row r="1927">
          <cell r="B1927" t="str">
            <v>No</v>
          </cell>
          <cell r="C1927" t="str">
            <v>Si</v>
          </cell>
          <cell r="D1927" t="str">
            <v>3012-40291-800245021</v>
          </cell>
          <cell r="E1927">
            <v>1924</v>
          </cell>
          <cell r="F1927">
            <v>800245021</v>
          </cell>
          <cell r="G1927">
            <v>9</v>
          </cell>
          <cell r="H1927" t="str">
            <v>ALCALDIA MUNICIPAL DE LA ESPERANZA</v>
          </cell>
          <cell r="I1927" t="str">
            <v>LA ESPERANZA</v>
          </cell>
          <cell r="J1927" t="str">
            <v>NORTE DE SANTANDER</v>
          </cell>
          <cell r="K1927" t="str">
            <v>097-5655055</v>
          </cell>
          <cell r="L1927" t="str">
            <v>PALACIO MUNICIPAL</v>
          </cell>
          <cell r="M1927">
            <v>3012</v>
          </cell>
          <cell r="N1927">
            <v>40291</v>
          </cell>
          <cell r="O1927">
            <v>40329</v>
          </cell>
          <cell r="P1927">
            <v>40268</v>
          </cell>
          <cell r="U1927" t="str">
            <v>2005</v>
          </cell>
          <cell r="V1927" t="str">
            <v>MARZO-MAYO-OCTUBRE-NOVIEMBRE-DICIEMBRE</v>
          </cell>
          <cell r="W1927">
            <v>1018130</v>
          </cell>
          <cell r="X1927">
            <v>1668295</v>
          </cell>
          <cell r="Y1927">
            <v>3490082</v>
          </cell>
        </row>
        <row r="1928">
          <cell r="D1928" t="str">
            <v>--</v>
          </cell>
          <cell r="E1928">
            <v>1925</v>
          </cell>
          <cell r="J1928" t="str">
            <v>NORTE DE SANTANDER</v>
          </cell>
          <cell r="U1928" t="str">
            <v>2006</v>
          </cell>
          <cell r="V1928" t="str">
            <v>ENERO-FEBRERO-MARZO-ABRIL-MAYO-JUNIO-JULIO-AGOSTO-SEPTIEMBRE-OCTUBRE-NOVIEMBRE-DICIEMBRE</v>
          </cell>
          <cell r="W1928">
            <v>2471952</v>
          </cell>
          <cell r="X1928">
            <v>3708958</v>
          </cell>
        </row>
        <row r="1929">
          <cell r="B1929" t="str">
            <v>No</v>
          </cell>
          <cell r="C1929" t="str">
            <v>Si</v>
          </cell>
          <cell r="D1929" t="str">
            <v>1603-40249-890503680</v>
          </cell>
          <cell r="E1929">
            <v>1926</v>
          </cell>
          <cell r="F1929">
            <v>890503680</v>
          </cell>
          <cell r="G1929">
            <v>7</v>
          </cell>
          <cell r="H1929" t="str">
            <v>ALCALDIA MUNICIPAL DE LABATECA</v>
          </cell>
          <cell r="I1929" t="str">
            <v>LABATECA</v>
          </cell>
          <cell r="J1929" t="str">
            <v>NORTE DE SANTANDER</v>
          </cell>
          <cell r="K1929" t="str">
            <v>097-5674195</v>
          </cell>
          <cell r="L1929" t="str">
            <v>ALCALDIA MUNICIPAL</v>
          </cell>
          <cell r="M1929">
            <v>1603</v>
          </cell>
          <cell r="N1929">
            <v>40249</v>
          </cell>
          <cell r="O1929">
            <v>40316</v>
          </cell>
          <cell r="P1929">
            <v>40268</v>
          </cell>
          <cell r="U1929" t="str">
            <v>2005</v>
          </cell>
          <cell r="V1929" t="str">
            <v>ENERO-FEBRERO-MARZO-ABRIL-MAYO-JUNIO-JULIO-AGOSTO-SEPTIEMBRE-OCTUBRE-NOVIEMBRE-DICIEMBRE</v>
          </cell>
          <cell r="W1929">
            <v>1070448</v>
          </cell>
          <cell r="X1929">
            <v>1771001</v>
          </cell>
          <cell r="Y1929">
            <v>3078333</v>
          </cell>
        </row>
        <row r="1930">
          <cell r="D1930" t="str">
            <v>--</v>
          </cell>
          <cell r="E1930">
            <v>1927</v>
          </cell>
          <cell r="J1930" t="str">
            <v>NORTE DE SANTANDER</v>
          </cell>
          <cell r="U1930" t="str">
            <v>2006</v>
          </cell>
          <cell r="V1930" t="str">
            <v>ENERO-FEBRERO-MARZO-ABRIL-MAYO-JUNIO-JULIO-AGOSTO-SEPTIEMBRE-OCTUBRE-NOVIEMBRE-DICIEMBRE</v>
          </cell>
          <cell r="W1930">
            <v>1062192</v>
          </cell>
          <cell r="X1930">
            <v>1593731</v>
          </cell>
        </row>
        <row r="1931">
          <cell r="D1931" t="str">
            <v>--</v>
          </cell>
          <cell r="E1931">
            <v>1928</v>
          </cell>
          <cell r="J1931" t="str">
            <v>NORTE DE SANTANDER</v>
          </cell>
          <cell r="U1931" t="str">
            <v>2007</v>
          </cell>
          <cell r="V1931" t="str">
            <v>ENERO-FEBRERO-MARZO-ABRIL-MAYO-JUNIO-JULIO-AGOSTO-DICIEMBRE</v>
          </cell>
          <cell r="W1931">
            <v>945693</v>
          </cell>
          <cell r="X1931">
            <v>1022053</v>
          </cell>
        </row>
        <row r="1932">
          <cell r="B1932" t="str">
            <v>No</v>
          </cell>
          <cell r="C1932" t="str">
            <v>Si</v>
          </cell>
          <cell r="D1932" t="str">
            <v>1902-40260-800044113</v>
          </cell>
          <cell r="E1932">
            <v>1929</v>
          </cell>
          <cell r="F1932">
            <v>800044113</v>
          </cell>
          <cell r="G1932">
            <v>5</v>
          </cell>
          <cell r="H1932" t="str">
            <v>ALCALDIA MUNICIPAL DE LOS PATIOS</v>
          </cell>
          <cell r="I1932" t="str">
            <v>LOS PATIOS</v>
          </cell>
          <cell r="J1932" t="str">
            <v>NORTE DE SANTANDER</v>
          </cell>
          <cell r="K1932" t="str">
            <v>097-5806401,5808317,5806390,</v>
          </cell>
          <cell r="L1932" t="str">
            <v>AVENIDA 10 # 29 - 06 PATIOS CENTRO</v>
          </cell>
          <cell r="M1932">
            <v>1902</v>
          </cell>
          <cell r="N1932">
            <v>40260</v>
          </cell>
          <cell r="O1932">
            <v>40297</v>
          </cell>
          <cell r="P1932">
            <v>40268</v>
          </cell>
          <cell r="U1932" t="str">
            <v>2005</v>
          </cell>
          <cell r="V1932" t="str">
            <v>ENERO-FEBRERO-MARZO-ABRIL-MAYO-JUNIO-JULIO-AGOSTO-SEPTIEMBRE-OCTUBRE-NOVIEMBRE-DICIEMBRE</v>
          </cell>
          <cell r="W1932">
            <v>7155852</v>
          </cell>
          <cell r="X1932">
            <v>11838997</v>
          </cell>
          <cell r="Y1932">
            <v>16130219</v>
          </cell>
        </row>
        <row r="1933">
          <cell r="D1933" t="str">
            <v>--</v>
          </cell>
          <cell r="E1933">
            <v>1930</v>
          </cell>
          <cell r="J1933" t="str">
            <v>NORTE DE SANTANDER</v>
          </cell>
          <cell r="U1933" t="str">
            <v>2006</v>
          </cell>
          <cell r="V1933" t="str">
            <v>ENERO-FEBRERO-MARZO-ABRIL-MAYO-JUNIO-JULIO-AGOSTO-SEPTIEMBRE-OCTUBRE-NOVIEMBRE-DICIEMBRE</v>
          </cell>
          <cell r="W1933">
            <v>8273292</v>
          </cell>
          <cell r="X1933">
            <v>12413393</v>
          </cell>
        </row>
        <row r="1934">
          <cell r="D1934" t="str">
            <v>--</v>
          </cell>
          <cell r="E1934">
            <v>1931</v>
          </cell>
          <cell r="J1934" t="str">
            <v>NORTE DE SANTANDER</v>
          </cell>
          <cell r="U1934" t="str">
            <v>2007</v>
          </cell>
          <cell r="V1934" t="str">
            <v>ENERO</v>
          </cell>
          <cell r="W1934">
            <v>701075</v>
          </cell>
          <cell r="X1934">
            <v>893426</v>
          </cell>
        </row>
        <row r="1935">
          <cell r="B1935" t="str">
            <v>No</v>
          </cell>
          <cell r="C1935" t="str">
            <v>Si</v>
          </cell>
          <cell r="D1935" t="str">
            <v>3027-40291-890502611</v>
          </cell>
          <cell r="E1935">
            <v>1932</v>
          </cell>
          <cell r="F1935">
            <v>890502611</v>
          </cell>
          <cell r="G1935">
            <v>4</v>
          </cell>
          <cell r="H1935" t="str">
            <v>ALCALDIA MUNICIPAL DE LOURDES</v>
          </cell>
          <cell r="I1935" t="str">
            <v>LOURDES</v>
          </cell>
          <cell r="J1935" t="str">
            <v>NORTE DE SANTANDER</v>
          </cell>
          <cell r="K1935" t="str">
            <v>097-5866058,  3125834642</v>
          </cell>
          <cell r="L1935" t="str">
            <v>CARRERA 4 # 3-40</v>
          </cell>
          <cell r="M1935">
            <v>3027</v>
          </cell>
          <cell r="N1935">
            <v>40291</v>
          </cell>
          <cell r="P1935">
            <v>40268</v>
          </cell>
          <cell r="U1935" t="str">
            <v>2005</v>
          </cell>
          <cell r="V1935" t="str">
            <v>MARZO-ABRIL-MAYO-JUNIO-JULIO-AGOSTO-SEPTIEMBRE-OCTUBRE-NOVIEMBRE-DICIEMBRE</v>
          </cell>
          <cell r="W1935">
            <v>915760</v>
          </cell>
          <cell r="X1935">
            <v>1506513</v>
          </cell>
          <cell r="Y1935">
            <v>2496512</v>
          </cell>
        </row>
        <row r="1936">
          <cell r="D1936" t="str">
            <v>--</v>
          </cell>
          <cell r="E1936">
            <v>1933</v>
          </cell>
          <cell r="J1936" t="str">
            <v>NORTE DE SANTANDER</v>
          </cell>
          <cell r="U1936" t="str">
            <v>2006</v>
          </cell>
          <cell r="V1936" t="str">
            <v>ENERO-FEBRERO-MARZO-ABRIL-MAYO-JUNIO-JULIO-AGOSTO-SEPTIEMBRE-OCTUBRE-NOVIEMBRE-DICIEMBRE</v>
          </cell>
          <cell r="W1936">
            <v>1176360</v>
          </cell>
          <cell r="X1936">
            <v>1765029</v>
          </cell>
        </row>
        <row r="1937">
          <cell r="D1937" t="str">
            <v>--</v>
          </cell>
          <cell r="E1937">
            <v>1934</v>
          </cell>
          <cell r="J1937" t="str">
            <v>NORTE DE SANTANDER</v>
          </cell>
          <cell r="U1937" t="str">
            <v>2007</v>
          </cell>
          <cell r="V1937" t="str">
            <v>ENERO-FEBRERO-MARZO-ABRIL</v>
          </cell>
          <cell r="W1937">
            <v>404392</v>
          </cell>
          <cell r="X1937">
            <v>485296</v>
          </cell>
        </row>
        <row r="1938">
          <cell r="B1938" t="str">
            <v>Si</v>
          </cell>
          <cell r="C1938" t="str">
            <v>Si</v>
          </cell>
          <cell r="D1938" t="str">
            <v>8677-40123-890503233</v>
          </cell>
          <cell r="E1938">
            <v>1935</v>
          </cell>
          <cell r="F1938">
            <v>890503233</v>
          </cell>
          <cell r="G1938">
            <v>8</v>
          </cell>
          <cell r="H1938" t="str">
            <v>ALCALDIA MUNICIPAL DE MUTISCUA</v>
          </cell>
          <cell r="I1938" t="str">
            <v>MUTISCUA</v>
          </cell>
          <cell r="J1938" t="str">
            <v>NORTE DE SANTANDER</v>
          </cell>
          <cell r="K1938" t="str">
            <v>097-5202013,5292013</v>
          </cell>
          <cell r="L1938" t="str">
            <v>Calle 8  2 - 48 Palacio Municipal</v>
          </cell>
          <cell r="M1938">
            <v>8677</v>
          </cell>
          <cell r="N1938">
            <v>40123</v>
          </cell>
          <cell r="O1938">
            <v>40156</v>
          </cell>
          <cell r="P1938">
            <v>40178</v>
          </cell>
          <cell r="U1938">
            <v>2005</v>
          </cell>
          <cell r="V1938" t="str">
            <v>DICIEMBRE</v>
          </cell>
          <cell r="W1938">
            <v>107898</v>
          </cell>
          <cell r="Y1938">
            <v>632636</v>
          </cell>
        </row>
        <row r="1939">
          <cell r="D1939" t="str">
            <v>--</v>
          </cell>
          <cell r="E1939">
            <v>1936</v>
          </cell>
          <cell r="J1939" t="str">
            <v>NORTE DE SANTANDER</v>
          </cell>
          <cell r="U1939">
            <v>2006</v>
          </cell>
          <cell r="V1939" t="str">
            <v>ENERO-FEBRERO-NOVIEMBRE</v>
          </cell>
          <cell r="W1939">
            <v>345793</v>
          </cell>
        </row>
        <row r="1940">
          <cell r="D1940" t="str">
            <v>--</v>
          </cell>
          <cell r="E1940">
            <v>1937</v>
          </cell>
          <cell r="J1940" t="str">
            <v>NORTE DE SANTANDER</v>
          </cell>
          <cell r="U1940">
            <v>2007</v>
          </cell>
          <cell r="V1940" t="str">
            <v>ENERO-FEBRERO-</v>
          </cell>
          <cell r="W1940">
            <v>178945</v>
          </cell>
        </row>
        <row r="1941">
          <cell r="D1941" t="str">
            <v>--</v>
          </cell>
          <cell r="E1941">
            <v>1938</v>
          </cell>
          <cell r="J1941" t="str">
            <v>NORTE DE SANTANDER</v>
          </cell>
          <cell r="U1941">
            <v>2008</v>
          </cell>
        </row>
        <row r="1942">
          <cell r="D1942" t="str">
            <v>--</v>
          </cell>
          <cell r="E1942">
            <v>1939</v>
          </cell>
          <cell r="J1942" t="str">
            <v>NORTE DE SANTANDER</v>
          </cell>
          <cell r="U1942">
            <v>2009</v>
          </cell>
        </row>
        <row r="1943">
          <cell r="B1943" t="str">
            <v>No</v>
          </cell>
          <cell r="C1943" t="str">
            <v>Si</v>
          </cell>
          <cell r="D1943" t="str">
            <v>1924-40260-890501102</v>
          </cell>
          <cell r="E1943">
            <v>1940</v>
          </cell>
          <cell r="F1943">
            <v>890501102</v>
          </cell>
          <cell r="G1943">
            <v>2</v>
          </cell>
          <cell r="H1943" t="str">
            <v>ALCALDIA MUNICIPAL DE OCA?A</v>
          </cell>
          <cell r="I1943" t="str">
            <v>OCAÑA</v>
          </cell>
          <cell r="J1943" t="str">
            <v>NORTE DE SANTANDER</v>
          </cell>
          <cell r="K1943" t="str">
            <v>097-5610090,5690090</v>
          </cell>
          <cell r="L1943" t="str">
            <v>CARRERA 12 # 10 - 42 PALACIO MUNICIPAL</v>
          </cell>
          <cell r="M1943">
            <v>1924</v>
          </cell>
          <cell r="N1943">
            <v>40260</v>
          </cell>
          <cell r="O1943">
            <v>40297</v>
          </cell>
          <cell r="P1943">
            <v>40268</v>
          </cell>
          <cell r="Q1943" t="str">
            <v>pendiente</v>
          </cell>
          <cell r="U1943" t="str">
            <v>2006</v>
          </cell>
          <cell r="V1943" t="str">
            <v>ENERO-FEBRERO-MARZO-ABRIL-MAYO-JUNIO-JULIO-AGOSTO-SEPTIEMBRE-OCTUBRE-DICIEMBRE</v>
          </cell>
          <cell r="W1943">
            <v>8927842</v>
          </cell>
          <cell r="X1943">
            <v>13503272</v>
          </cell>
          <cell r="Y1943">
            <v>21513181</v>
          </cell>
        </row>
        <row r="1944">
          <cell r="E1944">
            <v>1941</v>
          </cell>
          <cell r="J1944" t="str">
            <v>NORTE DE SANTANDER</v>
          </cell>
          <cell r="U1944" t="str">
            <v>2007</v>
          </cell>
          <cell r="V1944" t="str">
            <v>ENERO-FEBRERO-MARZO-ABRIL-MAYO-JUNIO-JULIO-AGOSTO-SEPTIEMBRE-OCTUBRE-DICIEMBRE</v>
          </cell>
          <cell r="W1944">
            <v>9472254</v>
          </cell>
          <cell r="X1944">
            <v>9937036</v>
          </cell>
        </row>
        <row r="1945">
          <cell r="E1945">
            <v>1942</v>
          </cell>
          <cell r="J1945" t="str">
            <v>NORTE DE SANTANDER</v>
          </cell>
          <cell r="U1945" t="str">
            <v>2008</v>
          </cell>
          <cell r="V1945" t="str">
            <v>ENERO-FEBRERO-MARZO</v>
          </cell>
          <cell r="W1945">
            <v>3113085</v>
          </cell>
          <cell r="X1945">
            <v>2230546</v>
          </cell>
        </row>
        <row r="1946">
          <cell r="B1946" t="str">
            <v>No</v>
          </cell>
          <cell r="C1946" t="str">
            <v>Si</v>
          </cell>
          <cell r="D1946" t="str">
            <v>3231-40298-800007652</v>
          </cell>
          <cell r="E1946">
            <v>1943</v>
          </cell>
          <cell r="F1946">
            <v>800007652</v>
          </cell>
          <cell r="G1946">
            <v>6</v>
          </cell>
          <cell r="H1946" t="str">
            <v>ALCALDIA MUNICIPAL DE PAMPLONA</v>
          </cell>
          <cell r="I1946" t="str">
            <v>PAMPLONA</v>
          </cell>
          <cell r="J1946" t="str">
            <v>NORTE DE SANTANDER</v>
          </cell>
          <cell r="K1946" t="str">
            <v>097-5682880</v>
          </cell>
          <cell r="L1946" t="str">
            <v>PALACIO ARZOBISPAL CALLE 5 CARRERA 6 ESQUINA</v>
          </cell>
          <cell r="M1946">
            <v>3231</v>
          </cell>
          <cell r="N1946">
            <v>40298</v>
          </cell>
          <cell r="O1946">
            <v>40337</v>
          </cell>
          <cell r="P1946">
            <v>40268</v>
          </cell>
          <cell r="Q1946" t="str">
            <v>pendiente</v>
          </cell>
          <cell r="U1946" t="str">
            <v>2007</v>
          </cell>
          <cell r="V1946" t="str">
            <v>JULIO</v>
          </cell>
          <cell r="W1946">
            <v>383239</v>
          </cell>
          <cell r="X1946">
            <v>387541</v>
          </cell>
          <cell r="Y1946">
            <v>383239</v>
          </cell>
        </row>
        <row r="1947">
          <cell r="B1947" t="str">
            <v>No</v>
          </cell>
          <cell r="C1947" t="str">
            <v>Si</v>
          </cell>
          <cell r="D1947" t="str">
            <v>3253-40298-800099251</v>
          </cell>
          <cell r="E1947">
            <v>1944</v>
          </cell>
          <cell r="F1947">
            <v>800099251</v>
          </cell>
          <cell r="G1947">
            <v>1</v>
          </cell>
          <cell r="H1947" t="str">
            <v>ALCALDIA MUNICIPAL DE RAGONVALIA</v>
          </cell>
          <cell r="I1947" t="str">
            <v>RAGONVALIA</v>
          </cell>
          <cell r="J1947" t="str">
            <v>NORTE DE SANTANDER</v>
          </cell>
          <cell r="K1947" t="str">
            <v>097-5869047</v>
          </cell>
          <cell r="L1947" t="str">
            <v>CALLE 6 # 2 - 32</v>
          </cell>
          <cell r="M1947">
            <v>3253</v>
          </cell>
          <cell r="N1947">
            <v>40298</v>
          </cell>
          <cell r="O1947">
            <v>40337</v>
          </cell>
          <cell r="P1947">
            <v>40268</v>
          </cell>
          <cell r="U1947" t="str">
            <v>2006</v>
          </cell>
          <cell r="V1947" t="str">
            <v>ENERO-JUNIO-NOVIEMBRE-DICIEMBRE</v>
          </cell>
          <cell r="W1947">
            <v>442304</v>
          </cell>
          <cell r="X1947">
            <v>645378</v>
          </cell>
          <cell r="Y1947">
            <v>1332288</v>
          </cell>
        </row>
        <row r="1948">
          <cell r="D1948" t="str">
            <v>--</v>
          </cell>
          <cell r="E1948">
            <v>1945</v>
          </cell>
          <cell r="J1948" t="str">
            <v>NORTE DE SANTANDER</v>
          </cell>
          <cell r="U1948" t="str">
            <v>2007</v>
          </cell>
          <cell r="V1948" t="str">
            <v>ENERO-FEBRERO-JULIO-AGOSTO-SEPTIEMBRE-OCTUBRE-NOVIEMBRE-DICIEMBRE</v>
          </cell>
          <cell r="W1948">
            <v>889984</v>
          </cell>
          <cell r="X1948">
            <v>882361</v>
          </cell>
        </row>
        <row r="1949">
          <cell r="B1949" t="str">
            <v>No</v>
          </cell>
          <cell r="C1949" t="str">
            <v>Si</v>
          </cell>
          <cell r="D1949" t="str">
            <v>3263-40298-800099260</v>
          </cell>
          <cell r="E1949">
            <v>1946</v>
          </cell>
          <cell r="F1949">
            <v>800099260</v>
          </cell>
          <cell r="G1949">
            <v>6</v>
          </cell>
          <cell r="H1949" t="str">
            <v>ALCALDIA MUNICIPAL DE SAN CALIXTO</v>
          </cell>
          <cell r="I1949" t="str">
            <v>SAN CALIXTO</v>
          </cell>
          <cell r="J1949" t="str">
            <v>NORTE DE SANTANDER</v>
          </cell>
          <cell r="K1949" t="str">
            <v>097-5117005,5117010,5117022</v>
          </cell>
          <cell r="L1949" t="str">
            <v>PALACIO MUNICIPAL - PARQUE PRINCIPAL</v>
          </cell>
          <cell r="M1949">
            <v>3263</v>
          </cell>
          <cell r="N1949">
            <v>40298</v>
          </cell>
          <cell r="O1949">
            <v>40337</v>
          </cell>
          <cell r="P1949">
            <v>40268</v>
          </cell>
          <cell r="U1949" t="str">
            <v>2005</v>
          </cell>
          <cell r="V1949" t="str">
            <v>NOVIEMBRE-DICIEMBRE</v>
          </cell>
          <cell r="W1949">
            <v>177026</v>
          </cell>
          <cell r="X1949">
            <v>284639</v>
          </cell>
          <cell r="Y1949">
            <v>314989</v>
          </cell>
        </row>
        <row r="1950">
          <cell r="D1950" t="str">
            <v>--</v>
          </cell>
          <cell r="E1950">
            <v>1947</v>
          </cell>
          <cell r="J1950" t="str">
            <v>NORTE DE SANTANDER</v>
          </cell>
          <cell r="U1950" t="str">
            <v>2006</v>
          </cell>
          <cell r="V1950" t="str">
            <v>NOVIEMBRE</v>
          </cell>
          <cell r="W1950">
            <v>137963</v>
          </cell>
          <cell r="X1950">
            <v>188682</v>
          </cell>
        </row>
        <row r="1951">
          <cell r="B1951" t="str">
            <v>Si</v>
          </cell>
          <cell r="C1951" t="str">
            <v>Si</v>
          </cell>
          <cell r="D1951" t="str">
            <v>9378-40144-800099263</v>
          </cell>
          <cell r="E1951">
            <v>1948</v>
          </cell>
          <cell r="F1951">
            <v>800099263</v>
          </cell>
          <cell r="G1951">
            <v>8</v>
          </cell>
          <cell r="H1951" t="str">
            <v>ALCALDIA MUNICIPAL DE SARDINATA</v>
          </cell>
          <cell r="I1951" t="str">
            <v>SARDINATA</v>
          </cell>
          <cell r="J1951" t="str">
            <v>NORTE DE SANTANDER</v>
          </cell>
          <cell r="K1951" t="str">
            <v>999-5665206,5665167,665206</v>
          </cell>
          <cell r="L1951" t="str">
            <v>Calle 6   6- 55  alcaldia municipal</v>
          </cell>
          <cell r="M1951">
            <v>9378</v>
          </cell>
          <cell r="N1951">
            <v>40144</v>
          </cell>
          <cell r="O1951">
            <v>40178</v>
          </cell>
          <cell r="P1951">
            <v>40178</v>
          </cell>
          <cell r="Q1951" t="str">
            <v>OFICIO FACILIDAD PAGO</v>
          </cell>
          <cell r="U1951">
            <v>2005</v>
          </cell>
          <cell r="V1951" t="str">
            <v>ENERO A DICIEMBRE</v>
          </cell>
          <cell r="W1951">
            <v>2031240</v>
          </cell>
          <cell r="Y1951">
            <v>7487049</v>
          </cell>
        </row>
        <row r="1952">
          <cell r="D1952" t="str">
            <v>--</v>
          </cell>
          <cell r="E1952">
            <v>1949</v>
          </cell>
          <cell r="J1952" t="str">
            <v>NORTE DE SANTANDER</v>
          </cell>
          <cell r="U1952">
            <v>2006</v>
          </cell>
          <cell r="V1952" t="str">
            <v>ENERO A DICIEMBRE</v>
          </cell>
          <cell r="W1952">
            <v>3146208</v>
          </cell>
        </row>
        <row r="1953">
          <cell r="D1953" t="str">
            <v>--</v>
          </cell>
          <cell r="E1953">
            <v>1950</v>
          </cell>
          <cell r="J1953" t="str">
            <v>NORTE DE SANTANDER</v>
          </cell>
          <cell r="U1953">
            <v>2007</v>
          </cell>
          <cell r="V1953" t="str">
            <v>ENERO A JULIO</v>
          </cell>
          <cell r="W1953">
            <v>2309601</v>
          </cell>
        </row>
        <row r="1954">
          <cell r="D1954" t="str">
            <v>--</v>
          </cell>
          <cell r="E1954">
            <v>1951</v>
          </cell>
          <cell r="J1954" t="str">
            <v>NORTE DE SANTANDER</v>
          </cell>
          <cell r="U1954">
            <v>2008</v>
          </cell>
        </row>
        <row r="1955">
          <cell r="D1955" t="str">
            <v>--</v>
          </cell>
          <cell r="E1955">
            <v>1952</v>
          </cell>
          <cell r="J1955" t="str">
            <v>NORTE DE SANTANDER</v>
          </cell>
          <cell r="U1955">
            <v>2009</v>
          </cell>
        </row>
        <row r="1956">
          <cell r="B1956" t="str">
            <v>No</v>
          </cell>
          <cell r="C1956" t="str">
            <v>Si</v>
          </cell>
          <cell r="D1956" t="str">
            <v>3289-40298-890506128</v>
          </cell>
          <cell r="E1956">
            <v>1953</v>
          </cell>
          <cell r="F1956">
            <v>890506128</v>
          </cell>
          <cell r="G1956">
            <v>6</v>
          </cell>
          <cell r="H1956" t="str">
            <v>ALCALDIA MUNICIPAL DE SILOS</v>
          </cell>
          <cell r="I1956" t="str">
            <v>SILOS</v>
          </cell>
          <cell r="J1956" t="str">
            <v>NORTE DE SANTANDER</v>
          </cell>
          <cell r="K1956" t="str">
            <v>097-5676001</v>
          </cell>
          <cell r="L1956" t="str">
            <v>PALACIO MUNICIPAL</v>
          </cell>
          <cell r="M1956">
            <v>3289</v>
          </cell>
          <cell r="N1956">
            <v>40298</v>
          </cell>
          <cell r="O1956">
            <v>40337</v>
          </cell>
          <cell r="P1956">
            <v>40268</v>
          </cell>
          <cell r="Q1956" t="str">
            <v>pendiente</v>
          </cell>
          <cell r="U1956" t="str">
            <v>2005</v>
          </cell>
          <cell r="V1956" t="str">
            <v>MARZO-JUNIO-AGOSTO-SEPTIEMBRE-NOVIEMBRE</v>
          </cell>
          <cell r="W1956">
            <v>448730</v>
          </cell>
          <cell r="X1956">
            <v>738621</v>
          </cell>
          <cell r="Y1956">
            <v>1961703</v>
          </cell>
        </row>
        <row r="1957">
          <cell r="E1957">
            <v>1954</v>
          </cell>
          <cell r="J1957" t="str">
            <v>NORTE DE SANTANDER</v>
          </cell>
          <cell r="U1957" t="str">
            <v>2006</v>
          </cell>
          <cell r="V1957" t="str">
            <v>ENERO-FEBRERO-MARZO-ABRIL-JUNIO-AGOSTO-SEPTIEMBRE-OCTUBRE-NOVIEMBRE-DICIEMBRE</v>
          </cell>
          <cell r="W1957">
            <v>1005710</v>
          </cell>
          <cell r="X1957">
            <v>1499900</v>
          </cell>
        </row>
        <row r="1958">
          <cell r="E1958">
            <v>1955</v>
          </cell>
          <cell r="J1958" t="str">
            <v>NORTE DE SANTANDER</v>
          </cell>
          <cell r="U1958" t="str">
            <v>2007</v>
          </cell>
          <cell r="V1958" t="str">
            <v>ENERO-FEBRERO-MARZO</v>
          </cell>
          <cell r="W1958">
            <v>372366</v>
          </cell>
          <cell r="X1958">
            <v>455346</v>
          </cell>
        </row>
        <row r="1959">
          <cell r="E1959">
            <v>1956</v>
          </cell>
          <cell r="J1959" t="str">
            <v>NORTE DE SANTANDER</v>
          </cell>
          <cell r="U1959" t="str">
            <v>2008</v>
          </cell>
          <cell r="V1959" t="str">
            <v>SEPTIEMBRE</v>
          </cell>
          <cell r="W1959">
            <v>134897</v>
          </cell>
          <cell r="X1959">
            <v>61410</v>
          </cell>
        </row>
        <row r="1960">
          <cell r="B1960" t="str">
            <v>No</v>
          </cell>
          <cell r="C1960" t="str">
            <v>Si</v>
          </cell>
          <cell r="D1960" t="str">
            <v>3302-40298-800017022</v>
          </cell>
          <cell r="E1960">
            <v>1957</v>
          </cell>
          <cell r="F1960">
            <v>800017022</v>
          </cell>
          <cell r="G1960">
            <v>9</v>
          </cell>
          <cell r="H1960" t="str">
            <v>ALCALDIA MUNICIPAL DE TEORAMA</v>
          </cell>
          <cell r="I1960" t="str">
            <v>TEORAMA</v>
          </cell>
          <cell r="J1960" t="str">
            <v>NORTE DE SANTANDER</v>
          </cell>
          <cell r="K1960" t="str">
            <v>097-5637118</v>
          </cell>
          <cell r="L1960" t="str">
            <v>CARRERA 4 # 3-30</v>
          </cell>
          <cell r="M1960">
            <v>3302</v>
          </cell>
          <cell r="N1960">
            <v>40298</v>
          </cell>
          <cell r="O1960">
            <v>40337</v>
          </cell>
          <cell r="P1960">
            <v>40268</v>
          </cell>
          <cell r="U1960" t="str">
            <v>2005</v>
          </cell>
          <cell r="V1960" t="str">
            <v>MARZO-ABRIL-MAYO-JUNIO-JULIO-AGOSTO-SEPTIEMBRE-OCTUBRE-NOVIEMBRE-DICIEMBRE</v>
          </cell>
          <cell r="W1960">
            <v>2498530</v>
          </cell>
          <cell r="X1960">
            <v>4110319</v>
          </cell>
          <cell r="Y1960">
            <v>4925834</v>
          </cell>
        </row>
        <row r="1961">
          <cell r="D1961" t="str">
            <v>--</v>
          </cell>
          <cell r="E1961">
            <v>1958</v>
          </cell>
          <cell r="J1961" t="str">
            <v>NORTE DE SANTANDER</v>
          </cell>
          <cell r="U1961" t="str">
            <v>2006</v>
          </cell>
          <cell r="V1961" t="str">
            <v>ENERO-FEBRERO-MARZO-ABRIL-MAYO-JUNIO-JULIO-AGOSTO-SEPTIEMBRE-OCTUBRE-NOVIEMBRE-DICIEMBRE</v>
          </cell>
          <cell r="W1961">
            <v>1642632</v>
          </cell>
          <cell r="X1961">
            <v>2464630</v>
          </cell>
        </row>
        <row r="1962">
          <cell r="D1962" t="str">
            <v>--</v>
          </cell>
          <cell r="E1962">
            <v>1959</v>
          </cell>
          <cell r="J1962" t="str">
            <v>NORTE DE SANTANDER</v>
          </cell>
          <cell r="U1962" t="str">
            <v>2007</v>
          </cell>
          <cell r="V1962" t="str">
            <v>ENERO-FEBRERO-MARZO-ABRIL</v>
          </cell>
          <cell r="W1962">
            <v>784672</v>
          </cell>
          <cell r="X1962">
            <v>941656</v>
          </cell>
        </row>
        <row r="1963">
          <cell r="B1963" t="str">
            <v>Si</v>
          </cell>
          <cell r="C1963" t="str">
            <v>Si</v>
          </cell>
          <cell r="D1963" t="str">
            <v>8660-40123-800070682</v>
          </cell>
          <cell r="E1963">
            <v>1960</v>
          </cell>
          <cell r="F1963">
            <v>800070682</v>
          </cell>
          <cell r="G1963">
            <v>4</v>
          </cell>
          <cell r="H1963" t="str">
            <v>ALCALDIA MUNICIPAL DE TIBU</v>
          </cell>
          <cell r="I1963" t="str">
            <v>TIBU</v>
          </cell>
          <cell r="J1963" t="str">
            <v>NORTE DE SANTANDER</v>
          </cell>
          <cell r="K1963" t="str">
            <v>097-5663314,663320,663366</v>
          </cell>
          <cell r="L1963" t="str">
            <v>Carrera 5 Calle 5 Palacio Municipal</v>
          </cell>
          <cell r="M1963">
            <v>8660</v>
          </cell>
          <cell r="N1963">
            <v>40123</v>
          </cell>
          <cell r="O1963">
            <v>40156</v>
          </cell>
          <cell r="P1963">
            <v>40178</v>
          </cell>
          <cell r="U1963">
            <v>2005</v>
          </cell>
          <cell r="V1963" t="str">
            <v>DE JULIO  A DICIEMBRE</v>
          </cell>
          <cell r="W1963">
            <v>2627130</v>
          </cell>
          <cell r="Y1963">
            <v>4333957</v>
          </cell>
        </row>
        <row r="1964">
          <cell r="D1964" t="str">
            <v>--</v>
          </cell>
          <cell r="E1964">
            <v>1961</v>
          </cell>
          <cell r="J1964" t="str">
            <v>NORTE DE SANTANDER</v>
          </cell>
          <cell r="U1964">
            <v>2006</v>
          </cell>
          <cell r="V1964" t="str">
            <v>JULIO- AGOSTO-NOVIEMBRE</v>
          </cell>
          <cell r="W1964">
            <v>1266838</v>
          </cell>
        </row>
        <row r="1965">
          <cell r="D1965" t="str">
            <v>--</v>
          </cell>
          <cell r="E1965">
            <v>1962</v>
          </cell>
          <cell r="J1965" t="str">
            <v>NORTE DE SANTANDER</v>
          </cell>
          <cell r="U1965">
            <v>2007</v>
          </cell>
          <cell r="V1965" t="str">
            <v>SEPTIEMBRE</v>
          </cell>
          <cell r="W1965">
            <v>439989</v>
          </cell>
        </row>
        <row r="1966">
          <cell r="D1966" t="str">
            <v>--</v>
          </cell>
          <cell r="E1966">
            <v>1963</v>
          </cell>
          <cell r="J1966" t="str">
            <v>NORTE DE SANTANDER</v>
          </cell>
          <cell r="U1966">
            <v>2008</v>
          </cell>
        </row>
        <row r="1967">
          <cell r="D1967" t="str">
            <v>--</v>
          </cell>
          <cell r="E1967">
            <v>1964</v>
          </cell>
          <cell r="J1967" t="str">
            <v>NORTE DE SANTANDER</v>
          </cell>
          <cell r="U1967">
            <v>2009</v>
          </cell>
        </row>
        <row r="1968">
          <cell r="B1968" t="str">
            <v>Si</v>
          </cell>
          <cell r="C1968" t="str">
            <v>No</v>
          </cell>
          <cell r="D1968" t="str">
            <v>8647-40123-890501362</v>
          </cell>
          <cell r="E1968">
            <v>1965</v>
          </cell>
          <cell r="F1968">
            <v>890501362</v>
          </cell>
          <cell r="G1968">
            <v>0</v>
          </cell>
          <cell r="H1968" t="str">
            <v>ALCALDIA MUNICIPAL DE TOLEDO (NORTE DE SANTANDER)</v>
          </cell>
          <cell r="I1968" t="str">
            <v>TOLEDO</v>
          </cell>
          <cell r="J1968" t="str">
            <v>NORTE DE SANTANDER</v>
          </cell>
          <cell r="K1968" t="str">
            <v>097-5670028,5670078,</v>
          </cell>
          <cell r="L1968" t="str">
            <v>Calle 13  5 - 35 NUEVA SEDE ADMINISTRATIVA</v>
          </cell>
          <cell r="M1968">
            <v>8647</v>
          </cell>
          <cell r="N1968">
            <v>40123</v>
          </cell>
          <cell r="O1968">
            <v>40156</v>
          </cell>
          <cell r="P1968">
            <v>40178</v>
          </cell>
          <cell r="U1968">
            <v>2005</v>
          </cell>
          <cell r="V1968" t="str">
            <v>DE ENERO A NOVIEMBRE</v>
          </cell>
          <cell r="W1968">
            <v>2698190</v>
          </cell>
          <cell r="X1968">
            <v>5458448</v>
          </cell>
          <cell r="Y1968">
            <v>5458448</v>
          </cell>
        </row>
        <row r="1969">
          <cell r="D1969" t="str">
            <v>--</v>
          </cell>
          <cell r="E1969">
            <v>1966</v>
          </cell>
          <cell r="J1969" t="str">
            <v>NORTE DE SANTANDER</v>
          </cell>
          <cell r="U1969">
            <v>2006</v>
          </cell>
          <cell r="V1969" t="str">
            <v>DE ENERO A AGOSTO Y DE OCTUBRE A DICIEMBRE</v>
          </cell>
          <cell r="W1969">
            <v>2760258</v>
          </cell>
        </row>
        <row r="1970">
          <cell r="D1970" t="str">
            <v>--</v>
          </cell>
          <cell r="E1970">
            <v>1967</v>
          </cell>
          <cell r="J1970" t="str">
            <v>NORTE DE SANTANDER</v>
          </cell>
          <cell r="U1970">
            <v>2007</v>
          </cell>
          <cell r="V1970" t="str">
            <v>PAGO TODO</v>
          </cell>
        </row>
        <row r="1971">
          <cell r="D1971" t="str">
            <v>--</v>
          </cell>
          <cell r="E1971">
            <v>1968</v>
          </cell>
          <cell r="J1971" t="str">
            <v>NORTE DE SANTANDER</v>
          </cell>
          <cell r="U1971">
            <v>2008</v>
          </cell>
          <cell r="V1971" t="str">
            <v>PAGO TODO</v>
          </cell>
        </row>
        <row r="1972">
          <cell r="D1972" t="str">
            <v>--</v>
          </cell>
          <cell r="E1972">
            <v>1969</v>
          </cell>
          <cell r="J1972" t="str">
            <v>NORTE DE SANTANDER</v>
          </cell>
          <cell r="U1972">
            <v>2009</v>
          </cell>
          <cell r="V1972" t="str">
            <v>PAGO HASTA MAYO</v>
          </cell>
        </row>
        <row r="1973">
          <cell r="B1973" t="str">
            <v>No</v>
          </cell>
          <cell r="C1973" t="str">
            <v>Si</v>
          </cell>
          <cell r="D1973" t="str">
            <v>3317-40298-890501981</v>
          </cell>
          <cell r="E1973">
            <v>1970</v>
          </cell>
          <cell r="F1973">
            <v>890501981</v>
          </cell>
          <cell r="G1973">
            <v>1</v>
          </cell>
          <cell r="H1973" t="str">
            <v>ALCALDIA MUNICIPAL DE VILLA CARO</v>
          </cell>
          <cell r="I1973" t="str">
            <v>VILLA CARO</v>
          </cell>
          <cell r="J1973" t="str">
            <v>NORTE DE SANTANDER</v>
          </cell>
          <cell r="K1973" t="str">
            <v>097-5566008</v>
          </cell>
          <cell r="L1973" t="str">
            <v>PALACIO MUNICIPAL LUCIO PABON NUÑEZ</v>
          </cell>
          <cell r="M1973">
            <v>3317</v>
          </cell>
          <cell r="N1973">
            <v>40298</v>
          </cell>
          <cell r="O1973">
            <v>40337</v>
          </cell>
          <cell r="P1973">
            <v>40268</v>
          </cell>
          <cell r="U1973" t="str">
            <v>2006</v>
          </cell>
          <cell r="V1973" t="str">
            <v>ENERO-FEBRERO-MARZO-ABRIL-MAYO-JUNIO-JULIO-AGOSTO-SEPTIEMBRE-OCTUBRE-NOVIEMBRE-DICIEMBRE</v>
          </cell>
          <cell r="W1973">
            <v>1437648</v>
          </cell>
          <cell r="X1973">
            <v>2157072</v>
          </cell>
          <cell r="Y1973">
            <v>1575357</v>
          </cell>
        </row>
        <row r="1974">
          <cell r="D1974" t="str">
            <v>--</v>
          </cell>
          <cell r="E1974">
            <v>1971</v>
          </cell>
          <cell r="J1974" t="str">
            <v>NORTE DE SANTANDER</v>
          </cell>
          <cell r="U1974" t="str">
            <v>2007</v>
          </cell>
          <cell r="V1974" t="str">
            <v>ENERO</v>
          </cell>
          <cell r="W1974">
            <v>137709</v>
          </cell>
          <cell r="X1974">
            <v>175492</v>
          </cell>
        </row>
        <row r="1975">
          <cell r="B1975" t="str">
            <v>No</v>
          </cell>
          <cell r="C1975" t="str">
            <v>Si</v>
          </cell>
          <cell r="D1975" t="str">
            <v>4190-40325-890503373</v>
          </cell>
          <cell r="E1975">
            <v>1972</v>
          </cell>
          <cell r="F1975">
            <v>890503373</v>
          </cell>
          <cell r="G1975">
            <v>0</v>
          </cell>
          <cell r="H1975" t="str">
            <v>ALCALDIA MUNICIPAL DE VILLA DEL ROSARIO</v>
          </cell>
          <cell r="I1975" t="str">
            <v>VILLA DEL ROSARIO</v>
          </cell>
          <cell r="J1975" t="str">
            <v>NORTE DE SANTANDER</v>
          </cell>
          <cell r="K1975" t="str">
            <v>097-5701220,5700317,3158725359</v>
          </cell>
          <cell r="L1975" t="str">
            <v>CALLE 5ª CARRERA 7ª ESQUINA</v>
          </cell>
          <cell r="M1975">
            <v>4190</v>
          </cell>
          <cell r="N1975">
            <v>40325</v>
          </cell>
          <cell r="O1975">
            <v>40361</v>
          </cell>
          <cell r="P1975">
            <v>40268</v>
          </cell>
          <cell r="U1975" t="str">
            <v>2005</v>
          </cell>
          <cell r="V1975" t="str">
            <v>DICIEMBRE</v>
          </cell>
          <cell r="W1975">
            <v>551849</v>
          </cell>
          <cell r="X1975">
            <v>884749</v>
          </cell>
          <cell r="Y1975">
            <v>1856903</v>
          </cell>
        </row>
        <row r="1976">
          <cell r="D1976" t="str">
            <v>--</v>
          </cell>
          <cell r="E1976">
            <v>1973</v>
          </cell>
          <cell r="J1976" t="str">
            <v>NORTE DE SANTANDER</v>
          </cell>
          <cell r="U1976" t="str">
            <v>2006</v>
          </cell>
          <cell r="V1976" t="str">
            <v>ENERO-NOVIEMBRE</v>
          </cell>
          <cell r="W1976">
            <v>1305054</v>
          </cell>
          <cell r="X1976">
            <v>1914922</v>
          </cell>
        </row>
        <row r="1977">
          <cell r="B1977" t="str">
            <v>No</v>
          </cell>
          <cell r="C1977" t="str">
            <v>Si</v>
          </cell>
          <cell r="D1977" t="str">
            <v>1850-40256-800094164</v>
          </cell>
          <cell r="E1977">
            <v>1974</v>
          </cell>
          <cell r="F1977">
            <v>800094164</v>
          </cell>
          <cell r="G1977">
            <v>4</v>
          </cell>
          <cell r="H1977" t="str">
            <v>GOBERNACION DEL PUTUMAYO</v>
          </cell>
          <cell r="I1977" t="str">
            <v>MOCOA</v>
          </cell>
          <cell r="J1977" t="str">
            <v>PUTUMAYO</v>
          </cell>
          <cell r="K1977" t="str">
            <v>098-4295494</v>
          </cell>
          <cell r="L1977" t="str">
            <v>CALLE 8 # 7-40 PALACIO DEPARTAMENTAL</v>
          </cell>
          <cell r="M1977">
            <v>1850</v>
          </cell>
          <cell r="N1977">
            <v>40256</v>
          </cell>
          <cell r="O1977">
            <v>40295</v>
          </cell>
          <cell r="P1977">
            <v>40268</v>
          </cell>
          <cell r="U1977" t="str">
            <v>2005</v>
          </cell>
          <cell r="V1977" t="str">
            <v>OCTUBRE</v>
          </cell>
          <cell r="W1977">
            <v>44520429</v>
          </cell>
          <cell r="X1977">
            <v>72205251</v>
          </cell>
          <cell r="Y1977">
            <v>44520429</v>
          </cell>
        </row>
        <row r="1978">
          <cell r="B1978" t="str">
            <v>Si</v>
          </cell>
          <cell r="C1978" t="str">
            <v>Si</v>
          </cell>
          <cell r="D1978" t="str">
            <v>9344-40144-800102896</v>
          </cell>
          <cell r="E1978">
            <v>1975</v>
          </cell>
          <cell r="F1978">
            <v>800102896</v>
          </cell>
          <cell r="G1978">
            <v>2</v>
          </cell>
          <cell r="H1978" t="str">
            <v>ALCALDIA MUNICIPAL DE ORITO</v>
          </cell>
          <cell r="I1978" t="str">
            <v>ORITO</v>
          </cell>
          <cell r="J1978" t="str">
            <v>PUTUMAYO</v>
          </cell>
          <cell r="K1978" t="str">
            <v>999-4292132</v>
          </cell>
          <cell r="L1978" t="str">
            <v>Alcaldia Municipal. Barrio Marco Fidel</v>
          </cell>
          <cell r="M1978">
            <v>9344</v>
          </cell>
          <cell r="N1978">
            <v>40144</v>
          </cell>
          <cell r="O1978">
            <v>40178</v>
          </cell>
          <cell r="P1978">
            <v>40178</v>
          </cell>
          <cell r="U1978">
            <v>2005</v>
          </cell>
          <cell r="Y1978">
            <v>1036003</v>
          </cell>
        </row>
        <row r="1979">
          <cell r="D1979" t="str">
            <v>--</v>
          </cell>
          <cell r="E1979">
            <v>1976</v>
          </cell>
          <cell r="J1979" t="str">
            <v>PUTUMAYO</v>
          </cell>
          <cell r="U1979">
            <v>2006</v>
          </cell>
        </row>
        <row r="1980">
          <cell r="D1980" t="str">
            <v>--</v>
          </cell>
          <cell r="E1980">
            <v>1977</v>
          </cell>
          <cell r="J1980" t="str">
            <v>PUTUMAYO</v>
          </cell>
          <cell r="U1980">
            <v>2007</v>
          </cell>
          <cell r="V1980" t="str">
            <v>NOVIEMBRE</v>
          </cell>
          <cell r="W1980">
            <v>1036003</v>
          </cell>
        </row>
        <row r="1981">
          <cell r="D1981" t="str">
            <v>--</v>
          </cell>
          <cell r="E1981">
            <v>1978</v>
          </cell>
          <cell r="J1981" t="str">
            <v>PUTUMAYO</v>
          </cell>
          <cell r="U1981">
            <v>2008</v>
          </cell>
        </row>
        <row r="1982">
          <cell r="D1982" t="str">
            <v>--</v>
          </cell>
          <cell r="E1982">
            <v>1979</v>
          </cell>
          <cell r="J1982" t="str">
            <v>PUTUMAYO</v>
          </cell>
          <cell r="U1982">
            <v>2009</v>
          </cell>
        </row>
        <row r="1983">
          <cell r="B1983" t="str">
            <v>No</v>
          </cell>
          <cell r="C1983" t="str">
            <v>Si</v>
          </cell>
          <cell r="D1983" t="str">
            <v>3243-40298-800229887</v>
          </cell>
          <cell r="E1983">
            <v>1980</v>
          </cell>
          <cell r="F1983">
            <v>800229887</v>
          </cell>
          <cell r="G1983">
            <v>2</v>
          </cell>
          <cell r="H1983" t="str">
            <v>ALCALDIA MUNICIPAL DE PUERTO CAICEDO</v>
          </cell>
          <cell r="I1983" t="str">
            <v>PUERTO CAICEDO</v>
          </cell>
          <cell r="J1983" t="str">
            <v>PUTUMAYO</v>
          </cell>
          <cell r="K1983" t="str">
            <v>098-4274138.4227545</v>
          </cell>
          <cell r="L1983" t="str">
            <v>PALACIO MUNICIPAL</v>
          </cell>
          <cell r="M1983">
            <v>3243</v>
          </cell>
          <cell r="N1983">
            <v>40298</v>
          </cell>
          <cell r="O1983">
            <v>40337</v>
          </cell>
          <cell r="P1983">
            <v>40268</v>
          </cell>
          <cell r="U1983" t="str">
            <v>2005</v>
          </cell>
          <cell r="V1983" t="str">
            <v>JUNIO-JULIO</v>
          </cell>
          <cell r="W1983">
            <v>701544</v>
          </cell>
          <cell r="X1983">
            <v>1160632</v>
          </cell>
          <cell r="Y1983">
            <v>3122709</v>
          </cell>
        </row>
        <row r="1984">
          <cell r="D1984" t="str">
            <v>--</v>
          </cell>
          <cell r="E1984">
            <v>1981</v>
          </cell>
          <cell r="J1984" t="str">
            <v>PUTUMAYO</v>
          </cell>
          <cell r="U1984" t="str">
            <v>2006</v>
          </cell>
          <cell r="V1984" t="str">
            <v>JUNIO-JULIO-AGOSTO-SEPTIEMBRE-OCTUBRE</v>
          </cell>
          <cell r="W1984">
            <v>1981775</v>
          </cell>
          <cell r="X1984">
            <v>2945915</v>
          </cell>
        </row>
        <row r="1985">
          <cell r="D1985" t="str">
            <v>--</v>
          </cell>
          <cell r="E1985">
            <v>1982</v>
          </cell>
          <cell r="J1985" t="str">
            <v>PUTUMAYO</v>
          </cell>
          <cell r="U1985" t="str">
            <v>2007</v>
          </cell>
          <cell r="V1985" t="str">
            <v>JULIO</v>
          </cell>
          <cell r="W1985">
            <v>439390</v>
          </cell>
          <cell r="X1985">
            <v>444322</v>
          </cell>
        </row>
        <row r="1986">
          <cell r="B1986" t="str">
            <v>Si</v>
          </cell>
          <cell r="C1986" t="str">
            <v>Si</v>
          </cell>
          <cell r="D1986" t="str">
            <v>8648-40123-891200513</v>
          </cell>
          <cell r="E1986">
            <v>1983</v>
          </cell>
          <cell r="F1986">
            <v>891200513</v>
          </cell>
          <cell r="G1986">
            <v>8</v>
          </cell>
          <cell r="H1986" t="str">
            <v>ALCALDIA MUNICIPAL DE PUERTO LEGUIZAMO</v>
          </cell>
          <cell r="I1986" t="str">
            <v>PUERTO LEGUIZAMO</v>
          </cell>
          <cell r="J1986" t="str">
            <v>PUTUMAYO</v>
          </cell>
          <cell r="K1986" t="str">
            <v>098-5635026</v>
          </cell>
          <cell r="L1986" t="str">
            <v>Calle 2 No. 2-125</v>
          </cell>
          <cell r="M1986">
            <v>8648</v>
          </cell>
          <cell r="N1986">
            <v>40123</v>
          </cell>
          <cell r="O1986">
            <v>40156</v>
          </cell>
          <cell r="P1986">
            <v>40178</v>
          </cell>
          <cell r="U1986">
            <v>2005</v>
          </cell>
          <cell r="V1986" t="str">
            <v>DE ENERO A NOVIEMBRE</v>
          </cell>
          <cell r="W1986">
            <v>4543733</v>
          </cell>
          <cell r="Y1986">
            <v>9209411</v>
          </cell>
        </row>
        <row r="1987">
          <cell r="D1987" t="str">
            <v>--</v>
          </cell>
          <cell r="E1987">
            <v>1984</v>
          </cell>
          <cell r="J1987" t="str">
            <v>PUTUMAYO</v>
          </cell>
          <cell r="U1987">
            <v>2006</v>
          </cell>
          <cell r="V1987" t="str">
            <v>DE ENERO A MAYO- JULIO</v>
          </cell>
          <cell r="W1987">
            <v>2646010</v>
          </cell>
        </row>
        <row r="1988">
          <cell r="D1988" t="str">
            <v>--</v>
          </cell>
          <cell r="E1988">
            <v>1985</v>
          </cell>
          <cell r="J1988" t="str">
            <v>PUTUMAYO</v>
          </cell>
          <cell r="U1988">
            <v>2007</v>
          </cell>
          <cell r="V1988" t="str">
            <v>MARZO-ABRIL-JULIO</v>
          </cell>
          <cell r="W1988">
            <v>1159495</v>
          </cell>
        </row>
        <row r="1989">
          <cell r="D1989" t="str">
            <v>--</v>
          </cell>
          <cell r="E1989">
            <v>1986</v>
          </cell>
          <cell r="J1989" t="str">
            <v>PUTUMAYO</v>
          </cell>
          <cell r="U1989">
            <v>2008</v>
          </cell>
        </row>
        <row r="1990">
          <cell r="D1990" t="str">
            <v>--</v>
          </cell>
          <cell r="E1990">
            <v>1987</v>
          </cell>
          <cell r="J1990" t="str">
            <v>PUTUMAYO</v>
          </cell>
          <cell r="U1990">
            <v>2009</v>
          </cell>
          <cell r="V1990" t="str">
            <v>ABRIL Y MAYO</v>
          </cell>
          <cell r="W1990">
            <v>860173</v>
          </cell>
        </row>
        <row r="1991">
          <cell r="B1991" t="str">
            <v>No</v>
          </cell>
          <cell r="C1991" t="str">
            <v>Si</v>
          </cell>
          <cell r="D1991" t="str">
            <v>3283-40298-800102906</v>
          </cell>
          <cell r="E1991">
            <v>1988</v>
          </cell>
          <cell r="F1991">
            <v>800102906</v>
          </cell>
          <cell r="G1991">
            <v>8</v>
          </cell>
          <cell r="H1991" t="str">
            <v>ALCALDIA MUNICIPAL DE SANTIAGO (PUTUMAYO)</v>
          </cell>
          <cell r="I1991" t="str">
            <v>SANTIAGO/PUTUMAYO</v>
          </cell>
          <cell r="J1991" t="str">
            <v>PUTUMAYO</v>
          </cell>
          <cell r="K1991" t="str">
            <v>098-4242657</v>
          </cell>
          <cell r="L1991" t="str">
            <v>CR 5 CALLE 5 ESQUINA ALCALDIA MUNICIPAL</v>
          </cell>
          <cell r="M1991">
            <v>3283</v>
          </cell>
          <cell r="N1991">
            <v>40298</v>
          </cell>
          <cell r="O1991">
            <v>40337</v>
          </cell>
          <cell r="P1991">
            <v>40268</v>
          </cell>
          <cell r="U1991" t="str">
            <v>2007</v>
          </cell>
          <cell r="V1991" t="str">
            <v>DICIEMBRE</v>
          </cell>
          <cell r="W1991">
            <v>134948</v>
          </cell>
          <cell r="X1991">
            <v>107885</v>
          </cell>
          <cell r="Y1991">
            <v>1942702</v>
          </cell>
        </row>
        <row r="1992">
          <cell r="D1992" t="str">
            <v>--</v>
          </cell>
          <cell r="E1992">
            <v>1989</v>
          </cell>
          <cell r="J1992" t="str">
            <v>PUTUMAYO</v>
          </cell>
          <cell r="U1992" t="str">
            <v>2008</v>
          </cell>
          <cell r="V1992" t="str">
            <v>JULIO-AGOSTO-SEPTIEMBRE-OCTUBRE-NOVIEMBRE</v>
          </cell>
          <cell r="W1992">
            <v>1361340</v>
          </cell>
          <cell r="X1992">
            <v>621501</v>
          </cell>
        </row>
        <row r="1993">
          <cell r="D1993" t="str">
            <v>--</v>
          </cell>
          <cell r="E1993">
            <v>1990</v>
          </cell>
          <cell r="J1993" t="str">
            <v>PUTUMAYO</v>
          </cell>
          <cell r="U1993" t="str">
            <v>2009</v>
          </cell>
          <cell r="V1993" t="str">
            <v>MAYO-JUNIO</v>
          </cell>
          <cell r="W1993">
            <v>446414</v>
          </cell>
          <cell r="X1993">
            <v>90613</v>
          </cell>
        </row>
        <row r="1994">
          <cell r="B1994" t="str">
            <v>No</v>
          </cell>
          <cell r="C1994" t="str">
            <v>Si</v>
          </cell>
          <cell r="D1994" t="str">
            <v>3288-40298-891201645</v>
          </cell>
          <cell r="E1994">
            <v>1991</v>
          </cell>
          <cell r="F1994">
            <v>891201645</v>
          </cell>
          <cell r="G1994">
            <v>6</v>
          </cell>
          <cell r="H1994" t="str">
            <v>ALCALDIA MUNICIPAL DE SIBUNDOY</v>
          </cell>
          <cell r="I1994" t="str">
            <v>SIBUNDOY</v>
          </cell>
          <cell r="J1994" t="str">
            <v>PUTUMAYO</v>
          </cell>
          <cell r="K1994" t="str">
            <v>098-4260251</v>
          </cell>
          <cell r="L1994" t="str">
            <v>CALLE 18 # 15 - 41</v>
          </cell>
          <cell r="M1994">
            <v>3288</v>
          </cell>
          <cell r="N1994">
            <v>40298</v>
          </cell>
          <cell r="O1994">
            <v>40337</v>
          </cell>
          <cell r="P1994">
            <v>40268</v>
          </cell>
          <cell r="U1994" t="str">
            <v>2005</v>
          </cell>
          <cell r="V1994" t="str">
            <v>JULIO-OCTUBRE</v>
          </cell>
          <cell r="W1994">
            <v>379508</v>
          </cell>
          <cell r="X1994">
            <v>620798</v>
          </cell>
          <cell r="Y1994">
            <v>4134465</v>
          </cell>
        </row>
        <row r="1995">
          <cell r="D1995" t="str">
            <v>--</v>
          </cell>
          <cell r="E1995">
            <v>1992</v>
          </cell>
          <cell r="J1995" t="str">
            <v>PUTUMAYO</v>
          </cell>
          <cell r="U1995" t="str">
            <v>2006</v>
          </cell>
          <cell r="V1995" t="str">
            <v>JUNIO-JULIO-AGOSTO-SEPTIEMBRE-OCTUBRE</v>
          </cell>
          <cell r="W1995">
            <v>1093035</v>
          </cell>
          <cell r="X1995">
            <v>1624801</v>
          </cell>
        </row>
        <row r="1996">
          <cell r="D1996" t="str">
            <v>--</v>
          </cell>
          <cell r="E1996">
            <v>1993</v>
          </cell>
          <cell r="J1996" t="str">
            <v>PUTUMAYO</v>
          </cell>
          <cell r="U1996" t="str">
            <v>2007</v>
          </cell>
          <cell r="V1996" t="str">
            <v>AGOSTO-SEPTIEMBRE-OCTUBRE-NOVIEMBRE-DICIEMBRE</v>
          </cell>
          <cell r="W1996">
            <v>1272640</v>
          </cell>
          <cell r="X1996">
            <v>1125887</v>
          </cell>
        </row>
        <row r="1997">
          <cell r="D1997" t="str">
            <v>--</v>
          </cell>
          <cell r="E1997">
            <v>1994</v>
          </cell>
          <cell r="J1997" t="str">
            <v>PUTUMAYO</v>
          </cell>
          <cell r="U1997" t="str">
            <v>2008</v>
          </cell>
          <cell r="V1997" t="str">
            <v>ENERO-FEBRERO-MARZO-ABRIL-MAYO-JUNIO</v>
          </cell>
          <cell r="W1997">
            <v>1389282</v>
          </cell>
          <cell r="X1997">
            <v>913627</v>
          </cell>
        </row>
        <row r="1998">
          <cell r="B1998" t="str">
            <v>Si</v>
          </cell>
          <cell r="C1998" t="str">
            <v>Si</v>
          </cell>
          <cell r="D1998" t="str">
            <v>9332-40144-890001044</v>
          </cell>
          <cell r="E1998">
            <v>1995</v>
          </cell>
          <cell r="F1998">
            <v>890001044</v>
          </cell>
          <cell r="G1998">
            <v>8</v>
          </cell>
          <cell r="H1998" t="str">
            <v>ALCALDIA MUNICIPAL DE CIRCASIA</v>
          </cell>
          <cell r="I1998" t="str">
            <v>CIRCASIA</v>
          </cell>
          <cell r="J1998" t="str">
            <v>QUINDIO</v>
          </cell>
          <cell r="K1998" t="str">
            <v>092-967584183,967584374,584183</v>
          </cell>
          <cell r="L1998" t="str">
            <v>Carrera 14   6 - 37</v>
          </cell>
          <cell r="M1998">
            <v>9332</v>
          </cell>
          <cell r="N1998">
            <v>40144</v>
          </cell>
          <cell r="O1998">
            <v>40178</v>
          </cell>
          <cell r="P1998">
            <v>40178</v>
          </cell>
          <cell r="U1998">
            <v>2005</v>
          </cell>
          <cell r="V1998" t="str">
            <v>PAGO TODO</v>
          </cell>
          <cell r="X1998">
            <v>720000</v>
          </cell>
          <cell r="Y1998">
            <v>720000</v>
          </cell>
        </row>
        <row r="1999">
          <cell r="D1999" t="str">
            <v>--</v>
          </cell>
          <cell r="E1999">
            <v>1996</v>
          </cell>
          <cell r="J1999" t="str">
            <v>QUINDIO</v>
          </cell>
          <cell r="U1999">
            <v>2006</v>
          </cell>
          <cell r="V1999" t="str">
            <v>ENERO- DICIEMBRE</v>
          </cell>
          <cell r="W1999">
            <v>720000</v>
          </cell>
        </row>
        <row r="2000">
          <cell r="D2000" t="str">
            <v>--</v>
          </cell>
          <cell r="E2000">
            <v>1997</v>
          </cell>
          <cell r="J2000" t="str">
            <v>QUINDIO</v>
          </cell>
          <cell r="U2000">
            <v>2007</v>
          </cell>
          <cell r="V2000" t="str">
            <v>PAGO TODO</v>
          </cell>
        </row>
        <row r="2001">
          <cell r="D2001" t="str">
            <v>--</v>
          </cell>
          <cell r="E2001">
            <v>1998</v>
          </cell>
          <cell r="J2001" t="str">
            <v>QUINDIO</v>
          </cell>
          <cell r="U2001">
            <v>2008</v>
          </cell>
          <cell r="V2001" t="str">
            <v>PAGO TODO</v>
          </cell>
        </row>
        <row r="2002">
          <cell r="D2002" t="str">
            <v>--</v>
          </cell>
          <cell r="E2002">
            <v>1999</v>
          </cell>
          <cell r="J2002" t="str">
            <v>QUINDIO</v>
          </cell>
          <cell r="U2002">
            <v>2009</v>
          </cell>
          <cell r="V2002" t="str">
            <v>PAGO HASTA MAYO</v>
          </cell>
        </row>
        <row r="2003">
          <cell r="B2003" t="str">
            <v>Si</v>
          </cell>
          <cell r="C2003" t="str">
            <v>Si</v>
          </cell>
          <cell r="D2003" t="str">
            <v>9287-40144-890001339</v>
          </cell>
          <cell r="E2003">
            <v>2000</v>
          </cell>
          <cell r="F2003">
            <v>890001339</v>
          </cell>
          <cell r="G2003">
            <v>5</v>
          </cell>
          <cell r="H2003" t="str">
            <v>ALCALDIA MUNICIPAL DE FILANDIA</v>
          </cell>
          <cell r="I2003" t="str">
            <v>FILANDIA</v>
          </cell>
          <cell r="J2003" t="str">
            <v>QUINDIO</v>
          </cell>
          <cell r="K2003" t="str">
            <v>096-7582096</v>
          </cell>
          <cell r="L2003" t="str">
            <v>CRA 6   6 - 01</v>
          </cell>
          <cell r="M2003">
            <v>9287</v>
          </cell>
          <cell r="N2003">
            <v>40144</v>
          </cell>
          <cell r="O2003">
            <v>40178</v>
          </cell>
          <cell r="P2003">
            <v>40178</v>
          </cell>
          <cell r="U2003">
            <v>2005</v>
          </cell>
          <cell r="Y2003">
            <v>612281</v>
          </cell>
        </row>
        <row r="2004">
          <cell r="D2004" t="str">
            <v>--</v>
          </cell>
          <cell r="E2004">
            <v>2001</v>
          </cell>
          <cell r="J2004" t="str">
            <v>QUINDIO</v>
          </cell>
          <cell r="U2004">
            <v>2006</v>
          </cell>
        </row>
        <row r="2005">
          <cell r="D2005" t="str">
            <v>--</v>
          </cell>
          <cell r="E2005">
            <v>2002</v>
          </cell>
          <cell r="J2005" t="str">
            <v>QUINDIO</v>
          </cell>
          <cell r="U2005">
            <v>2007</v>
          </cell>
          <cell r="V2005" t="str">
            <v>DICIEMBRE</v>
          </cell>
          <cell r="W2005">
            <v>275270</v>
          </cell>
        </row>
        <row r="2006">
          <cell r="D2006" t="str">
            <v>--</v>
          </cell>
          <cell r="E2006">
            <v>2003</v>
          </cell>
          <cell r="J2006" t="str">
            <v>QUINDIO</v>
          </cell>
          <cell r="U2006">
            <v>2008</v>
          </cell>
          <cell r="V2006" t="str">
            <v>ENERO</v>
          </cell>
          <cell r="W2006">
            <v>337011</v>
          </cell>
        </row>
        <row r="2007">
          <cell r="D2007" t="str">
            <v>--</v>
          </cell>
          <cell r="E2007">
            <v>2004</v>
          </cell>
          <cell r="J2007" t="str">
            <v>QUINDIO</v>
          </cell>
          <cell r="U2007">
            <v>2009</v>
          </cell>
        </row>
        <row r="2008">
          <cell r="B2008" t="str">
            <v>No</v>
          </cell>
          <cell r="C2008" t="str">
            <v>Si</v>
          </cell>
          <cell r="D2008" t="str">
            <v>10053-40158-890000858</v>
          </cell>
          <cell r="E2008">
            <v>2005</v>
          </cell>
          <cell r="F2008">
            <v>890000858</v>
          </cell>
          <cell r="G2008">
            <v>1</v>
          </cell>
          <cell r="H2008" t="str">
            <v>ALCALDIA MUNICIPAL DE MONTENEGRO</v>
          </cell>
          <cell r="I2008" t="str">
            <v>MONTENEGRO</v>
          </cell>
          <cell r="J2008" t="str">
            <v>QUINDIO</v>
          </cell>
          <cell r="K2008" t="str">
            <v>096-7535262,7535609,535262</v>
          </cell>
          <cell r="L2008" t="str">
            <v>Carrera 6  Esquina Casa de la Cultura</v>
          </cell>
          <cell r="M2008">
            <v>10053</v>
          </cell>
          <cell r="N2008">
            <v>40158</v>
          </cell>
          <cell r="O2008" t="str">
            <v>Recurso Reposición</v>
          </cell>
          <cell r="P2008">
            <v>40178</v>
          </cell>
          <cell r="Q2008" t="str">
            <v>MODIFICA</v>
          </cell>
          <cell r="R2008">
            <v>1238</v>
          </cell>
          <cell r="S2008">
            <v>40240</v>
          </cell>
          <cell r="T2008">
            <v>40267</v>
          </cell>
          <cell r="U2008">
            <v>2005</v>
          </cell>
          <cell r="Y2008">
            <v>6456710</v>
          </cell>
        </row>
        <row r="2009">
          <cell r="D2009" t="str">
            <v>--</v>
          </cell>
          <cell r="E2009">
            <v>2006</v>
          </cell>
          <cell r="J2009" t="str">
            <v>QUINDIO</v>
          </cell>
          <cell r="U2009">
            <v>2006</v>
          </cell>
        </row>
        <row r="2010">
          <cell r="D2010" t="str">
            <v>--</v>
          </cell>
          <cell r="E2010">
            <v>2007</v>
          </cell>
          <cell r="J2010" t="str">
            <v>QUINDIO</v>
          </cell>
          <cell r="U2010">
            <v>2007</v>
          </cell>
          <cell r="V2010" t="str">
            <v>FEBRERO A DICIEMBRE</v>
          </cell>
          <cell r="W2010">
            <v>4460005</v>
          </cell>
          <cell r="X2010">
            <v>4032290</v>
          </cell>
        </row>
        <row r="2011">
          <cell r="D2011" t="str">
            <v>--</v>
          </cell>
          <cell r="E2011">
            <v>2008</v>
          </cell>
          <cell r="J2011" t="str">
            <v>QUINDIO</v>
          </cell>
          <cell r="U2011">
            <v>2008</v>
          </cell>
          <cell r="V2011" t="str">
            <v>ENERO A MAYO</v>
          </cell>
          <cell r="W2011">
            <v>1996705</v>
          </cell>
          <cell r="X2011">
            <v>1175697</v>
          </cell>
        </row>
        <row r="2012">
          <cell r="D2012" t="str">
            <v>--</v>
          </cell>
          <cell r="E2012">
            <v>2009</v>
          </cell>
          <cell r="J2012" t="str">
            <v>QUINDIO</v>
          </cell>
          <cell r="U2012">
            <v>2009</v>
          </cell>
        </row>
        <row r="2013">
          <cell r="B2013" t="str">
            <v>Si</v>
          </cell>
          <cell r="C2013" t="str">
            <v>Si</v>
          </cell>
          <cell r="D2013" t="str">
            <v>8686-40123-890001181</v>
          </cell>
          <cell r="E2013">
            <v>2010</v>
          </cell>
          <cell r="F2013">
            <v>890001181</v>
          </cell>
          <cell r="G2013">
            <v>9</v>
          </cell>
          <cell r="H2013" t="str">
            <v>ALCALDIA MUNICIPAL DE PIJAO</v>
          </cell>
          <cell r="I2013" t="str">
            <v>PIJAO</v>
          </cell>
          <cell r="J2013" t="str">
            <v>QUINDIO</v>
          </cell>
          <cell r="K2013" t="str">
            <v>096-7544034,544033</v>
          </cell>
          <cell r="L2013" t="str">
            <v>Carrera 4 Calle 12 Esquina</v>
          </cell>
          <cell r="M2013">
            <v>8686</v>
          </cell>
          <cell r="N2013">
            <v>40123</v>
          </cell>
          <cell r="O2013">
            <v>40156</v>
          </cell>
          <cell r="P2013">
            <v>40178</v>
          </cell>
          <cell r="Q2013" t="str">
            <v>RESPUESTA CON OFICIO</v>
          </cell>
          <cell r="U2013">
            <v>2005</v>
          </cell>
          <cell r="V2013" t="str">
            <v>MARZO-</v>
          </cell>
          <cell r="W2013">
            <v>108125</v>
          </cell>
          <cell r="Y2013">
            <v>480442</v>
          </cell>
        </row>
        <row r="2014">
          <cell r="D2014" t="str">
            <v>--</v>
          </cell>
          <cell r="E2014">
            <v>2011</v>
          </cell>
          <cell r="J2014" t="str">
            <v>QUINDIO</v>
          </cell>
          <cell r="U2014">
            <v>2006</v>
          </cell>
          <cell r="V2014" t="str">
            <v>ENERO-DICIEMBRE</v>
          </cell>
          <cell r="W2014">
            <v>242108</v>
          </cell>
        </row>
        <row r="2015">
          <cell r="D2015" t="str">
            <v>--</v>
          </cell>
          <cell r="E2015">
            <v>2012</v>
          </cell>
          <cell r="J2015" t="str">
            <v>QUINDIO</v>
          </cell>
          <cell r="U2015">
            <v>2007</v>
          </cell>
          <cell r="V2015" t="str">
            <v>ENERO</v>
          </cell>
          <cell r="W2015">
            <v>130209</v>
          </cell>
        </row>
        <row r="2016">
          <cell r="D2016" t="str">
            <v>--</v>
          </cell>
          <cell r="E2016">
            <v>2013</v>
          </cell>
          <cell r="J2016" t="str">
            <v>QUINDIO</v>
          </cell>
          <cell r="U2016">
            <v>2008</v>
          </cell>
        </row>
        <row r="2017">
          <cell r="D2017" t="str">
            <v>--</v>
          </cell>
          <cell r="E2017">
            <v>2014</v>
          </cell>
          <cell r="J2017" t="str">
            <v>QUINDIO</v>
          </cell>
          <cell r="U2017">
            <v>2009</v>
          </cell>
        </row>
        <row r="2018">
          <cell r="B2018" t="str">
            <v>No</v>
          </cell>
          <cell r="C2018" t="str">
            <v>Si</v>
          </cell>
          <cell r="D2018" t="str">
            <v>3252-40298-890000613</v>
          </cell>
          <cell r="E2018">
            <v>2015</v>
          </cell>
          <cell r="F2018">
            <v>890000613</v>
          </cell>
          <cell r="G2018">
            <v>4</v>
          </cell>
          <cell r="H2018" t="str">
            <v>ALCALDIA MUNICIPAL DE QUIMBAYA</v>
          </cell>
          <cell r="I2018" t="str">
            <v>QUIMBAYA</v>
          </cell>
          <cell r="J2018" t="str">
            <v>QUINDIO</v>
          </cell>
          <cell r="K2018" t="str">
            <v>096-7520532,7520245,</v>
          </cell>
          <cell r="L2018" t="str">
            <v>CALLE 12 CARRERAS 6 Y 7 CAM QUIMBAYA</v>
          </cell>
          <cell r="M2018">
            <v>3252</v>
          </cell>
          <cell r="N2018">
            <v>40298</v>
          </cell>
          <cell r="O2018">
            <v>40337</v>
          </cell>
          <cell r="P2018">
            <v>40268</v>
          </cell>
          <cell r="U2018" t="str">
            <v>2008</v>
          </cell>
          <cell r="V2018" t="str">
            <v>ENERO</v>
          </cell>
          <cell r="W2018">
            <v>611938</v>
          </cell>
          <cell r="X2018">
            <v>463438</v>
          </cell>
          <cell r="Y2018">
            <v>611938</v>
          </cell>
        </row>
        <row r="2019">
          <cell r="B2019" t="str">
            <v>Si</v>
          </cell>
          <cell r="C2019" t="str">
            <v>Si</v>
          </cell>
          <cell r="D2019" t="str">
            <v>9333-40144-890001127</v>
          </cell>
          <cell r="E2019">
            <v>2016</v>
          </cell>
          <cell r="F2019">
            <v>890001127</v>
          </cell>
          <cell r="G2019">
            <v>0</v>
          </cell>
          <cell r="H2019" t="str">
            <v>ALCALDIA MUNICIPAL DE SALENTO</v>
          </cell>
          <cell r="I2019" t="str">
            <v>SALENTO</v>
          </cell>
          <cell r="J2019" t="str">
            <v>QUINDIO</v>
          </cell>
          <cell r="K2019" t="str">
            <v>999-7593256</v>
          </cell>
          <cell r="L2019" t="str">
            <v>Calle 6  6 - 30</v>
          </cell>
          <cell r="M2019">
            <v>9333</v>
          </cell>
          <cell r="N2019">
            <v>40144</v>
          </cell>
          <cell r="O2019">
            <v>40178</v>
          </cell>
          <cell r="P2019">
            <v>40178</v>
          </cell>
          <cell r="U2019">
            <v>2005</v>
          </cell>
          <cell r="Y2019">
            <v>478878</v>
          </cell>
        </row>
        <row r="2020">
          <cell r="D2020" t="str">
            <v>--</v>
          </cell>
          <cell r="E2020">
            <v>2017</v>
          </cell>
          <cell r="J2020" t="str">
            <v>QUINDIO</v>
          </cell>
          <cell r="U2020">
            <v>2006</v>
          </cell>
          <cell r="V2020" t="str">
            <v>ENERO-ABRIL-</v>
          </cell>
          <cell r="W2020">
            <v>478878</v>
          </cell>
        </row>
        <row r="2021">
          <cell r="D2021" t="str">
            <v>--</v>
          </cell>
          <cell r="E2021">
            <v>2018</v>
          </cell>
          <cell r="J2021" t="str">
            <v>QUINDIO</v>
          </cell>
          <cell r="U2021">
            <v>2007</v>
          </cell>
        </row>
        <row r="2022">
          <cell r="D2022" t="str">
            <v>--</v>
          </cell>
          <cell r="E2022">
            <v>2019</v>
          </cell>
          <cell r="J2022" t="str">
            <v>QUINDIO</v>
          </cell>
          <cell r="U2022">
            <v>2008</v>
          </cell>
        </row>
        <row r="2023">
          <cell r="D2023" t="str">
            <v>--</v>
          </cell>
          <cell r="E2023">
            <v>2020</v>
          </cell>
          <cell r="J2023" t="str">
            <v>QUINDIO</v>
          </cell>
          <cell r="U2023">
            <v>2009</v>
          </cell>
        </row>
        <row r="2024">
          <cell r="B2024" t="str">
            <v>No</v>
          </cell>
          <cell r="C2024" t="str">
            <v>Si</v>
          </cell>
          <cell r="D2024" t="str">
            <v>2940-40291-891480022</v>
          </cell>
          <cell r="E2024">
            <v>2021</v>
          </cell>
          <cell r="F2024">
            <v>891480022</v>
          </cell>
          <cell r="G2024">
            <v>3</v>
          </cell>
          <cell r="H2024" t="str">
            <v>ALCALDIA MUNICIPAL DE APIA</v>
          </cell>
          <cell r="I2024" t="str">
            <v>APIA</v>
          </cell>
          <cell r="J2024" t="str">
            <v>RISARALDA</v>
          </cell>
          <cell r="K2024" t="str">
            <v>096-3609049,3609021</v>
          </cell>
          <cell r="L2024" t="str">
            <v>CARRERA 9 # 9 - 12</v>
          </cell>
          <cell r="M2024">
            <v>2940</v>
          </cell>
          <cell r="N2024">
            <v>40291</v>
          </cell>
          <cell r="O2024">
            <v>40329</v>
          </cell>
          <cell r="P2024">
            <v>40268</v>
          </cell>
          <cell r="U2024" t="str">
            <v>2005</v>
          </cell>
          <cell r="V2024" t="str">
            <v>OCTUBRE</v>
          </cell>
          <cell r="W2024">
            <v>102546</v>
          </cell>
          <cell r="X2024">
            <v>166314</v>
          </cell>
          <cell r="Y2024">
            <v>2299588</v>
          </cell>
        </row>
        <row r="2025">
          <cell r="D2025" t="str">
            <v>--</v>
          </cell>
          <cell r="E2025">
            <v>2022</v>
          </cell>
          <cell r="J2025" t="str">
            <v>RISARALDA</v>
          </cell>
          <cell r="U2025" t="str">
            <v>2007</v>
          </cell>
          <cell r="V2025" t="str">
            <v>AGOSTO-SEPTIEMBRE-OCTUBRE-NOVIEMBRE-DICIEMBRE</v>
          </cell>
          <cell r="W2025">
            <v>1248370</v>
          </cell>
          <cell r="X2025">
            <v>1104417</v>
          </cell>
        </row>
        <row r="2026">
          <cell r="D2026" t="str">
            <v>--</v>
          </cell>
          <cell r="E2026">
            <v>2023</v>
          </cell>
          <cell r="J2026" t="str">
            <v>RISARALDA</v>
          </cell>
          <cell r="U2026" t="str">
            <v>2008</v>
          </cell>
          <cell r="V2026" t="str">
            <v>ENERO-FEBRERO-MARZO-ABRIL</v>
          </cell>
          <cell r="W2026">
            <v>948672</v>
          </cell>
          <cell r="X2026">
            <v>660818</v>
          </cell>
        </row>
        <row r="2027">
          <cell r="B2027" t="str">
            <v>Si</v>
          </cell>
          <cell r="C2027" t="str">
            <v>Si</v>
          </cell>
          <cell r="D2027" t="str">
            <v>9323-40144-890801143</v>
          </cell>
          <cell r="E2027">
            <v>2024</v>
          </cell>
          <cell r="F2027">
            <v>890801143</v>
          </cell>
          <cell r="G2027">
            <v>1</v>
          </cell>
          <cell r="H2027" t="str">
            <v>ALCALDIA MUNICIPAL DE BALBOA (RISARALDA)</v>
          </cell>
          <cell r="I2027" t="str">
            <v>BALBOA</v>
          </cell>
          <cell r="J2027" t="str">
            <v>RISARALDA</v>
          </cell>
          <cell r="K2027" t="str">
            <v>096-3688363,3688129,3688129</v>
          </cell>
          <cell r="L2027" t="str">
            <v>Calle 8  6 - 44</v>
          </cell>
          <cell r="M2027">
            <v>9323</v>
          </cell>
          <cell r="N2027">
            <v>40144</v>
          </cell>
          <cell r="O2027">
            <v>40178</v>
          </cell>
          <cell r="P2027">
            <v>40178</v>
          </cell>
          <cell r="U2027">
            <v>2005</v>
          </cell>
          <cell r="Y2027">
            <v>431108</v>
          </cell>
        </row>
        <row r="2028">
          <cell r="D2028" t="str">
            <v>--</v>
          </cell>
          <cell r="E2028">
            <v>2025</v>
          </cell>
          <cell r="J2028" t="str">
            <v>RISARALDA</v>
          </cell>
          <cell r="U2028">
            <v>2006</v>
          </cell>
        </row>
        <row r="2029">
          <cell r="D2029" t="str">
            <v>--</v>
          </cell>
          <cell r="E2029">
            <v>2026</v>
          </cell>
          <cell r="J2029" t="str">
            <v>RISARALDA</v>
          </cell>
          <cell r="U2029">
            <v>2007</v>
          </cell>
          <cell r="V2029" t="str">
            <v>DICIEMBRE</v>
          </cell>
          <cell r="W2029">
            <v>210664</v>
          </cell>
        </row>
        <row r="2030">
          <cell r="D2030" t="str">
            <v>--</v>
          </cell>
          <cell r="E2030">
            <v>2027</v>
          </cell>
          <cell r="J2030" t="str">
            <v>RISARALDA</v>
          </cell>
          <cell r="U2030">
            <v>2008</v>
          </cell>
          <cell r="V2030" t="str">
            <v>DICIEMBRE</v>
          </cell>
          <cell r="W2030">
            <v>220444</v>
          </cell>
        </row>
        <row r="2031">
          <cell r="D2031" t="str">
            <v>--</v>
          </cell>
          <cell r="E2031">
            <v>2028</v>
          </cell>
          <cell r="J2031" t="str">
            <v>RISARALDA</v>
          </cell>
          <cell r="U2031">
            <v>2009</v>
          </cell>
        </row>
        <row r="2032">
          <cell r="B2032" t="str">
            <v>Si</v>
          </cell>
          <cell r="C2032" t="str">
            <v>Si</v>
          </cell>
          <cell r="D2032" t="str">
            <v>8679-40123-891480024</v>
          </cell>
          <cell r="E2032">
            <v>2029</v>
          </cell>
          <cell r="F2032">
            <v>891480024</v>
          </cell>
          <cell r="G2032">
            <v>8</v>
          </cell>
          <cell r="H2032" t="str">
            <v>ALCALDIA MUNICIPAL DE BELEN DE UMBRIA</v>
          </cell>
          <cell r="I2032" t="str">
            <v>BELEN DE UMBRIA</v>
          </cell>
          <cell r="J2032" t="str">
            <v>RISARALDA</v>
          </cell>
          <cell r="K2032" t="str">
            <v>097-3527437,528188,528522</v>
          </cell>
          <cell r="L2032" t="str">
            <v>Centro Administrativo municipal Los Fundadores Piso 1</v>
          </cell>
          <cell r="M2032">
            <v>8679</v>
          </cell>
          <cell r="N2032">
            <v>40123</v>
          </cell>
          <cell r="O2032">
            <v>40156</v>
          </cell>
          <cell r="P2032">
            <v>40178</v>
          </cell>
          <cell r="U2032">
            <v>2005</v>
          </cell>
          <cell r="V2032" t="str">
            <v>ENERO-NOVIEMBRE-DICIEMBRE</v>
          </cell>
          <cell r="W2032">
            <v>865618</v>
          </cell>
          <cell r="Y2032">
            <v>1924136</v>
          </cell>
        </row>
        <row r="2033">
          <cell r="D2033" t="str">
            <v>--</v>
          </cell>
          <cell r="E2033">
            <v>2030</v>
          </cell>
          <cell r="J2033" t="str">
            <v>RISARALDA</v>
          </cell>
          <cell r="U2033">
            <v>2006</v>
          </cell>
          <cell r="V2033" t="str">
            <v>ENERO-SEPTIEMBRE</v>
          </cell>
          <cell r="W2033">
            <v>709615</v>
          </cell>
        </row>
        <row r="2034">
          <cell r="D2034" t="str">
            <v>--</v>
          </cell>
          <cell r="E2034">
            <v>2031</v>
          </cell>
          <cell r="J2034" t="str">
            <v>RISARALDA</v>
          </cell>
          <cell r="U2034">
            <v>2007</v>
          </cell>
          <cell r="V2034" t="str">
            <v>ENERO</v>
          </cell>
          <cell r="W2034">
            <v>348903</v>
          </cell>
        </row>
        <row r="2035">
          <cell r="D2035" t="str">
            <v>--</v>
          </cell>
          <cell r="E2035">
            <v>2032</v>
          </cell>
          <cell r="J2035" t="str">
            <v>RISARALDA</v>
          </cell>
          <cell r="U2035">
            <v>2008</v>
          </cell>
        </row>
        <row r="2036">
          <cell r="D2036" t="str">
            <v>--</v>
          </cell>
          <cell r="E2036">
            <v>2033</v>
          </cell>
          <cell r="J2036" t="str">
            <v>RISARALDA</v>
          </cell>
          <cell r="U2036">
            <v>2009</v>
          </cell>
        </row>
        <row r="2037">
          <cell r="B2037" t="str">
            <v>No</v>
          </cell>
          <cell r="C2037" t="str">
            <v>Si</v>
          </cell>
          <cell r="D2037" t="str">
            <v>1568-40249-800099310</v>
          </cell>
          <cell r="E2037">
            <v>2034</v>
          </cell>
          <cell r="F2037">
            <v>800099310</v>
          </cell>
          <cell r="G2037">
            <v>6</v>
          </cell>
          <cell r="H2037" t="str">
            <v>ALCALDIA MUNICIPAL DE DOSQUEBRADAS</v>
          </cell>
          <cell r="I2037" t="str">
            <v>DOSQUEBRADAS</v>
          </cell>
          <cell r="J2037" t="str">
            <v>RISARALDA</v>
          </cell>
          <cell r="K2037" t="str">
            <v>096-3322530,3228899, 3323290</v>
          </cell>
          <cell r="L2037" t="str">
            <v>CARRERA 16 #  36 - 44 CAM</v>
          </cell>
          <cell r="M2037">
            <v>1568</v>
          </cell>
          <cell r="N2037">
            <v>40249</v>
          </cell>
          <cell r="O2037">
            <v>40316</v>
          </cell>
          <cell r="P2037">
            <v>40268</v>
          </cell>
          <cell r="U2037" t="str">
            <v>2005</v>
          </cell>
          <cell r="V2037" t="str">
            <v>AGOSTO-OCTUBRE</v>
          </cell>
          <cell r="W2037">
            <v>7132126</v>
          </cell>
          <cell r="X2037">
            <v>11633534</v>
          </cell>
          <cell r="Y2037">
            <v>7132126</v>
          </cell>
        </row>
        <row r="2038">
          <cell r="B2038" t="str">
            <v>No</v>
          </cell>
          <cell r="C2038" t="str">
            <v>Si</v>
          </cell>
          <cell r="D2038" t="str">
            <v>1586-40249-891480025</v>
          </cell>
          <cell r="E2038">
            <v>2035</v>
          </cell>
          <cell r="F2038">
            <v>891480025</v>
          </cell>
          <cell r="G2038">
            <v>5</v>
          </cell>
          <cell r="H2038" t="str">
            <v>ALCALDIA MUNICIPAL DE GUATICA</v>
          </cell>
          <cell r="I2038" t="str">
            <v>GUATICA</v>
          </cell>
          <cell r="J2038" t="str">
            <v>RISARALDA</v>
          </cell>
          <cell r="K2038" t="str">
            <v>096-3539068,3539010,3539676</v>
          </cell>
          <cell r="L2038" t="str">
            <v>CALLE 8 # 6-20</v>
          </cell>
          <cell r="M2038">
            <v>1586</v>
          </cell>
          <cell r="N2038">
            <v>40249</v>
          </cell>
          <cell r="O2038">
            <v>40316</v>
          </cell>
          <cell r="P2038">
            <v>40268</v>
          </cell>
          <cell r="U2038" t="str">
            <v>2005</v>
          </cell>
          <cell r="V2038" t="str">
            <v>ENERO-FEBRERO-MARZO-ABRIL-MAYO-JUNIO-JULIO-AGOSTO-SEPTIEMBRE-OCTUBRE-NOVIEMBRE-DICIEMBRE</v>
          </cell>
          <cell r="W2038">
            <v>1953072</v>
          </cell>
          <cell r="X2038">
            <v>3231256</v>
          </cell>
          <cell r="Y2038">
            <v>3403188</v>
          </cell>
        </row>
        <row r="2039">
          <cell r="D2039" t="str">
            <v>--</v>
          </cell>
          <cell r="E2039">
            <v>2036</v>
          </cell>
          <cell r="J2039" t="str">
            <v>RISARALDA</v>
          </cell>
          <cell r="U2039" t="str">
            <v>2006</v>
          </cell>
          <cell r="V2039" t="str">
            <v>ENERO-FEBRERO-MARZO-NOVIEMBRE</v>
          </cell>
          <cell r="W2039">
            <v>621060</v>
          </cell>
          <cell r="X2039">
            <v>950565</v>
          </cell>
        </row>
        <row r="2040">
          <cell r="D2040" t="str">
            <v>--</v>
          </cell>
          <cell r="E2040">
            <v>2037</v>
          </cell>
          <cell r="J2040" t="str">
            <v>RISARALDA</v>
          </cell>
          <cell r="U2040" t="str">
            <v>2007</v>
          </cell>
          <cell r="V2040" t="str">
            <v>ENERO-FEBRERO-ABRIL-MAYO</v>
          </cell>
          <cell r="W2040">
            <v>829056</v>
          </cell>
          <cell r="X2040">
            <v>978486</v>
          </cell>
        </row>
        <row r="2041">
          <cell r="B2041" t="str">
            <v>Si</v>
          </cell>
          <cell r="C2041" t="str">
            <v>Si</v>
          </cell>
          <cell r="D2041" t="str">
            <v>8687-40123-800031075</v>
          </cell>
          <cell r="E2041">
            <v>2038</v>
          </cell>
          <cell r="F2041">
            <v>800031075</v>
          </cell>
          <cell r="G2041">
            <v>7</v>
          </cell>
          <cell r="H2041" t="str">
            <v>ALCALDIA MUNICIPAL DE MISTRATO</v>
          </cell>
          <cell r="I2041" t="str">
            <v>MISTRATO</v>
          </cell>
          <cell r="J2041" t="str">
            <v>RISARALDA</v>
          </cell>
          <cell r="K2041" t="str">
            <v>096-3526002</v>
          </cell>
          <cell r="L2041" t="str">
            <v>Plaza principal</v>
          </cell>
          <cell r="M2041">
            <v>8687</v>
          </cell>
          <cell r="N2041">
            <v>40123</v>
          </cell>
          <cell r="O2041">
            <v>40156</v>
          </cell>
          <cell r="P2041">
            <v>40178</v>
          </cell>
          <cell r="U2041">
            <v>2005</v>
          </cell>
          <cell r="V2041" t="str">
            <v>NOVIEMBRE Y AGOSTO</v>
          </cell>
          <cell r="W2041">
            <v>262100</v>
          </cell>
          <cell r="Y2041">
            <v>594124</v>
          </cell>
        </row>
        <row r="2042">
          <cell r="D2042" t="str">
            <v>--</v>
          </cell>
          <cell r="E2042">
            <v>2039</v>
          </cell>
          <cell r="J2042" t="str">
            <v>RISARALDA</v>
          </cell>
          <cell r="U2042">
            <v>2006</v>
          </cell>
          <cell r="V2042" t="str">
            <v>ABRIL-NOVIEMBRE</v>
          </cell>
          <cell r="W2042">
            <v>267843</v>
          </cell>
        </row>
        <row r="2043">
          <cell r="D2043" t="str">
            <v>--</v>
          </cell>
          <cell r="E2043">
            <v>2040</v>
          </cell>
          <cell r="J2043" t="str">
            <v>RISARALDA</v>
          </cell>
          <cell r="U2043">
            <v>2007</v>
          </cell>
          <cell r="V2043" t="str">
            <v>SEPTIEMBRE</v>
          </cell>
          <cell r="W2043">
            <v>64181</v>
          </cell>
        </row>
        <row r="2044">
          <cell r="D2044" t="str">
            <v>--</v>
          </cell>
          <cell r="E2044">
            <v>2041</v>
          </cell>
          <cell r="J2044" t="str">
            <v>RISARALDA</v>
          </cell>
          <cell r="U2044">
            <v>2008</v>
          </cell>
        </row>
        <row r="2045">
          <cell r="D2045" t="str">
            <v>--</v>
          </cell>
          <cell r="E2045">
            <v>2042</v>
          </cell>
          <cell r="J2045" t="str">
            <v>RISARALDA</v>
          </cell>
          <cell r="U2045">
            <v>2009</v>
          </cell>
        </row>
        <row r="2046">
          <cell r="B2046" t="str">
            <v>No</v>
          </cell>
          <cell r="C2046" t="str">
            <v>Si</v>
          </cell>
          <cell r="D2046" t="str">
            <v>10000-40158-891480031</v>
          </cell>
          <cell r="E2046">
            <v>2043</v>
          </cell>
          <cell r="F2046">
            <v>891480031</v>
          </cell>
          <cell r="G2046">
            <v>1</v>
          </cell>
          <cell r="H2046" t="str">
            <v>ALCALDIA MUNICIPAL DE PUEBLO RICO</v>
          </cell>
          <cell r="I2046" t="str">
            <v>PUEBLO RICO</v>
          </cell>
          <cell r="J2046" t="str">
            <v>RISARALDA</v>
          </cell>
          <cell r="K2046" t="str">
            <v>096-963663254,663254,</v>
          </cell>
          <cell r="L2046" t="str">
            <v xml:space="preserve">Carrera 4 No. 6-17 </v>
          </cell>
          <cell r="M2046">
            <v>10000</v>
          </cell>
          <cell r="N2046">
            <v>40158</v>
          </cell>
          <cell r="O2046" t="str">
            <v>Recurso Reposición</v>
          </cell>
          <cell r="P2046">
            <v>40178</v>
          </cell>
          <cell r="Q2046" t="str">
            <v>MODIFICA</v>
          </cell>
          <cell r="R2046">
            <v>1494</v>
          </cell>
          <cell r="S2046">
            <v>40248</v>
          </cell>
          <cell r="T2046">
            <v>40245</v>
          </cell>
          <cell r="U2046">
            <v>2005</v>
          </cell>
          <cell r="Y2046">
            <v>137238</v>
          </cell>
        </row>
        <row r="2047">
          <cell r="D2047" t="str">
            <v>--</v>
          </cell>
          <cell r="E2047">
            <v>2044</v>
          </cell>
          <cell r="J2047" t="str">
            <v>RISARALDA</v>
          </cell>
          <cell r="U2047">
            <v>2006</v>
          </cell>
        </row>
        <row r="2048">
          <cell r="D2048" t="str">
            <v>--</v>
          </cell>
          <cell r="E2048">
            <v>2045</v>
          </cell>
          <cell r="J2048" t="str">
            <v>RISARALDA</v>
          </cell>
          <cell r="U2048">
            <v>2007</v>
          </cell>
          <cell r="V2048" t="str">
            <v>ENERO</v>
          </cell>
          <cell r="W2048">
            <v>137238</v>
          </cell>
          <cell r="X2048">
            <v>891480031</v>
          </cell>
        </row>
        <row r="2049">
          <cell r="D2049" t="str">
            <v>--</v>
          </cell>
          <cell r="E2049">
            <v>2046</v>
          </cell>
          <cell r="J2049" t="str">
            <v>RISARALDA</v>
          </cell>
          <cell r="U2049">
            <v>2008</v>
          </cell>
        </row>
        <row r="2050">
          <cell r="D2050" t="str">
            <v>--</v>
          </cell>
          <cell r="E2050">
            <v>2047</v>
          </cell>
          <cell r="J2050" t="str">
            <v>RISARALDA</v>
          </cell>
          <cell r="U2050">
            <v>2009</v>
          </cell>
        </row>
        <row r="2051">
          <cell r="B2051" t="str">
            <v>No</v>
          </cell>
          <cell r="C2051" t="str">
            <v>Si</v>
          </cell>
          <cell r="D2051" t="str">
            <v>1977-40260-891480033</v>
          </cell>
          <cell r="E2051">
            <v>2048</v>
          </cell>
          <cell r="F2051">
            <v>891480033</v>
          </cell>
          <cell r="G2051">
            <v>4</v>
          </cell>
          <cell r="H2051" t="str">
            <v>ALCALDIA MUNICIPAL DE SANTA ROSA DE CABAL</v>
          </cell>
          <cell r="I2051" t="str">
            <v>SANTA ROSA DE CABAL</v>
          </cell>
          <cell r="J2051" t="str">
            <v>RISARALDA</v>
          </cell>
          <cell r="K2051" t="str">
            <v>096-3660972,3645522,3660973</v>
          </cell>
          <cell r="L2051" t="str">
            <v>CENTRO ADMINISTRATIVO MUNICIPAL CALLE 12 CARRERA 14</v>
          </cell>
          <cell r="M2051">
            <v>1977</v>
          </cell>
          <cell r="N2051">
            <v>40260</v>
          </cell>
          <cell r="P2051">
            <v>40268</v>
          </cell>
          <cell r="Q2051" t="str">
            <v>CONFIRMA</v>
          </cell>
          <cell r="R2051">
            <v>5158</v>
          </cell>
          <cell r="S2051">
            <v>40353</v>
          </cell>
          <cell r="T2051" t="str">
            <v>22 de Julio de 2010</v>
          </cell>
          <cell r="U2051" t="str">
            <v>2005</v>
          </cell>
          <cell r="V2051" t="str">
            <v>OCTUBRE-NOVIEMBRE</v>
          </cell>
          <cell r="W2051">
            <v>2171586</v>
          </cell>
          <cell r="X2051">
            <v>3511880</v>
          </cell>
          <cell r="Y2051">
            <v>2171586</v>
          </cell>
        </row>
        <row r="2052">
          <cell r="B2052" t="str">
            <v>No</v>
          </cell>
          <cell r="C2052" t="str">
            <v>Si</v>
          </cell>
          <cell r="D2052" t="str">
            <v>1936-40260-800103021</v>
          </cell>
          <cell r="E2052">
            <v>2049</v>
          </cell>
          <cell r="F2052">
            <v>800103021</v>
          </cell>
          <cell r="G2052">
            <v>1</v>
          </cell>
          <cell r="H2052" t="str">
            <v>ALCALDIA MUNICIPAL DE PROVIDENCIA (SAN ANDRES)</v>
          </cell>
          <cell r="I2052" t="str">
            <v>PROVIDENCIA</v>
          </cell>
          <cell r="J2052" t="str">
            <v>SAN ANDRES</v>
          </cell>
          <cell r="K2052" t="str">
            <v>094-5148227</v>
          </cell>
          <cell r="L2052" t="str">
            <v>SANTA ISABEL</v>
          </cell>
          <cell r="M2052">
            <v>1936</v>
          </cell>
          <cell r="N2052">
            <v>40260</v>
          </cell>
          <cell r="O2052">
            <v>40297</v>
          </cell>
          <cell r="P2052">
            <v>40268</v>
          </cell>
          <cell r="U2052" t="str">
            <v>2005</v>
          </cell>
          <cell r="V2052" t="str">
            <v>ENERO-FEBRERO-MARZO-ABRIL-MAYO-JUNIO-JULIO-AGOSTO-SEPTIEMBRE-OCTUBRE-NOVIEMBRE</v>
          </cell>
          <cell r="W2052">
            <v>26744377</v>
          </cell>
          <cell r="X2052">
            <v>44371718</v>
          </cell>
          <cell r="Y2052">
            <v>41290801</v>
          </cell>
        </row>
        <row r="2053">
          <cell r="D2053" t="str">
            <v>--</v>
          </cell>
          <cell r="E2053">
            <v>2050</v>
          </cell>
          <cell r="J2053" t="str">
            <v>SAN ANDRES</v>
          </cell>
          <cell r="U2053" t="str">
            <v>2006</v>
          </cell>
          <cell r="V2053" t="str">
            <v>ENERO-FEBRERO-MARZO-ABRIL-JULIO-SEPTIEMBRE</v>
          </cell>
          <cell r="W2053">
            <v>5414370</v>
          </cell>
          <cell r="X2053">
            <v>8396817</v>
          </cell>
        </row>
        <row r="2054">
          <cell r="D2054" t="str">
            <v>--</v>
          </cell>
          <cell r="E2054">
            <v>2051</v>
          </cell>
          <cell r="J2054" t="str">
            <v>SAN ANDRES</v>
          </cell>
          <cell r="U2054" t="str">
            <v>2007</v>
          </cell>
          <cell r="V2054" t="str">
            <v>MARZO-MAYO-JUNIO-AGOSTO-NOVIEMBRE-DICIEMBRE</v>
          </cell>
          <cell r="W2054">
            <v>6822690</v>
          </cell>
          <cell r="X2054">
            <v>6741324</v>
          </cell>
        </row>
        <row r="2055">
          <cell r="D2055" t="str">
            <v>--</v>
          </cell>
          <cell r="E2055">
            <v>2052</v>
          </cell>
          <cell r="J2055" t="str">
            <v>SAN ANDRES</v>
          </cell>
          <cell r="U2055" t="str">
            <v>2008</v>
          </cell>
          <cell r="V2055" t="str">
            <v>ENERO-MARZO</v>
          </cell>
          <cell r="W2055">
            <v>2309364</v>
          </cell>
          <cell r="X2055">
            <v>1655044</v>
          </cell>
        </row>
        <row r="2056">
          <cell r="B2056" t="str">
            <v>No</v>
          </cell>
          <cell r="C2056" t="str">
            <v>Si</v>
          </cell>
          <cell r="D2056" t="str">
            <v>1935-40260-800222498</v>
          </cell>
          <cell r="E2056">
            <v>2053</v>
          </cell>
          <cell r="F2056">
            <v>800222498</v>
          </cell>
          <cell r="G2056">
            <v>9</v>
          </cell>
          <cell r="H2056" t="str">
            <v>ALCALDIA MUNICIPAL DE PROVIDENCIA</v>
          </cell>
          <cell r="I2056" t="str">
            <v>PROVIDENCIA</v>
          </cell>
          <cell r="J2056" t="str">
            <v>SAN ANDRES</v>
          </cell>
          <cell r="K2056" t="str">
            <v>072-7496096,7496004</v>
          </cell>
          <cell r="L2056" t="str">
            <v>AVENIDA LOS ESTUDIANTES</v>
          </cell>
          <cell r="M2056">
            <v>1935</v>
          </cell>
          <cell r="N2056">
            <v>40260</v>
          </cell>
          <cell r="O2056">
            <v>40297</v>
          </cell>
          <cell r="P2056">
            <v>40268</v>
          </cell>
          <cell r="U2056" t="str">
            <v>2005</v>
          </cell>
          <cell r="V2056" t="str">
            <v>FEBRERO-MARZO-ABRIL-MAYO-JULIO-AGOSTO-SEPTIEMBRE-OCTUBRE-NOVIEMBRE</v>
          </cell>
          <cell r="W2056">
            <v>1021833</v>
          </cell>
          <cell r="X2056">
            <v>1690064</v>
          </cell>
          <cell r="Y2056">
            <v>4810776</v>
          </cell>
        </row>
        <row r="2057">
          <cell r="D2057" t="str">
            <v>--</v>
          </cell>
          <cell r="E2057">
            <v>2054</v>
          </cell>
          <cell r="J2057" t="str">
            <v>SAN ANDRES</v>
          </cell>
          <cell r="U2057" t="str">
            <v>2006</v>
          </cell>
          <cell r="V2057" t="str">
            <v>ENERO-FEBRERO-MARZO-ABRIL-MAYO-JULIO-AGOSTO-SEPTIEMBRE-OCTUBRE-NOVIEMBRE</v>
          </cell>
          <cell r="W2057">
            <v>2557420</v>
          </cell>
          <cell r="X2057">
            <v>3869396</v>
          </cell>
        </row>
        <row r="2058">
          <cell r="D2058" t="str">
            <v>--</v>
          </cell>
          <cell r="E2058">
            <v>2055</v>
          </cell>
          <cell r="J2058" t="str">
            <v>SAN ANDRES</v>
          </cell>
          <cell r="U2058" t="str">
            <v>2007</v>
          </cell>
          <cell r="V2058" t="str">
            <v>FEBRERO-MARZO-ABRIL-MAYO-JUNIO-AGOSTO-SEPTIEMBRE</v>
          </cell>
          <cell r="W2058">
            <v>818188</v>
          </cell>
          <cell r="X2058">
            <v>884833</v>
          </cell>
        </row>
        <row r="2059">
          <cell r="D2059" t="str">
            <v>--</v>
          </cell>
          <cell r="E2059">
            <v>2056</v>
          </cell>
          <cell r="J2059" t="str">
            <v>SAN ANDRES</v>
          </cell>
          <cell r="U2059" t="str">
            <v>2008</v>
          </cell>
          <cell r="V2059" t="str">
            <v>ENERO-FEBRERO-ABRIL-OCTUBRE-NOVIEMBRE</v>
          </cell>
          <cell r="W2059">
            <v>413335</v>
          </cell>
          <cell r="X2059">
            <v>241646</v>
          </cell>
        </row>
        <row r="2060">
          <cell r="B2060" t="str">
            <v>No</v>
          </cell>
          <cell r="C2060" t="str">
            <v>Si</v>
          </cell>
          <cell r="D2060" t="str">
            <v>1852-40256-892400038</v>
          </cell>
          <cell r="E2060">
            <v>2057</v>
          </cell>
          <cell r="F2060">
            <v>892400038</v>
          </cell>
          <cell r="G2060">
            <v>2</v>
          </cell>
          <cell r="H2060" t="str">
            <v>GOBERNACION DE SAN ANDRES ISLAS</v>
          </cell>
          <cell r="I2060" t="str">
            <v>SAN ANDRES/SAN ANDRES</v>
          </cell>
          <cell r="J2060" t="str">
            <v>SAN ANDRES</v>
          </cell>
          <cell r="K2060" t="str">
            <v>(57-8) 5130801</v>
          </cell>
          <cell r="L2060" t="str">
            <v>AVENIDA FRANCISCO NEWBALL, EDIFICIO CORAL PALACE</v>
          </cell>
          <cell r="M2060">
            <v>1852</v>
          </cell>
          <cell r="N2060">
            <v>40256</v>
          </cell>
          <cell r="O2060">
            <v>40295</v>
          </cell>
          <cell r="P2060">
            <v>40268</v>
          </cell>
          <cell r="U2060" t="str">
            <v>2005</v>
          </cell>
          <cell r="V2060" t="str">
            <v>MARZO-MAYO-JULIO-AGOSTO-SEPTIEMBRE-OCTUBRE-NOVIEMBRE</v>
          </cell>
          <cell r="W2060">
            <v>36063034</v>
          </cell>
          <cell r="X2060">
            <v>59303175</v>
          </cell>
          <cell r="Y2060">
            <v>61771630</v>
          </cell>
        </row>
        <row r="2061">
          <cell r="D2061" t="str">
            <v>--</v>
          </cell>
          <cell r="E2061">
            <v>2058</v>
          </cell>
          <cell r="J2061" t="str">
            <v>SAN ANDRES</v>
          </cell>
          <cell r="U2061" t="str">
            <v>2006</v>
          </cell>
          <cell r="V2061" t="str">
            <v>JUNIO-AGOSTO-SEPTIEMBRE</v>
          </cell>
          <cell r="W2061">
            <v>20224029</v>
          </cell>
          <cell r="X2061">
            <v>30266194</v>
          </cell>
        </row>
        <row r="2062">
          <cell r="D2062" t="str">
            <v>--</v>
          </cell>
          <cell r="E2062">
            <v>2059</v>
          </cell>
          <cell r="J2062" t="str">
            <v>SAN ANDRES</v>
          </cell>
          <cell r="U2062" t="str">
            <v>2007</v>
          </cell>
          <cell r="V2062" t="str">
            <v>MARZO</v>
          </cell>
          <cell r="W2062">
            <v>5484567</v>
          </cell>
          <cell r="X2062">
            <v>6426374</v>
          </cell>
        </row>
        <row r="2063">
          <cell r="B2063" t="str">
            <v>Si</v>
          </cell>
          <cell r="C2063" t="str">
            <v>Si</v>
          </cell>
          <cell r="D2063" t="str">
            <v>9299-40144-890210928</v>
          </cell>
          <cell r="E2063">
            <v>2060</v>
          </cell>
          <cell r="F2063">
            <v>890210928</v>
          </cell>
          <cell r="G2063">
            <v>1</v>
          </cell>
          <cell r="H2063" t="str">
            <v>ALCALDIA MUNICIPAL DE AGUADA</v>
          </cell>
          <cell r="I2063" t="str">
            <v>AGUADA</v>
          </cell>
          <cell r="J2063" t="str">
            <v>SANTANDER</v>
          </cell>
          <cell r="K2063" t="str">
            <v>098-7565517,7565518,265517</v>
          </cell>
          <cell r="L2063" t="str">
            <v>Alcaldia municipal</v>
          </cell>
          <cell r="M2063">
            <v>9299</v>
          </cell>
          <cell r="N2063">
            <v>40144</v>
          </cell>
          <cell r="O2063">
            <v>40178</v>
          </cell>
          <cell r="P2063">
            <v>40178</v>
          </cell>
          <cell r="U2063">
            <v>2005</v>
          </cell>
          <cell r="Y2063">
            <v>340399</v>
          </cell>
        </row>
        <row r="2064">
          <cell r="D2064" t="str">
            <v>--</v>
          </cell>
          <cell r="E2064">
            <v>2061</v>
          </cell>
          <cell r="J2064" t="str">
            <v>SANTANDER</v>
          </cell>
          <cell r="U2064">
            <v>2006</v>
          </cell>
        </row>
        <row r="2065">
          <cell r="D2065" t="str">
            <v>--</v>
          </cell>
          <cell r="E2065">
            <v>2062</v>
          </cell>
          <cell r="J2065" t="str">
            <v>SANTANDER</v>
          </cell>
          <cell r="U2065">
            <v>2007</v>
          </cell>
        </row>
        <row r="2066">
          <cell r="D2066" t="str">
            <v>--</v>
          </cell>
          <cell r="E2066">
            <v>2063</v>
          </cell>
          <cell r="J2066" t="str">
            <v>SANTANDER</v>
          </cell>
          <cell r="U2066">
            <v>2008</v>
          </cell>
          <cell r="V2066" t="str">
            <v>DICIEMBRE</v>
          </cell>
          <cell r="W2066">
            <v>171329</v>
          </cell>
        </row>
        <row r="2067">
          <cell r="D2067" t="str">
            <v>--</v>
          </cell>
          <cell r="E2067">
            <v>2064</v>
          </cell>
          <cell r="J2067" t="str">
            <v>SANTANDER</v>
          </cell>
          <cell r="U2067">
            <v>2009</v>
          </cell>
          <cell r="V2067" t="str">
            <v>ABRIL</v>
          </cell>
          <cell r="W2067">
            <v>169070</v>
          </cell>
        </row>
        <row r="2068">
          <cell r="B2068" t="str">
            <v>Si</v>
          </cell>
          <cell r="C2068" t="str">
            <v>Si</v>
          </cell>
          <cell r="D2068" t="str">
            <v>10061-40158-800099455</v>
          </cell>
          <cell r="E2068">
            <v>2065</v>
          </cell>
          <cell r="F2068">
            <v>800099455</v>
          </cell>
          <cell r="G2068">
            <v>5</v>
          </cell>
          <cell r="H2068" t="str">
            <v>ALCALDIA MUNICIPAL DE ALBANIA (SANTANDER)</v>
          </cell>
          <cell r="I2068" t="str">
            <v>ALBANIA (SANTANDER)</v>
          </cell>
          <cell r="J2068" t="str">
            <v>SANTANDER</v>
          </cell>
          <cell r="K2068" t="str">
            <v>097-7265251,7265441</v>
          </cell>
          <cell r="L2068" t="str">
            <v xml:space="preserve">Carrera 4 No. 5-10 </v>
          </cell>
          <cell r="M2068">
            <v>10061</v>
          </cell>
          <cell r="N2068">
            <v>40158</v>
          </cell>
          <cell r="O2068">
            <v>40193</v>
          </cell>
          <cell r="P2068">
            <v>40178</v>
          </cell>
          <cell r="Q2068" t="str">
            <v>OFICIO PRUEBAS</v>
          </cell>
          <cell r="U2068">
            <v>2005</v>
          </cell>
          <cell r="Y2068">
            <v>773235</v>
          </cell>
        </row>
        <row r="2069">
          <cell r="D2069" t="str">
            <v>--</v>
          </cell>
          <cell r="E2069">
            <v>2066</v>
          </cell>
          <cell r="J2069" t="str">
            <v>SANTANDER</v>
          </cell>
          <cell r="U2069">
            <v>2006</v>
          </cell>
        </row>
        <row r="2070">
          <cell r="D2070" t="str">
            <v>--</v>
          </cell>
          <cell r="E2070">
            <v>2067</v>
          </cell>
          <cell r="J2070" t="str">
            <v>SANTANDER</v>
          </cell>
          <cell r="U2070">
            <v>2007</v>
          </cell>
        </row>
        <row r="2071">
          <cell r="D2071" t="str">
            <v>--</v>
          </cell>
          <cell r="E2071">
            <v>2068</v>
          </cell>
          <cell r="J2071" t="str">
            <v>SANTANDER</v>
          </cell>
          <cell r="U2071">
            <v>2008</v>
          </cell>
          <cell r="V2071" t="str">
            <v>ENERO, JULIO, AGOSTO, SEPTIEMBRE Y OCTUBRE</v>
          </cell>
          <cell r="W2071">
            <v>773235</v>
          </cell>
          <cell r="X2071">
            <v>347587</v>
          </cell>
        </row>
        <row r="2072">
          <cell r="D2072" t="str">
            <v>--</v>
          </cell>
          <cell r="E2072">
            <v>2069</v>
          </cell>
          <cell r="J2072" t="str">
            <v>SANTANDER</v>
          </cell>
          <cell r="U2072">
            <v>2009</v>
          </cell>
        </row>
        <row r="2073">
          <cell r="B2073" t="str">
            <v>Si</v>
          </cell>
          <cell r="C2073" t="str">
            <v>Si</v>
          </cell>
          <cell r="D2073" t="str">
            <v>10054-40158-890206033</v>
          </cell>
          <cell r="E2073">
            <v>2070</v>
          </cell>
          <cell r="F2073">
            <v>890206033</v>
          </cell>
          <cell r="G2073">
            <v>8</v>
          </cell>
          <cell r="H2073" t="str">
            <v>ALCALDIA MUNICIPAL DE BARBOSA (SANTANDER)</v>
          </cell>
          <cell r="I2073" t="str">
            <v>BARBOSA</v>
          </cell>
          <cell r="J2073" t="str">
            <v>SANTANDER</v>
          </cell>
          <cell r="K2073" t="str">
            <v>097-7486143,7485282,7486150</v>
          </cell>
          <cell r="L2073" t="str">
            <v>Carrera 9  No. 7 - 15</v>
          </cell>
          <cell r="M2073">
            <v>10054</v>
          </cell>
          <cell r="N2073">
            <v>40158</v>
          </cell>
          <cell r="O2073">
            <v>40193</v>
          </cell>
          <cell r="P2073">
            <v>40178</v>
          </cell>
          <cell r="U2073">
            <v>2005</v>
          </cell>
          <cell r="Y2073">
            <v>4877829</v>
          </cell>
        </row>
        <row r="2074">
          <cell r="D2074" t="str">
            <v>--</v>
          </cell>
          <cell r="E2074">
            <v>2071</v>
          </cell>
          <cell r="J2074" t="str">
            <v>SANTANDER</v>
          </cell>
          <cell r="U2074">
            <v>2006</v>
          </cell>
        </row>
        <row r="2075">
          <cell r="D2075" t="str">
            <v>--</v>
          </cell>
          <cell r="E2075">
            <v>2072</v>
          </cell>
          <cell r="J2075" t="str">
            <v>SANTANDER</v>
          </cell>
          <cell r="U2075">
            <v>2007</v>
          </cell>
          <cell r="V2075" t="str">
            <v>SEPTIEMBRE</v>
          </cell>
          <cell r="W2075">
            <v>355473</v>
          </cell>
        </row>
        <row r="2076">
          <cell r="D2076" t="str">
            <v>--</v>
          </cell>
          <cell r="E2076">
            <v>2073</v>
          </cell>
          <cell r="J2076" t="str">
            <v>SANTANDER</v>
          </cell>
          <cell r="U2076">
            <v>2008</v>
          </cell>
          <cell r="V2076" t="str">
            <v>ENERO A DICIEMBRE</v>
          </cell>
          <cell r="W2076">
            <v>4522356</v>
          </cell>
        </row>
        <row r="2077">
          <cell r="D2077" t="str">
            <v>--</v>
          </cell>
          <cell r="E2077">
            <v>2074</v>
          </cell>
          <cell r="J2077" t="str">
            <v>SANTANDER</v>
          </cell>
          <cell r="U2077">
            <v>2009</v>
          </cell>
        </row>
        <row r="2078">
          <cell r="B2078" t="str">
            <v>Si</v>
          </cell>
          <cell r="C2078" t="str">
            <v>Si</v>
          </cell>
          <cell r="D2078" t="str">
            <v>9989-40158-890208119</v>
          </cell>
          <cell r="E2078">
            <v>2075</v>
          </cell>
          <cell r="F2078">
            <v>890208119</v>
          </cell>
          <cell r="G2078">
            <v>1</v>
          </cell>
          <cell r="H2078" t="str">
            <v>ALCALDIA MUNICIPAL DE BETULIA (SANTANDER)</v>
          </cell>
          <cell r="I2078" t="str">
            <v>BETULIA</v>
          </cell>
          <cell r="J2078" t="str">
            <v>SANTANDER</v>
          </cell>
          <cell r="K2078" t="str">
            <v>097-6259220</v>
          </cell>
          <cell r="L2078" t="str">
            <v>Carrera 5 No. 5 - 35</v>
          </cell>
          <cell r="M2078">
            <v>9989</v>
          </cell>
          <cell r="N2078">
            <v>40158</v>
          </cell>
          <cell r="O2078">
            <v>40193</v>
          </cell>
          <cell r="P2078">
            <v>40178</v>
          </cell>
          <cell r="U2078">
            <v>2005</v>
          </cell>
          <cell r="V2078" t="str">
            <v>ENERO Y DE MARZO A MAYO Y DICIEMBRE</v>
          </cell>
          <cell r="W2078">
            <v>653610</v>
          </cell>
          <cell r="Y2078">
            <v>653610</v>
          </cell>
        </row>
        <row r="2079">
          <cell r="D2079" t="str">
            <v>--</v>
          </cell>
          <cell r="E2079">
            <v>2076</v>
          </cell>
          <cell r="J2079" t="str">
            <v>SANTANDER</v>
          </cell>
          <cell r="U2079">
            <v>2006</v>
          </cell>
        </row>
        <row r="2080">
          <cell r="D2080" t="str">
            <v>--</v>
          </cell>
          <cell r="E2080">
            <v>2077</v>
          </cell>
          <cell r="J2080" t="str">
            <v>SANTANDER</v>
          </cell>
          <cell r="U2080">
            <v>2007</v>
          </cell>
        </row>
        <row r="2081">
          <cell r="D2081" t="str">
            <v>--</v>
          </cell>
          <cell r="E2081">
            <v>2078</v>
          </cell>
          <cell r="J2081" t="str">
            <v>SANTANDER</v>
          </cell>
          <cell r="U2081">
            <v>2008</v>
          </cell>
        </row>
        <row r="2082">
          <cell r="D2082" t="str">
            <v>--</v>
          </cell>
          <cell r="E2082">
            <v>2079</v>
          </cell>
          <cell r="J2082" t="str">
            <v>SANTANDER</v>
          </cell>
          <cell r="U2082">
            <v>2009</v>
          </cell>
        </row>
        <row r="2083">
          <cell r="B2083" t="str">
            <v>No</v>
          </cell>
          <cell r="C2083" t="str">
            <v>Si</v>
          </cell>
          <cell r="D2083" t="str">
            <v>4211-40325-890201235</v>
          </cell>
          <cell r="E2083">
            <v>2080</v>
          </cell>
          <cell r="F2083">
            <v>890201235</v>
          </cell>
          <cell r="G2083">
            <v>6</v>
          </cell>
          <cell r="H2083" t="str">
            <v>GOBERNACION DE SANTANDER</v>
          </cell>
          <cell r="I2083" t="str">
            <v>BUCARAMANGA</v>
          </cell>
          <cell r="J2083" t="str">
            <v>SANTANDER</v>
          </cell>
          <cell r="K2083" t="str">
            <v>097-6338882</v>
          </cell>
          <cell r="L2083" t="str">
            <v>CALLE 37 # 10 - 30 OF. 148</v>
          </cell>
          <cell r="M2083">
            <v>4211</v>
          </cell>
          <cell r="N2083">
            <v>40325</v>
          </cell>
          <cell r="O2083">
            <v>40361</v>
          </cell>
          <cell r="P2083">
            <v>40359</v>
          </cell>
          <cell r="U2083">
            <v>2008</v>
          </cell>
          <cell r="V2083" t="str">
            <v>ENERO-FEBRERO-MARZO-ABRIL-MAYO-JUNIO-JULIO-AGOSTO-SEPTIEMBRE-NOVIEMBRE-DICIEMBRE</v>
          </cell>
          <cell r="W2083">
            <v>13790642</v>
          </cell>
          <cell r="X2083">
            <v>4951695</v>
          </cell>
          <cell r="Y2083">
            <v>13790642</v>
          </cell>
        </row>
        <row r="2084">
          <cell r="B2084" t="str">
            <v>Si</v>
          </cell>
          <cell r="C2084" t="str">
            <v>Si</v>
          </cell>
          <cell r="D2084" t="str">
            <v>10055-40158-890210967</v>
          </cell>
          <cell r="E2084">
            <v>2081</v>
          </cell>
          <cell r="F2084">
            <v>890210967</v>
          </cell>
          <cell r="G2084">
            <v>7</v>
          </cell>
          <cell r="H2084" t="str">
            <v>ALCALDIA MUNICIPAL DE CALIFORNIA</v>
          </cell>
          <cell r="I2084" t="str">
            <v>CALIFORNIA</v>
          </cell>
          <cell r="J2084" t="str">
            <v>SANTANDER</v>
          </cell>
          <cell r="K2084" t="str">
            <v>097-6298259,6298260,62988260</v>
          </cell>
          <cell r="L2084" t="str">
            <v>Palacio Municipal</v>
          </cell>
          <cell r="M2084">
            <v>10055</v>
          </cell>
          <cell r="N2084">
            <v>40158</v>
          </cell>
          <cell r="O2084">
            <v>40193</v>
          </cell>
          <cell r="P2084">
            <v>40178</v>
          </cell>
          <cell r="U2084">
            <v>2005</v>
          </cell>
          <cell r="V2084" t="str">
            <v>JULIO</v>
          </cell>
          <cell r="W2084">
            <v>64507</v>
          </cell>
          <cell r="Y2084">
            <v>240053</v>
          </cell>
        </row>
        <row r="2085">
          <cell r="D2085" t="str">
            <v>--</v>
          </cell>
          <cell r="E2085">
            <v>2082</v>
          </cell>
          <cell r="J2085" t="str">
            <v>SANTANDER</v>
          </cell>
          <cell r="U2085">
            <v>2006</v>
          </cell>
        </row>
        <row r="2086">
          <cell r="D2086" t="str">
            <v>--</v>
          </cell>
          <cell r="E2086">
            <v>2083</v>
          </cell>
          <cell r="J2086" t="str">
            <v>SANTANDER</v>
          </cell>
          <cell r="U2086">
            <v>2007</v>
          </cell>
        </row>
        <row r="2087">
          <cell r="D2087" t="str">
            <v>--</v>
          </cell>
          <cell r="E2087">
            <v>2084</v>
          </cell>
          <cell r="J2087" t="str">
            <v>SANTANDER</v>
          </cell>
          <cell r="U2087">
            <v>2008</v>
          </cell>
          <cell r="V2087" t="str">
            <v>FEBRERO Y ABRIL</v>
          </cell>
          <cell r="W2087">
            <v>175546</v>
          </cell>
        </row>
        <row r="2088">
          <cell r="D2088" t="str">
            <v>--</v>
          </cell>
          <cell r="E2088">
            <v>2085</v>
          </cell>
          <cell r="J2088" t="str">
            <v>SANTANDER</v>
          </cell>
          <cell r="U2088">
            <v>2009</v>
          </cell>
        </row>
        <row r="2089">
          <cell r="B2089" t="str">
            <v>Si</v>
          </cell>
          <cell r="C2089" t="str">
            <v>Si</v>
          </cell>
          <cell r="D2089" t="str">
            <v>8656-40123-890205119</v>
          </cell>
          <cell r="E2089">
            <v>2086</v>
          </cell>
          <cell r="F2089">
            <v>890205119</v>
          </cell>
          <cell r="G2089">
            <v>8</v>
          </cell>
          <cell r="H2089" t="str">
            <v>ALCALDIA MUNICIPAL DE CAPITANEJO</v>
          </cell>
          <cell r="I2089" t="str">
            <v>CAPITANEJO</v>
          </cell>
          <cell r="J2089" t="str">
            <v>SANTANDER</v>
          </cell>
          <cell r="K2089" t="str">
            <v>091-600032,6600101,6600136</v>
          </cell>
          <cell r="L2089" t="str">
            <v>Calle  5  5 - 48</v>
          </cell>
          <cell r="M2089">
            <v>8656</v>
          </cell>
          <cell r="N2089">
            <v>40123</v>
          </cell>
          <cell r="O2089">
            <v>40156</v>
          </cell>
          <cell r="P2089">
            <v>40178</v>
          </cell>
          <cell r="U2089">
            <v>2005</v>
          </cell>
          <cell r="V2089" t="str">
            <v>MAYO-JULIO-AGOSTO-DICIEMBRE</v>
          </cell>
          <cell r="W2089">
            <v>1018243</v>
          </cell>
          <cell r="Y2089">
            <v>2645403</v>
          </cell>
        </row>
        <row r="2090">
          <cell r="D2090" t="str">
            <v>--</v>
          </cell>
          <cell r="E2090">
            <v>2087</v>
          </cell>
          <cell r="J2090" t="str">
            <v>SANTANDER</v>
          </cell>
          <cell r="U2090">
            <v>2006</v>
          </cell>
          <cell r="V2090" t="str">
            <v>ENERO-ABRIL- Y DE JUNIO A SEPTIEMBRE Y DICIEMBRE</v>
          </cell>
          <cell r="W2090">
            <v>1375208</v>
          </cell>
        </row>
        <row r="2091">
          <cell r="D2091" t="str">
            <v>--</v>
          </cell>
          <cell r="E2091">
            <v>2088</v>
          </cell>
          <cell r="J2091" t="str">
            <v>SANTANDER</v>
          </cell>
          <cell r="U2091">
            <v>2007</v>
          </cell>
          <cell r="V2091" t="str">
            <v>MARZO-</v>
          </cell>
          <cell r="W2091">
            <v>251952</v>
          </cell>
        </row>
        <row r="2092">
          <cell r="D2092" t="str">
            <v>--</v>
          </cell>
          <cell r="E2092">
            <v>2089</v>
          </cell>
          <cell r="J2092" t="str">
            <v>SANTANDER</v>
          </cell>
          <cell r="U2092">
            <v>2008</v>
          </cell>
        </row>
        <row r="2093">
          <cell r="D2093" t="str">
            <v>--</v>
          </cell>
          <cell r="E2093">
            <v>2090</v>
          </cell>
          <cell r="J2093" t="str">
            <v>SANTANDER</v>
          </cell>
          <cell r="U2093">
            <v>2009</v>
          </cell>
        </row>
        <row r="2094">
          <cell r="B2094" t="str">
            <v>Si</v>
          </cell>
          <cell r="C2094" t="str">
            <v>Si</v>
          </cell>
          <cell r="D2094" t="str">
            <v>9314-40144-890210933</v>
          </cell>
          <cell r="E2094">
            <v>2091</v>
          </cell>
          <cell r="F2094">
            <v>890210933</v>
          </cell>
          <cell r="G2094">
            <v>7</v>
          </cell>
          <cell r="H2094" t="str">
            <v>ALCALDIA MUNICIPAL DE CARCASI</v>
          </cell>
          <cell r="I2094" t="str">
            <v>CARCASI</v>
          </cell>
          <cell r="J2094" t="str">
            <v>SANTANDER</v>
          </cell>
          <cell r="K2094" t="str">
            <v>097-6606512</v>
          </cell>
          <cell r="L2094" t="str">
            <v>Calle 2 2-4</v>
          </cell>
          <cell r="M2094">
            <v>9314</v>
          </cell>
          <cell r="N2094">
            <v>40144</v>
          </cell>
          <cell r="O2094">
            <v>40178</v>
          </cell>
          <cell r="P2094">
            <v>40178</v>
          </cell>
          <cell r="U2094">
            <v>2005</v>
          </cell>
          <cell r="V2094" t="str">
            <v>ENERO-FEBREO</v>
          </cell>
          <cell r="W2094">
            <v>202933</v>
          </cell>
          <cell r="Y2094">
            <v>1011334</v>
          </cell>
        </row>
        <row r="2095">
          <cell r="D2095" t="str">
            <v>--</v>
          </cell>
          <cell r="E2095">
            <v>2092</v>
          </cell>
          <cell r="J2095" t="str">
            <v>SANTANDER</v>
          </cell>
          <cell r="U2095">
            <v>2006</v>
          </cell>
          <cell r="V2095" t="str">
            <v>ENERO-FEBRERO-ABRIL</v>
          </cell>
          <cell r="W2095">
            <v>344208</v>
          </cell>
        </row>
        <row r="2096">
          <cell r="D2096" t="str">
            <v>--</v>
          </cell>
          <cell r="E2096">
            <v>2093</v>
          </cell>
          <cell r="J2096" t="str">
            <v>SANTANDER</v>
          </cell>
          <cell r="U2096">
            <v>2007</v>
          </cell>
          <cell r="V2096" t="str">
            <v>ENERO-FEBRERO-ABRIL-</v>
          </cell>
          <cell r="W2096">
            <v>464193</v>
          </cell>
        </row>
        <row r="2097">
          <cell r="D2097" t="str">
            <v>--</v>
          </cell>
          <cell r="E2097">
            <v>2094</v>
          </cell>
          <cell r="J2097" t="str">
            <v>SANTANDER</v>
          </cell>
          <cell r="U2097">
            <v>2008</v>
          </cell>
        </row>
        <row r="2098">
          <cell r="D2098" t="str">
            <v>--</v>
          </cell>
          <cell r="E2098">
            <v>2095</v>
          </cell>
          <cell r="J2098" t="str">
            <v>SANTANDER</v>
          </cell>
          <cell r="U2098">
            <v>2009</v>
          </cell>
        </row>
        <row r="2099">
          <cell r="B2099" t="str">
            <v>Si</v>
          </cell>
          <cell r="C2099" t="str">
            <v>Si</v>
          </cell>
          <cell r="D2099" t="str">
            <v>9265-40144-890209889</v>
          </cell>
          <cell r="E2099">
            <v>2096</v>
          </cell>
          <cell r="F2099">
            <v>890209889</v>
          </cell>
          <cell r="G2099">
            <v>9</v>
          </cell>
          <cell r="H2099" t="str">
            <v>ALCALDIA MUNICIPAL DE CERRITO</v>
          </cell>
          <cell r="I2099" t="str">
            <v>CERRITO</v>
          </cell>
          <cell r="J2099" t="str">
            <v>SANTANDER</v>
          </cell>
          <cell r="K2099" t="str">
            <v>097-6602201</v>
          </cell>
          <cell r="L2099" t="str">
            <v>Calle 6 5 52</v>
          </cell>
          <cell r="M2099">
            <v>9265</v>
          </cell>
          <cell r="N2099">
            <v>40144</v>
          </cell>
          <cell r="O2099">
            <v>40178</v>
          </cell>
          <cell r="P2099">
            <v>40178</v>
          </cell>
          <cell r="U2099">
            <v>2005</v>
          </cell>
          <cell r="V2099" t="str">
            <v>ABRIL</v>
          </cell>
          <cell r="W2099">
            <v>148633</v>
          </cell>
          <cell r="Y2099">
            <v>565966</v>
          </cell>
        </row>
        <row r="2100">
          <cell r="D2100" t="str">
            <v>--</v>
          </cell>
          <cell r="E2100">
            <v>2097</v>
          </cell>
          <cell r="J2100" t="str">
            <v>SANTANDER</v>
          </cell>
          <cell r="U2100">
            <v>2006</v>
          </cell>
        </row>
        <row r="2101">
          <cell r="D2101" t="str">
            <v>--</v>
          </cell>
          <cell r="E2101">
            <v>2098</v>
          </cell>
          <cell r="J2101" t="str">
            <v>SANTANDER</v>
          </cell>
          <cell r="U2101">
            <v>2007</v>
          </cell>
        </row>
        <row r="2102">
          <cell r="D2102" t="str">
            <v>--</v>
          </cell>
          <cell r="E2102">
            <v>2099</v>
          </cell>
          <cell r="J2102" t="str">
            <v>SANTANDER</v>
          </cell>
          <cell r="U2102">
            <v>2008</v>
          </cell>
          <cell r="V2102" t="str">
            <v>ENERO-FEBRERO Y MARZO</v>
          </cell>
          <cell r="W2102">
            <v>417333</v>
          </cell>
        </row>
        <row r="2103">
          <cell r="D2103" t="str">
            <v>--</v>
          </cell>
          <cell r="E2103">
            <v>2100</v>
          </cell>
          <cell r="J2103" t="str">
            <v>SANTANDER</v>
          </cell>
          <cell r="U2103">
            <v>2009</v>
          </cell>
        </row>
        <row r="2104">
          <cell r="B2104" t="str">
            <v>Si</v>
          </cell>
          <cell r="C2104" t="str">
            <v>Si</v>
          </cell>
          <cell r="D2104" t="str">
            <v>10056-40158-890206724</v>
          </cell>
          <cell r="E2104">
            <v>2101</v>
          </cell>
          <cell r="F2104">
            <v>890206724</v>
          </cell>
          <cell r="G2104">
            <v>9</v>
          </cell>
          <cell r="H2104" t="str">
            <v>ALCALDIA MUNICIPAL DE CHARTA</v>
          </cell>
          <cell r="I2104" t="str">
            <v>CHARTA</v>
          </cell>
          <cell r="J2104" t="str">
            <v>SANTANDER</v>
          </cell>
          <cell r="K2104" t="str">
            <v>097-6069519</v>
          </cell>
          <cell r="L2104" t="str">
            <v>Palacio Municipal Calle 1</v>
          </cell>
          <cell r="M2104">
            <v>10056</v>
          </cell>
          <cell r="N2104">
            <v>40158</v>
          </cell>
          <cell r="O2104">
            <v>40193</v>
          </cell>
          <cell r="P2104">
            <v>40178</v>
          </cell>
          <cell r="U2104">
            <v>2005</v>
          </cell>
          <cell r="Y2104">
            <v>1814442</v>
          </cell>
        </row>
        <row r="2105">
          <cell r="D2105" t="str">
            <v>--</v>
          </cell>
          <cell r="E2105">
            <v>2102</v>
          </cell>
          <cell r="J2105" t="str">
            <v>SANTANDER</v>
          </cell>
          <cell r="U2105">
            <v>2006</v>
          </cell>
        </row>
        <row r="2106">
          <cell r="D2106" t="str">
            <v>--</v>
          </cell>
          <cell r="E2106">
            <v>2103</v>
          </cell>
          <cell r="J2106" t="str">
            <v>SANTANDER</v>
          </cell>
          <cell r="U2106">
            <v>2007</v>
          </cell>
          <cell r="V2106" t="str">
            <v>JUNIO-JULIO Y AGOSTO</v>
          </cell>
          <cell r="W2106">
            <v>467832</v>
          </cell>
        </row>
        <row r="2107">
          <cell r="D2107" t="str">
            <v>--</v>
          </cell>
          <cell r="E2107">
            <v>2104</v>
          </cell>
          <cell r="J2107" t="str">
            <v>SANTANDER</v>
          </cell>
          <cell r="U2107">
            <v>2008</v>
          </cell>
          <cell r="V2107" t="str">
            <v>SEPTIEMBRE A DICIEMBRE</v>
          </cell>
          <cell r="W2107">
            <v>643600</v>
          </cell>
        </row>
        <row r="2108">
          <cell r="D2108" t="str">
            <v>--</v>
          </cell>
          <cell r="E2108">
            <v>2105</v>
          </cell>
          <cell r="J2108" t="str">
            <v>SANTANDER</v>
          </cell>
          <cell r="U2108">
            <v>2009</v>
          </cell>
          <cell r="V2108" t="str">
            <v>ENERO A MAYO</v>
          </cell>
          <cell r="W2108">
            <v>703010</v>
          </cell>
        </row>
        <row r="2109">
          <cell r="B2109" t="str">
            <v>Si</v>
          </cell>
          <cell r="C2109" t="str">
            <v>Si</v>
          </cell>
          <cell r="D2109" t="str">
            <v>9289-40144-890206290</v>
          </cell>
          <cell r="E2109">
            <v>2106</v>
          </cell>
          <cell r="F2109">
            <v>890206290</v>
          </cell>
          <cell r="G2109">
            <v>4</v>
          </cell>
          <cell r="H2109" t="str">
            <v>ALCALDIA MUNICIPAL DE CHIMA (SANTANDER)</v>
          </cell>
          <cell r="I2109" t="str">
            <v>CHIMA</v>
          </cell>
          <cell r="J2109" t="str">
            <v>SANTANDER</v>
          </cell>
          <cell r="K2109" t="str">
            <v>097-7197264</v>
          </cell>
          <cell r="L2109" t="str">
            <v>Carrera  5  5 - 08</v>
          </cell>
          <cell r="M2109">
            <v>9289</v>
          </cell>
          <cell r="N2109">
            <v>40144</v>
          </cell>
          <cell r="O2109">
            <v>40178</v>
          </cell>
          <cell r="P2109">
            <v>40178</v>
          </cell>
          <cell r="U2109">
            <v>2005</v>
          </cell>
          <cell r="V2109" t="str">
            <v>MARZO-JULIO-</v>
          </cell>
          <cell r="W2109">
            <v>206317</v>
          </cell>
          <cell r="Y2109">
            <v>326382</v>
          </cell>
        </row>
        <row r="2110">
          <cell r="D2110" t="str">
            <v>--</v>
          </cell>
          <cell r="E2110">
            <v>2107</v>
          </cell>
          <cell r="J2110" t="str">
            <v>SANTANDER</v>
          </cell>
          <cell r="U2110">
            <v>2006</v>
          </cell>
        </row>
        <row r="2111">
          <cell r="D2111" t="str">
            <v>--</v>
          </cell>
          <cell r="E2111">
            <v>2108</v>
          </cell>
          <cell r="J2111" t="str">
            <v>SANTANDER</v>
          </cell>
          <cell r="U2111">
            <v>2007</v>
          </cell>
          <cell r="V2111" t="str">
            <v>DICIEMBRE</v>
          </cell>
          <cell r="W2111">
            <v>120065</v>
          </cell>
        </row>
        <row r="2112">
          <cell r="D2112" t="str">
            <v>--</v>
          </cell>
          <cell r="E2112">
            <v>2109</v>
          </cell>
          <cell r="J2112" t="str">
            <v>SANTANDER</v>
          </cell>
          <cell r="U2112">
            <v>2008</v>
          </cell>
        </row>
        <row r="2113">
          <cell r="D2113" t="str">
            <v>--</v>
          </cell>
          <cell r="E2113">
            <v>2110</v>
          </cell>
          <cell r="J2113" t="str">
            <v>SANTANDER</v>
          </cell>
          <cell r="U2113">
            <v>2009</v>
          </cell>
        </row>
        <row r="2114">
          <cell r="B2114" t="str">
            <v>Si</v>
          </cell>
          <cell r="C2114" t="str">
            <v>Si</v>
          </cell>
          <cell r="D2114" t="str">
            <v>10057-40158-890208098</v>
          </cell>
          <cell r="E2114">
            <v>2111</v>
          </cell>
          <cell r="F2114">
            <v>890208098</v>
          </cell>
          <cell r="G2114">
            <v>5</v>
          </cell>
          <cell r="H2114" t="str">
            <v>ALCALDIA MUNICIPAL DE CHIPATA</v>
          </cell>
          <cell r="I2114" t="str">
            <v>CHIPATA</v>
          </cell>
          <cell r="J2114" t="str">
            <v>SANTANDER</v>
          </cell>
          <cell r="K2114" t="str">
            <v>097-6274306,6274320,7565494</v>
          </cell>
          <cell r="L2114" t="str">
            <v>Alcaldía municipal</v>
          </cell>
          <cell r="M2114">
            <v>10057</v>
          </cell>
          <cell r="N2114">
            <v>40158</v>
          </cell>
          <cell r="O2114">
            <v>40193</v>
          </cell>
          <cell r="P2114">
            <v>40178</v>
          </cell>
          <cell r="Q2114" t="str">
            <v>RESPUESTA CON OFICIO</v>
          </cell>
          <cell r="U2114">
            <v>2005</v>
          </cell>
          <cell r="Y2114">
            <v>3881051</v>
          </cell>
        </row>
        <row r="2115">
          <cell r="D2115" t="str">
            <v>--</v>
          </cell>
          <cell r="E2115">
            <v>2112</v>
          </cell>
          <cell r="J2115" t="str">
            <v>SANTANDER</v>
          </cell>
          <cell r="U2115">
            <v>2006</v>
          </cell>
          <cell r="V2115" t="str">
            <v>MARZO A DICIEMBRE</v>
          </cell>
          <cell r="W2115">
            <v>1265740</v>
          </cell>
        </row>
        <row r="2116">
          <cell r="D2116" t="str">
            <v>--</v>
          </cell>
          <cell r="E2116">
            <v>2113</v>
          </cell>
          <cell r="J2116" t="str">
            <v>SANTANDER</v>
          </cell>
          <cell r="U2116">
            <v>2007</v>
          </cell>
          <cell r="V2116" t="str">
            <v>DE ENERO A NOVIEMBRE</v>
          </cell>
          <cell r="W2116">
            <v>1456510</v>
          </cell>
        </row>
        <row r="2117">
          <cell r="D2117" t="str">
            <v>--</v>
          </cell>
          <cell r="E2117">
            <v>2114</v>
          </cell>
          <cell r="J2117" t="str">
            <v>SANTANDER</v>
          </cell>
          <cell r="U2117">
            <v>2008</v>
          </cell>
          <cell r="V2117" t="str">
            <v>ENERO A JULIO</v>
          </cell>
          <cell r="W2117">
            <v>1158801</v>
          </cell>
        </row>
        <row r="2118">
          <cell r="D2118" t="str">
            <v>--</v>
          </cell>
          <cell r="E2118">
            <v>2115</v>
          </cell>
          <cell r="J2118" t="str">
            <v>SANTANDER</v>
          </cell>
          <cell r="U2118">
            <v>2009</v>
          </cell>
        </row>
        <row r="2119">
          <cell r="B2119" t="str">
            <v>Si</v>
          </cell>
          <cell r="C2119" t="str">
            <v>Si</v>
          </cell>
          <cell r="D2119" t="str">
            <v>9334-40144-890208363</v>
          </cell>
          <cell r="E2119">
            <v>2116</v>
          </cell>
          <cell r="F2119">
            <v>890208363</v>
          </cell>
          <cell r="G2119">
            <v>2</v>
          </cell>
          <cell r="H2119" t="str">
            <v>ALCALDIA MUNICIPAL DE CIMITARRA</v>
          </cell>
          <cell r="I2119" t="str">
            <v>CIMITARRA</v>
          </cell>
          <cell r="J2119" t="str">
            <v>SANTANDER</v>
          </cell>
          <cell r="K2119" t="str">
            <v>097-6260242,260207,6260060</v>
          </cell>
          <cell r="L2119" t="str">
            <v>Carrera 5     6 - 10</v>
          </cell>
          <cell r="M2119">
            <v>9334</v>
          </cell>
          <cell r="N2119">
            <v>40144</v>
          </cell>
          <cell r="O2119">
            <v>40178</v>
          </cell>
          <cell r="P2119">
            <v>40178</v>
          </cell>
          <cell r="U2119">
            <v>2005</v>
          </cell>
          <cell r="Y2119">
            <v>1295205</v>
          </cell>
        </row>
        <row r="2120">
          <cell r="D2120" t="str">
            <v>--</v>
          </cell>
          <cell r="E2120">
            <v>2117</v>
          </cell>
          <cell r="J2120" t="str">
            <v>SANTANDER</v>
          </cell>
          <cell r="U2120">
            <v>2006</v>
          </cell>
        </row>
        <row r="2121">
          <cell r="D2121" t="str">
            <v>--</v>
          </cell>
          <cell r="E2121">
            <v>2118</v>
          </cell>
          <cell r="J2121" t="str">
            <v>SANTANDER</v>
          </cell>
          <cell r="U2121">
            <v>2007</v>
          </cell>
          <cell r="V2121" t="str">
            <v>DICIEMBRE</v>
          </cell>
          <cell r="W2121">
            <v>669272</v>
          </cell>
        </row>
        <row r="2122">
          <cell r="D2122" t="str">
            <v>--</v>
          </cell>
          <cell r="E2122">
            <v>2119</v>
          </cell>
          <cell r="J2122" t="str">
            <v>SANTANDER</v>
          </cell>
          <cell r="U2122">
            <v>2008</v>
          </cell>
          <cell r="V2122" t="str">
            <v>DICIEMBRE</v>
          </cell>
          <cell r="W2122">
            <v>625933</v>
          </cell>
        </row>
        <row r="2123">
          <cell r="D2123" t="str">
            <v>--</v>
          </cell>
          <cell r="E2123">
            <v>2120</v>
          </cell>
          <cell r="J2123" t="str">
            <v>SANTANDER</v>
          </cell>
          <cell r="U2123">
            <v>2009</v>
          </cell>
        </row>
        <row r="2124">
          <cell r="B2124" t="str">
            <v>No</v>
          </cell>
          <cell r="C2124" t="str">
            <v>Si</v>
          </cell>
          <cell r="D2124" t="str">
            <v>2970-40291-800104060</v>
          </cell>
          <cell r="E2124">
            <v>2121</v>
          </cell>
          <cell r="F2124">
            <v>800104060</v>
          </cell>
          <cell r="G2124">
            <v>1</v>
          </cell>
          <cell r="H2124" t="str">
            <v>ALCALDIA MUNICIPAL DE CONCEPCION (SANTANDER)</v>
          </cell>
          <cell r="I2124" t="str">
            <v>CONCEPCION/SANTANDER</v>
          </cell>
          <cell r="J2124" t="str">
            <v>SANTANDER</v>
          </cell>
          <cell r="K2124" t="str">
            <v>097-6603219,6603251,6603150</v>
          </cell>
          <cell r="L2124" t="str">
            <v>CALLE 7 # 3 - 16</v>
          </cell>
          <cell r="M2124">
            <v>2970</v>
          </cell>
          <cell r="N2124">
            <v>40291</v>
          </cell>
          <cell r="O2124">
            <v>40329</v>
          </cell>
          <cell r="P2124">
            <v>40268</v>
          </cell>
          <cell r="Q2124" t="str">
            <v>pendiente</v>
          </cell>
          <cell r="U2124" t="str">
            <v>2005</v>
          </cell>
          <cell r="V2124" t="str">
            <v>MARZO</v>
          </cell>
          <cell r="W2124">
            <v>166608</v>
          </cell>
          <cell r="X2124">
            <v>281059</v>
          </cell>
          <cell r="Y2124">
            <v>349682</v>
          </cell>
        </row>
        <row r="2125">
          <cell r="E2125">
            <v>2122</v>
          </cell>
          <cell r="J2125" t="str">
            <v>SANTANDER</v>
          </cell>
          <cell r="U2125" t="str">
            <v>2008</v>
          </cell>
          <cell r="V2125" t="str">
            <v>FEBRERO</v>
          </cell>
          <cell r="W2125">
            <v>183074</v>
          </cell>
          <cell r="X2125">
            <v>131115</v>
          </cell>
        </row>
        <row r="2126">
          <cell r="B2126" t="str">
            <v>Si</v>
          </cell>
          <cell r="C2126" t="str">
            <v>Si</v>
          </cell>
          <cell r="D2126" t="str">
            <v>8635-40123-890205439</v>
          </cell>
          <cell r="E2126">
            <v>2123</v>
          </cell>
          <cell r="F2126">
            <v>890205439</v>
          </cell>
          <cell r="G2126">
            <v>1</v>
          </cell>
          <cell r="H2126" t="str">
            <v>ALCALDIA MUNICIPAL DE EL GUACAMAYO</v>
          </cell>
          <cell r="I2126" t="str">
            <v>EL GUACAMAYO</v>
          </cell>
          <cell r="J2126" t="str">
            <v>SANTANDER</v>
          </cell>
          <cell r="K2126" t="str">
            <v>097-7274291</v>
          </cell>
          <cell r="L2126" t="str">
            <v>Municipio de Guacamayo</v>
          </cell>
          <cell r="M2126">
            <v>8635</v>
          </cell>
          <cell r="N2126">
            <v>40123</v>
          </cell>
          <cell r="O2126">
            <v>40156</v>
          </cell>
          <cell r="P2126">
            <v>40178</v>
          </cell>
          <cell r="U2126">
            <v>2005</v>
          </cell>
          <cell r="V2126" t="str">
            <v>DE ENERO A DICIEMBRE</v>
          </cell>
          <cell r="W2126">
            <v>1618390</v>
          </cell>
          <cell r="Y2126">
            <v>3761840</v>
          </cell>
        </row>
        <row r="2127">
          <cell r="D2127" t="str">
            <v>--</v>
          </cell>
          <cell r="E2127">
            <v>2124</v>
          </cell>
          <cell r="J2127" t="str">
            <v>SANTANDER</v>
          </cell>
          <cell r="U2127">
            <v>2006</v>
          </cell>
          <cell r="V2127" t="str">
            <v>DE ENERO A DICIEMBRE</v>
          </cell>
          <cell r="W2127">
            <v>1870100</v>
          </cell>
        </row>
        <row r="2128">
          <cell r="D2128" t="str">
            <v>--</v>
          </cell>
          <cell r="E2128">
            <v>2125</v>
          </cell>
          <cell r="J2128" t="str">
            <v>SANTANDER</v>
          </cell>
          <cell r="U2128">
            <v>2007</v>
          </cell>
          <cell r="V2128" t="str">
            <v>ENERO-FEBRERO</v>
          </cell>
          <cell r="W2128">
            <v>273350</v>
          </cell>
        </row>
        <row r="2129">
          <cell r="D2129" t="str">
            <v>--</v>
          </cell>
          <cell r="E2129">
            <v>2126</v>
          </cell>
          <cell r="J2129" t="str">
            <v>SANTANDER</v>
          </cell>
          <cell r="U2129">
            <v>2008</v>
          </cell>
        </row>
        <row r="2130">
          <cell r="D2130" t="str">
            <v>--</v>
          </cell>
          <cell r="E2130">
            <v>2127</v>
          </cell>
          <cell r="J2130" t="str">
            <v>SANTANDER</v>
          </cell>
          <cell r="U2130">
            <v>2009</v>
          </cell>
        </row>
        <row r="2131">
          <cell r="B2131" t="str">
            <v>Si</v>
          </cell>
          <cell r="C2131" t="str">
            <v>Si</v>
          </cell>
          <cell r="D2131" t="str">
            <v>9317-40144-890208199</v>
          </cell>
          <cell r="E2131">
            <v>2128</v>
          </cell>
          <cell r="F2131">
            <v>890208199</v>
          </cell>
          <cell r="G2131">
            <v>0</v>
          </cell>
          <cell r="H2131" t="str">
            <v>ALCALDIA MUNICIPAL DE EL PLAYON</v>
          </cell>
          <cell r="I2131" t="str">
            <v>EL PLAYON</v>
          </cell>
          <cell r="J2131" t="str">
            <v>SANTANDER</v>
          </cell>
          <cell r="K2131" t="str">
            <v>999-6292064,6292074</v>
          </cell>
          <cell r="L2131" t="str">
            <v>Carrera 5a. . 12 - 47</v>
          </cell>
          <cell r="M2131">
            <v>9317</v>
          </cell>
          <cell r="N2131">
            <v>40144</v>
          </cell>
          <cell r="O2131">
            <v>40178</v>
          </cell>
          <cell r="P2131">
            <v>40178</v>
          </cell>
          <cell r="U2131">
            <v>2005</v>
          </cell>
          <cell r="Y2131">
            <v>318305</v>
          </cell>
        </row>
        <row r="2132">
          <cell r="D2132" t="str">
            <v>--</v>
          </cell>
          <cell r="E2132">
            <v>2129</v>
          </cell>
          <cell r="J2132" t="str">
            <v>SANTANDER</v>
          </cell>
          <cell r="U2132">
            <v>2006</v>
          </cell>
        </row>
        <row r="2133">
          <cell r="D2133" t="str">
            <v>--</v>
          </cell>
          <cell r="E2133">
            <v>2130</v>
          </cell>
          <cell r="J2133" t="str">
            <v>SANTANDER</v>
          </cell>
          <cell r="U2133">
            <v>2007</v>
          </cell>
          <cell r="V2133" t="str">
            <v>AGOSTO</v>
          </cell>
          <cell r="W2133">
            <v>305024</v>
          </cell>
        </row>
        <row r="2134">
          <cell r="D2134" t="str">
            <v>--</v>
          </cell>
          <cell r="E2134">
            <v>2131</v>
          </cell>
          <cell r="J2134" t="str">
            <v>SANTANDER</v>
          </cell>
          <cell r="U2134">
            <v>2008</v>
          </cell>
        </row>
        <row r="2135">
          <cell r="D2135" t="str">
            <v>--</v>
          </cell>
          <cell r="E2135">
            <v>2132</v>
          </cell>
          <cell r="J2135" t="str">
            <v>SANTANDER</v>
          </cell>
          <cell r="U2135">
            <v>2009</v>
          </cell>
          <cell r="V2135" t="str">
            <v>ABRIL</v>
          </cell>
          <cell r="W2135">
            <v>13281</v>
          </cell>
        </row>
        <row r="2136">
          <cell r="B2136" t="str">
            <v>Si</v>
          </cell>
          <cell r="C2136" t="str">
            <v>Si</v>
          </cell>
          <cell r="D2136" t="str">
            <v>9319-40144-890205114</v>
          </cell>
          <cell r="E2136">
            <v>2133</v>
          </cell>
          <cell r="F2136">
            <v>890205114</v>
          </cell>
          <cell r="G2136">
            <v>1</v>
          </cell>
          <cell r="H2136" t="str">
            <v>ALCALDIA MUNICIPAL DE ENCINO</v>
          </cell>
          <cell r="I2136" t="str">
            <v>ENCINO</v>
          </cell>
          <cell r="J2136" t="str">
            <v>SANTANDER</v>
          </cell>
          <cell r="K2136" t="str">
            <v>097-7248232</v>
          </cell>
          <cell r="L2136" t="str">
            <v>Calle 5 3-22</v>
          </cell>
          <cell r="M2136">
            <v>9319</v>
          </cell>
          <cell r="N2136">
            <v>40144</v>
          </cell>
          <cell r="O2136">
            <v>40178</v>
          </cell>
          <cell r="P2136">
            <v>40178</v>
          </cell>
          <cell r="U2136">
            <v>2005</v>
          </cell>
          <cell r="Y2136">
            <v>272280</v>
          </cell>
        </row>
        <row r="2137">
          <cell r="D2137" t="str">
            <v>--</v>
          </cell>
          <cell r="E2137">
            <v>2134</v>
          </cell>
          <cell r="J2137" t="str">
            <v>SANTANDER</v>
          </cell>
          <cell r="U2137">
            <v>2006</v>
          </cell>
        </row>
        <row r="2138">
          <cell r="D2138" t="str">
            <v>--</v>
          </cell>
          <cell r="E2138">
            <v>2135</v>
          </cell>
          <cell r="J2138" t="str">
            <v>SANTANDER</v>
          </cell>
          <cell r="U2138">
            <v>2007</v>
          </cell>
        </row>
        <row r="2139">
          <cell r="D2139" t="str">
            <v>--</v>
          </cell>
          <cell r="E2139">
            <v>2136</v>
          </cell>
          <cell r="J2139" t="str">
            <v>SANTANDER</v>
          </cell>
          <cell r="U2139">
            <v>2008</v>
          </cell>
          <cell r="V2139" t="str">
            <v>NOVIEMBRE-DICIEMBRE</v>
          </cell>
          <cell r="W2139">
            <v>272280</v>
          </cell>
        </row>
        <row r="2140">
          <cell r="D2140" t="str">
            <v>--</v>
          </cell>
          <cell r="E2140">
            <v>2137</v>
          </cell>
          <cell r="J2140" t="str">
            <v>SANTANDER</v>
          </cell>
          <cell r="U2140">
            <v>2009</v>
          </cell>
        </row>
        <row r="2141">
          <cell r="B2141" t="str">
            <v>No</v>
          </cell>
          <cell r="C2141" t="str">
            <v>Si</v>
          </cell>
          <cell r="D2141" t="str">
            <v>2987-40291-890209666</v>
          </cell>
          <cell r="E2141">
            <v>2138</v>
          </cell>
          <cell r="F2141">
            <v>890209666</v>
          </cell>
          <cell r="G2141">
            <v>3</v>
          </cell>
          <cell r="H2141" t="str">
            <v>ALCALDIA MUNICIPAL DE ENCISO</v>
          </cell>
          <cell r="I2141" t="str">
            <v>ENCISO</v>
          </cell>
          <cell r="J2141" t="str">
            <v>SANTANDER</v>
          </cell>
          <cell r="K2141" t="str">
            <v>097-6633095,6633097</v>
          </cell>
          <cell r="L2141" t="str">
            <v>CARRERA 4  # 4 - 43</v>
          </cell>
          <cell r="M2141">
            <v>2987</v>
          </cell>
          <cell r="N2141">
            <v>40291</v>
          </cell>
          <cell r="O2141">
            <v>40329</v>
          </cell>
          <cell r="P2141">
            <v>40268</v>
          </cell>
          <cell r="U2141" t="str">
            <v>2007</v>
          </cell>
          <cell r="V2141" t="str">
            <v>DICIEMBRE</v>
          </cell>
          <cell r="W2141">
            <v>153853</v>
          </cell>
          <cell r="X2141">
            <v>122999</v>
          </cell>
          <cell r="Y2141">
            <v>589153</v>
          </cell>
        </row>
        <row r="2142">
          <cell r="D2142" t="str">
            <v>--</v>
          </cell>
          <cell r="E2142">
            <v>2139</v>
          </cell>
          <cell r="J2142" t="str">
            <v>SANTANDER</v>
          </cell>
          <cell r="U2142" t="str">
            <v>2008</v>
          </cell>
          <cell r="V2142" t="str">
            <v>MARZO-SEPTIEMBRE</v>
          </cell>
          <cell r="W2142">
            <v>435300</v>
          </cell>
          <cell r="X2142">
            <v>246215</v>
          </cell>
        </row>
        <row r="2143">
          <cell r="B2143" t="str">
            <v>Si</v>
          </cell>
          <cell r="C2143" t="str">
            <v>Si</v>
          </cell>
          <cell r="D2143" t="str">
            <v>9290-40144-800099691</v>
          </cell>
          <cell r="E2143">
            <v>2140</v>
          </cell>
          <cell r="F2143">
            <v>800099691</v>
          </cell>
          <cell r="G2143">
            <v>7</v>
          </cell>
          <cell r="H2143" t="str">
            <v>ALCALDIA MUNICIPAL DE GAMBITA</v>
          </cell>
          <cell r="I2143" t="str">
            <v>GAMBITA</v>
          </cell>
          <cell r="J2143" t="str">
            <v>SANTANDER</v>
          </cell>
          <cell r="K2143" t="str">
            <v>999-7583944,6411008,583944</v>
          </cell>
          <cell r="L2143" t="str">
            <v>Alcaldía Municipal</v>
          </cell>
          <cell r="M2143">
            <v>9290</v>
          </cell>
          <cell r="N2143">
            <v>40144</v>
          </cell>
          <cell r="O2143">
            <v>40178</v>
          </cell>
          <cell r="P2143">
            <v>40178</v>
          </cell>
          <cell r="U2143">
            <v>2005</v>
          </cell>
          <cell r="V2143" t="str">
            <v>MARZO-</v>
          </cell>
          <cell r="W2143">
            <v>158388</v>
          </cell>
          <cell r="Y2143">
            <v>442576</v>
          </cell>
        </row>
        <row r="2144">
          <cell r="D2144" t="str">
            <v>--</v>
          </cell>
          <cell r="E2144">
            <v>2141</v>
          </cell>
          <cell r="J2144" t="str">
            <v>SANTANDER</v>
          </cell>
          <cell r="U2144">
            <v>2006</v>
          </cell>
          <cell r="V2144" t="str">
            <v>JULIO</v>
          </cell>
          <cell r="W2144">
            <v>138353</v>
          </cell>
        </row>
        <row r="2145">
          <cell r="D2145" t="str">
            <v>--</v>
          </cell>
          <cell r="E2145">
            <v>2142</v>
          </cell>
          <cell r="J2145" t="str">
            <v>SANTANDER</v>
          </cell>
          <cell r="U2145">
            <v>2007</v>
          </cell>
          <cell r="V2145" t="str">
            <v>NOVIEMBRE</v>
          </cell>
          <cell r="W2145">
            <v>145835</v>
          </cell>
        </row>
        <row r="2146">
          <cell r="D2146" t="str">
            <v>--</v>
          </cell>
          <cell r="E2146">
            <v>2143</v>
          </cell>
          <cell r="J2146" t="str">
            <v>SANTANDER</v>
          </cell>
          <cell r="U2146">
            <v>2008</v>
          </cell>
        </row>
        <row r="2147">
          <cell r="D2147" t="str">
            <v>--</v>
          </cell>
          <cell r="E2147">
            <v>2144</v>
          </cell>
          <cell r="J2147" t="str">
            <v>SANTANDER</v>
          </cell>
          <cell r="U2147">
            <v>2009</v>
          </cell>
        </row>
        <row r="2148">
          <cell r="B2148" t="str">
            <v>No</v>
          </cell>
          <cell r="C2148" t="str">
            <v>Si</v>
          </cell>
          <cell r="D2148" t="str">
            <v>2998-40291-890208360</v>
          </cell>
          <cell r="E2148">
            <v>2145</v>
          </cell>
          <cell r="F2148">
            <v>890208360</v>
          </cell>
          <cell r="G2148">
            <v>0</v>
          </cell>
          <cell r="H2148" t="str">
            <v>ALCALDIA MUNICIPAL DE GUACA</v>
          </cell>
          <cell r="I2148" t="str">
            <v>GUACA</v>
          </cell>
          <cell r="J2148" t="str">
            <v>SANTANDER</v>
          </cell>
          <cell r="K2148" t="str">
            <v>097-6632511</v>
          </cell>
          <cell r="L2148" t="str">
            <v>CALLE 89 A  # 17 - 73</v>
          </cell>
          <cell r="M2148">
            <v>2998</v>
          </cell>
          <cell r="N2148">
            <v>40291</v>
          </cell>
          <cell r="O2148">
            <v>40329</v>
          </cell>
          <cell r="P2148">
            <v>40268</v>
          </cell>
          <cell r="U2148" t="str">
            <v>2006</v>
          </cell>
          <cell r="V2148" t="str">
            <v>FEBRERO-JUNIO-OCTUBRE</v>
          </cell>
          <cell r="W2148">
            <v>571899</v>
          </cell>
          <cell r="X2148">
            <v>865700</v>
          </cell>
          <cell r="Y2148">
            <v>571899</v>
          </cell>
        </row>
        <row r="2149">
          <cell r="B2149" t="str">
            <v>No</v>
          </cell>
          <cell r="C2149" t="str">
            <v>Si</v>
          </cell>
          <cell r="D2149" t="str">
            <v>2999-40291-800099694</v>
          </cell>
          <cell r="E2149">
            <v>2146</v>
          </cell>
          <cell r="F2149">
            <v>800099694</v>
          </cell>
          <cell r="G2149">
            <v>9</v>
          </cell>
          <cell r="H2149" t="str">
            <v>ALCALDIA MUNICIPAL DE GUADALUPE (SANTANDER)</v>
          </cell>
          <cell r="I2149" t="str">
            <v>GUADALUPE/SANTANDER</v>
          </cell>
          <cell r="J2149" t="str">
            <v>SANTANDER</v>
          </cell>
          <cell r="K2149" t="str">
            <v>097-7180123</v>
          </cell>
          <cell r="L2149" t="str">
            <v>CARRERA 4  # 5-31 PARQUE PRINCIPAL</v>
          </cell>
          <cell r="M2149">
            <v>2999</v>
          </cell>
          <cell r="N2149">
            <v>40291</v>
          </cell>
          <cell r="O2149">
            <v>40329</v>
          </cell>
          <cell r="P2149">
            <v>40268</v>
          </cell>
          <cell r="U2149" t="str">
            <v>2006</v>
          </cell>
          <cell r="V2149" t="str">
            <v>JULIO</v>
          </cell>
          <cell r="W2149">
            <v>127669</v>
          </cell>
          <cell r="X2149">
            <v>195899</v>
          </cell>
          <cell r="Y2149">
            <v>251296</v>
          </cell>
        </row>
        <row r="2150">
          <cell r="D2150" t="str">
            <v>--</v>
          </cell>
          <cell r="E2150">
            <v>2147</v>
          </cell>
          <cell r="J2150" t="str">
            <v>SANTANDER</v>
          </cell>
          <cell r="U2150" t="str">
            <v>2007</v>
          </cell>
          <cell r="V2150" t="str">
            <v>DICIEMBRE</v>
          </cell>
          <cell r="W2150">
            <v>123627</v>
          </cell>
          <cell r="X2150">
            <v>98835</v>
          </cell>
        </row>
        <row r="2151">
          <cell r="B2151" t="str">
            <v>No</v>
          </cell>
          <cell r="C2151" t="str">
            <v>Si</v>
          </cell>
          <cell r="D2151" t="str">
            <v>3003-40291-890210945</v>
          </cell>
          <cell r="E2151">
            <v>2148</v>
          </cell>
          <cell r="F2151">
            <v>890210945</v>
          </cell>
          <cell r="G2151">
            <v>5</v>
          </cell>
          <cell r="H2151" t="str">
            <v>ALCALDIA MUNICIPAL DE GUAVATA</v>
          </cell>
          <cell r="I2151" t="str">
            <v>GUAVATA</v>
          </cell>
          <cell r="J2151" t="str">
            <v>SANTANDER</v>
          </cell>
          <cell r="K2151" t="str">
            <v>097-7527061,7527062</v>
          </cell>
          <cell r="L2151" t="str">
            <v>CARRERA 3 # 4 - 42</v>
          </cell>
          <cell r="M2151">
            <v>3003</v>
          </cell>
          <cell r="N2151">
            <v>40291</v>
          </cell>
          <cell r="O2151">
            <v>40329</v>
          </cell>
          <cell r="P2151">
            <v>40268</v>
          </cell>
          <cell r="U2151" t="str">
            <v>2005</v>
          </cell>
          <cell r="V2151" t="str">
            <v>MARZO</v>
          </cell>
          <cell r="W2151">
            <v>122097</v>
          </cell>
          <cell r="X2151">
            <v>205971</v>
          </cell>
          <cell r="Y2151">
            <v>404743</v>
          </cell>
        </row>
        <row r="2152">
          <cell r="D2152" t="str">
            <v>--</v>
          </cell>
          <cell r="E2152">
            <v>2149</v>
          </cell>
          <cell r="J2152" t="str">
            <v>SANTANDER</v>
          </cell>
          <cell r="U2152" t="str">
            <v>2006</v>
          </cell>
          <cell r="V2152" t="str">
            <v>JUNIO-JULIO</v>
          </cell>
          <cell r="W2152">
            <v>282646</v>
          </cell>
          <cell r="X2152">
            <v>435540</v>
          </cell>
        </row>
        <row r="2153">
          <cell r="B2153" t="str">
            <v>No</v>
          </cell>
          <cell r="C2153" t="str">
            <v>Si</v>
          </cell>
          <cell r="D2153" t="str">
            <v>3004-40291-890207790</v>
          </cell>
          <cell r="E2153">
            <v>2150</v>
          </cell>
          <cell r="F2153">
            <v>890207790</v>
          </cell>
          <cell r="G2153">
            <v>1</v>
          </cell>
          <cell r="H2153" t="str">
            <v>ALCALDIA MUNICIPAL DE GUEPSA</v>
          </cell>
          <cell r="I2153" t="str">
            <v>GUEPSA</v>
          </cell>
          <cell r="J2153" t="str">
            <v>SANTANDER</v>
          </cell>
          <cell r="K2153" t="str">
            <v>097-7583051</v>
          </cell>
          <cell r="L2153" t="str">
            <v>CLL 3 CR 5 ESQ</v>
          </cell>
          <cell r="M2153">
            <v>3004</v>
          </cell>
          <cell r="N2153">
            <v>40291</v>
          </cell>
          <cell r="O2153">
            <v>40329</v>
          </cell>
          <cell r="P2153">
            <v>40268</v>
          </cell>
          <cell r="Q2153" t="str">
            <v>pendiente</v>
          </cell>
          <cell r="U2153" t="str">
            <v>2007</v>
          </cell>
          <cell r="V2153" t="str">
            <v>SEPTIEMBRE-OCTUBRE-NOVIEMBRE-DICIEMBRE</v>
          </cell>
          <cell r="W2153">
            <v>536836</v>
          </cell>
          <cell r="X2153">
            <v>463556</v>
          </cell>
          <cell r="Y2153">
            <v>1492708</v>
          </cell>
        </row>
        <row r="2154">
          <cell r="E2154">
            <v>2151</v>
          </cell>
          <cell r="J2154" t="str">
            <v>SANTANDER</v>
          </cell>
          <cell r="U2154" t="str">
            <v>2008</v>
          </cell>
          <cell r="V2154" t="str">
            <v>ENERO-FEBRERO-MARZO-ABRIL-MAYO-JULIO</v>
          </cell>
          <cell r="W2154">
            <v>955872</v>
          </cell>
          <cell r="X2154">
            <v>622857</v>
          </cell>
        </row>
        <row r="2155">
          <cell r="B2155" t="str">
            <v>No</v>
          </cell>
          <cell r="C2155" t="str">
            <v>Si</v>
          </cell>
          <cell r="D2155" t="str">
            <v>3022-40291-890210704</v>
          </cell>
          <cell r="E2155">
            <v>2152</v>
          </cell>
          <cell r="F2155">
            <v>890210704</v>
          </cell>
          <cell r="G2155">
            <v>7</v>
          </cell>
          <cell r="H2155" t="str">
            <v>ALCALDIA MUNICIPAL DE LANDAZURI</v>
          </cell>
          <cell r="I2155" t="str">
            <v>LANDAZURI</v>
          </cell>
          <cell r="J2155" t="str">
            <v>SANTANDER</v>
          </cell>
          <cell r="K2155" t="str">
            <v>976-6232024</v>
          </cell>
          <cell r="L2155" t="str">
            <v>PARQUE PRINCIPAL - ALCALDIA MUNICIPAL</v>
          </cell>
          <cell r="M2155">
            <v>3022</v>
          </cell>
          <cell r="N2155">
            <v>40291</v>
          </cell>
          <cell r="O2155">
            <v>40329</v>
          </cell>
          <cell r="P2155">
            <v>40268</v>
          </cell>
          <cell r="U2155" t="str">
            <v>2007</v>
          </cell>
          <cell r="V2155" t="str">
            <v>DICIEMBRE</v>
          </cell>
          <cell r="W2155">
            <v>251945</v>
          </cell>
          <cell r="X2155">
            <v>201419</v>
          </cell>
          <cell r="Y2155">
            <v>251945</v>
          </cell>
        </row>
        <row r="2156">
          <cell r="B2156" t="str">
            <v>Si</v>
          </cell>
          <cell r="C2156" t="str">
            <v>Si</v>
          </cell>
          <cell r="D2156" t="str">
            <v>9320-40144-890205632</v>
          </cell>
          <cell r="E2156">
            <v>2153</v>
          </cell>
          <cell r="F2156">
            <v>890205632</v>
          </cell>
          <cell r="G2156">
            <v>5</v>
          </cell>
          <cell r="H2156" t="str">
            <v>ALCALDIA MUNICIPAL DE MOGOTES</v>
          </cell>
          <cell r="I2156" t="str">
            <v>MOGOTES</v>
          </cell>
          <cell r="J2156" t="str">
            <v>SANTANDER</v>
          </cell>
          <cell r="K2156" t="str">
            <v>097-7279198,2792198</v>
          </cell>
          <cell r="L2156" t="str">
            <v>Calle 5  7 - 24</v>
          </cell>
          <cell r="M2156">
            <v>9320</v>
          </cell>
          <cell r="N2156">
            <v>40144</v>
          </cell>
          <cell r="O2156">
            <v>40178</v>
          </cell>
          <cell r="P2156">
            <v>40178</v>
          </cell>
          <cell r="U2156">
            <v>2005</v>
          </cell>
          <cell r="Y2156">
            <v>352753</v>
          </cell>
        </row>
        <row r="2157">
          <cell r="D2157" t="str">
            <v>--</v>
          </cell>
          <cell r="E2157">
            <v>2154</v>
          </cell>
          <cell r="J2157" t="str">
            <v>SANTANDER</v>
          </cell>
          <cell r="U2157">
            <v>2006</v>
          </cell>
        </row>
        <row r="2158">
          <cell r="D2158" t="str">
            <v>--</v>
          </cell>
          <cell r="E2158">
            <v>2155</v>
          </cell>
          <cell r="J2158" t="str">
            <v>SANTANDER</v>
          </cell>
          <cell r="U2158">
            <v>2007</v>
          </cell>
          <cell r="V2158" t="str">
            <v>DICIEMBRE</v>
          </cell>
          <cell r="W2158">
            <v>176274</v>
          </cell>
        </row>
        <row r="2159">
          <cell r="D2159" t="str">
            <v>--</v>
          </cell>
          <cell r="E2159">
            <v>2156</v>
          </cell>
          <cell r="J2159" t="str">
            <v>SANTANDER</v>
          </cell>
          <cell r="U2159">
            <v>2008</v>
          </cell>
          <cell r="V2159" t="str">
            <v>DICIEMBRE-</v>
          </cell>
          <cell r="W2159">
            <v>176479</v>
          </cell>
        </row>
        <row r="2160">
          <cell r="D2160" t="str">
            <v>--</v>
          </cell>
          <cell r="E2160">
            <v>2157</v>
          </cell>
          <cell r="J2160" t="str">
            <v>SANTANDER</v>
          </cell>
          <cell r="U2160">
            <v>2009</v>
          </cell>
        </row>
        <row r="2161">
          <cell r="B2161" t="str">
            <v>Si</v>
          </cell>
          <cell r="C2161" t="str">
            <v>Si</v>
          </cell>
          <cell r="D2161" t="str">
            <v>9291-40144-890205124</v>
          </cell>
          <cell r="E2161">
            <v>2158</v>
          </cell>
          <cell r="F2161">
            <v>890205124</v>
          </cell>
          <cell r="G2161">
            <v>5</v>
          </cell>
          <cell r="H2161" t="str">
            <v>ALCALDIA MUNICIPAL DE OCAMONTE</v>
          </cell>
          <cell r="I2161" t="str">
            <v>OCAMONTE</v>
          </cell>
          <cell r="J2161" t="str">
            <v>SANTANDER</v>
          </cell>
          <cell r="K2161" t="str">
            <v>999-9999999</v>
          </cell>
          <cell r="L2161" t="str">
            <v>Alcaldía Municipal</v>
          </cell>
          <cell r="M2161">
            <v>9291</v>
          </cell>
          <cell r="N2161">
            <v>40144</v>
          </cell>
          <cell r="O2161">
            <v>40178</v>
          </cell>
          <cell r="P2161">
            <v>40178</v>
          </cell>
          <cell r="U2161">
            <v>2005</v>
          </cell>
          <cell r="Y2161">
            <v>548395</v>
          </cell>
        </row>
        <row r="2162">
          <cell r="D2162" t="str">
            <v>--</v>
          </cell>
          <cell r="E2162">
            <v>2159</v>
          </cell>
          <cell r="J2162" t="str">
            <v>SANTANDER</v>
          </cell>
          <cell r="U2162">
            <v>2006</v>
          </cell>
        </row>
        <row r="2163">
          <cell r="D2163" t="str">
            <v>--</v>
          </cell>
          <cell r="E2163">
            <v>2160</v>
          </cell>
          <cell r="J2163" t="str">
            <v>SANTANDER</v>
          </cell>
          <cell r="U2163">
            <v>2007</v>
          </cell>
        </row>
        <row r="2164">
          <cell r="D2164" t="str">
            <v>--</v>
          </cell>
          <cell r="E2164">
            <v>2161</v>
          </cell>
          <cell r="J2164" t="str">
            <v>SANTANDER</v>
          </cell>
          <cell r="U2164">
            <v>2008</v>
          </cell>
          <cell r="V2164" t="str">
            <v>ENERO-FEBRERO-DICIEMBRE</v>
          </cell>
          <cell r="W2164">
            <v>548395</v>
          </cell>
        </row>
        <row r="2165">
          <cell r="D2165" t="str">
            <v>--</v>
          </cell>
          <cell r="E2165">
            <v>2162</v>
          </cell>
          <cell r="J2165" t="str">
            <v>SANTANDER</v>
          </cell>
          <cell r="U2165">
            <v>2009</v>
          </cell>
        </row>
        <row r="2166">
          <cell r="B2166" t="str">
            <v>No</v>
          </cell>
          <cell r="C2166" t="str">
            <v>Si</v>
          </cell>
          <cell r="D2166" t="str">
            <v>1937-40260-890209299</v>
          </cell>
          <cell r="E2166">
            <v>2163</v>
          </cell>
          <cell r="F2166">
            <v>890209299</v>
          </cell>
          <cell r="G2166">
            <v>3</v>
          </cell>
          <cell r="H2166" t="str">
            <v>ALCALDIA MUNICIPAL DE PUENTE NACIONAL</v>
          </cell>
          <cell r="I2166" t="str">
            <v>PUENTE NACIONAL</v>
          </cell>
          <cell r="J2166" t="str">
            <v>SANTANDER</v>
          </cell>
          <cell r="K2166" t="str">
            <v>097-7587021,7587038,7588375</v>
          </cell>
          <cell r="L2166" t="str">
            <v>AVENIDA 64 # 103 - 107</v>
          </cell>
          <cell r="M2166">
            <v>1937</v>
          </cell>
          <cell r="N2166">
            <v>40260</v>
          </cell>
          <cell r="O2166">
            <v>40297</v>
          </cell>
          <cell r="P2166">
            <v>40268</v>
          </cell>
          <cell r="U2166" t="str">
            <v>2005</v>
          </cell>
          <cell r="V2166" t="str">
            <v>MARZO-AGOSTO</v>
          </cell>
          <cell r="W2166">
            <v>679248</v>
          </cell>
          <cell r="X2166">
            <v>1130062</v>
          </cell>
          <cell r="Y2166">
            <v>3812107</v>
          </cell>
        </row>
        <row r="2167">
          <cell r="D2167" t="str">
            <v>--</v>
          </cell>
          <cell r="E2167">
            <v>2164</v>
          </cell>
          <cell r="J2167" t="str">
            <v>SANTANDER</v>
          </cell>
          <cell r="U2167" t="str">
            <v>2006</v>
          </cell>
          <cell r="V2167" t="str">
            <v>JUNIO</v>
          </cell>
          <cell r="W2167">
            <v>333272</v>
          </cell>
          <cell r="X2167">
            <v>515720</v>
          </cell>
        </row>
        <row r="2168">
          <cell r="D2168" t="str">
            <v>--</v>
          </cell>
          <cell r="E2168">
            <v>2165</v>
          </cell>
          <cell r="J2168" t="str">
            <v>SANTANDER</v>
          </cell>
          <cell r="U2168" t="str">
            <v>2007</v>
          </cell>
          <cell r="V2168" t="str">
            <v>JUNIO-JULIO-AGOSTO-SEPTIEMBRE-OCTUBRE-NOVIEMBRE-DICIEMBRE</v>
          </cell>
          <cell r="W2168">
            <v>2799587</v>
          </cell>
          <cell r="X2168">
            <v>2595038</v>
          </cell>
        </row>
        <row r="2169">
          <cell r="B2169" t="str">
            <v>No</v>
          </cell>
          <cell r="C2169" t="str">
            <v>Si</v>
          </cell>
          <cell r="D2169" t="str">
            <v>3246-40298-800060525</v>
          </cell>
          <cell r="E2169">
            <v>2166</v>
          </cell>
          <cell r="F2169">
            <v>800060525</v>
          </cell>
          <cell r="G2169">
            <v>3</v>
          </cell>
          <cell r="H2169" t="str">
            <v>ALCALDIA MUNICIPAL DE PUERTO PARRA</v>
          </cell>
          <cell r="I2169" t="str">
            <v>PUERTO PARRA</v>
          </cell>
          <cell r="J2169" t="str">
            <v>SANTANDER</v>
          </cell>
          <cell r="K2169" t="str">
            <v>097-6275060,6275079</v>
          </cell>
          <cell r="L2169" t="str">
            <v>CARRERA 9 # 7-10</v>
          </cell>
          <cell r="M2169">
            <v>3246</v>
          </cell>
          <cell r="N2169">
            <v>40298</v>
          </cell>
          <cell r="O2169">
            <v>40337</v>
          </cell>
          <cell r="P2169">
            <v>40268</v>
          </cell>
          <cell r="U2169" t="str">
            <v>2007</v>
          </cell>
          <cell r="V2169" t="str">
            <v>ABRIL-MAYO-JULIO-AGOSTO-SEPTIEMBRE-OCTUBRE-NOVIEMBRE-DICIEMBRE</v>
          </cell>
          <cell r="W2169">
            <v>614672</v>
          </cell>
          <cell r="X2169">
            <v>588458</v>
          </cell>
          <cell r="Y2169">
            <v>614672</v>
          </cell>
        </row>
        <row r="2170">
          <cell r="B2170" t="str">
            <v>No</v>
          </cell>
          <cell r="C2170" t="str">
            <v>Si</v>
          </cell>
          <cell r="D2170" t="str">
            <v>3249-40298-890201190</v>
          </cell>
          <cell r="E2170">
            <v>2167</v>
          </cell>
          <cell r="F2170">
            <v>890201190</v>
          </cell>
          <cell r="G2170">
            <v>3</v>
          </cell>
          <cell r="H2170" t="str">
            <v>ALCALDIA MUNICIPAL DE PUERTO WILCHES</v>
          </cell>
          <cell r="I2170" t="str">
            <v>PUERTO WILCHES</v>
          </cell>
          <cell r="J2170" t="str">
            <v>SANTANDER</v>
          </cell>
          <cell r="K2170" t="str">
            <v>097-6132031,6230050</v>
          </cell>
          <cell r="L2170" t="str">
            <v>CRA 3 # 2-104</v>
          </cell>
          <cell r="M2170">
            <v>3249</v>
          </cell>
          <cell r="N2170">
            <v>40298</v>
          </cell>
          <cell r="O2170">
            <v>40337</v>
          </cell>
          <cell r="P2170">
            <v>40268</v>
          </cell>
          <cell r="U2170" t="str">
            <v>2007</v>
          </cell>
          <cell r="V2170" t="str">
            <v>DICIEMBRE</v>
          </cell>
          <cell r="W2170">
            <v>484806</v>
          </cell>
          <cell r="X2170">
            <v>387582</v>
          </cell>
          <cell r="Y2170">
            <v>2963726</v>
          </cell>
        </row>
        <row r="2171">
          <cell r="D2171" t="str">
            <v>--</v>
          </cell>
          <cell r="E2171">
            <v>2168</v>
          </cell>
          <cell r="J2171" t="str">
            <v>SANTANDER</v>
          </cell>
          <cell r="U2171" t="str">
            <v>2008</v>
          </cell>
          <cell r="V2171" t="str">
            <v>ENERO-FEBRERO-MARZO-ABRIL</v>
          </cell>
          <cell r="W2171">
            <v>2478920</v>
          </cell>
          <cell r="X2171">
            <v>1726744</v>
          </cell>
        </row>
        <row r="2172">
          <cell r="B2172" t="str">
            <v>No</v>
          </cell>
          <cell r="C2172" t="str">
            <v>Si</v>
          </cell>
          <cell r="D2172" t="str">
            <v>3274-40298-890210950</v>
          </cell>
          <cell r="E2172">
            <v>2169</v>
          </cell>
          <cell r="F2172">
            <v>890210950</v>
          </cell>
          <cell r="G2172">
            <v>2</v>
          </cell>
          <cell r="H2172" t="str">
            <v>ALCALDIA MUNICIPAL DE SAN MIGUEL (SANTANDER)</v>
          </cell>
          <cell r="I2172" t="str">
            <v>SAN MIGUEL/SANTANDER</v>
          </cell>
          <cell r="J2172" t="str">
            <v>SANTANDER</v>
          </cell>
          <cell r="K2172" t="str">
            <v>097-6636816,6254825</v>
          </cell>
          <cell r="L2172" t="str">
            <v>CARRERA 4 #  4 - 15</v>
          </cell>
          <cell r="M2172">
            <v>3274</v>
          </cell>
          <cell r="N2172">
            <v>40298</v>
          </cell>
          <cell r="O2172">
            <v>40337</v>
          </cell>
          <cell r="P2172">
            <v>40268</v>
          </cell>
          <cell r="U2172" t="str">
            <v>2005</v>
          </cell>
          <cell r="V2172" t="str">
            <v>AGOSTO</v>
          </cell>
          <cell r="W2172">
            <v>124726</v>
          </cell>
          <cell r="X2172">
            <v>204606</v>
          </cell>
          <cell r="Y2172">
            <v>607642</v>
          </cell>
        </row>
        <row r="2173">
          <cell r="D2173" t="str">
            <v>--</v>
          </cell>
          <cell r="E2173">
            <v>2170</v>
          </cell>
          <cell r="J2173" t="str">
            <v>SANTANDER</v>
          </cell>
          <cell r="U2173" t="str">
            <v>2007</v>
          </cell>
          <cell r="V2173" t="str">
            <v>JUNIO-JULIO-NOVIEMBRE</v>
          </cell>
          <cell r="W2173">
            <v>482916</v>
          </cell>
          <cell r="X2173">
            <v>467883</v>
          </cell>
        </row>
        <row r="2174">
          <cell r="B2174" t="str">
            <v>No</v>
          </cell>
          <cell r="C2174" t="str">
            <v>Si</v>
          </cell>
          <cell r="D2174" t="str">
            <v>3290-40298-890208807</v>
          </cell>
          <cell r="E2174">
            <v>2171</v>
          </cell>
          <cell r="F2174">
            <v>890208807</v>
          </cell>
          <cell r="G2174">
            <v>0</v>
          </cell>
          <cell r="H2174" t="str">
            <v>ALCALDIA MUNICIPAL DE SIMACOTA</v>
          </cell>
          <cell r="I2174" t="str">
            <v>SIMACOTA</v>
          </cell>
          <cell r="J2174" t="str">
            <v>SANTANDER</v>
          </cell>
          <cell r="K2174" t="str">
            <v>097-7261507,7261865</v>
          </cell>
          <cell r="L2174" t="str">
            <v>CARRERA 6# 3-33</v>
          </cell>
          <cell r="M2174">
            <v>3290</v>
          </cell>
          <cell r="N2174">
            <v>40298</v>
          </cell>
          <cell r="O2174">
            <v>40337</v>
          </cell>
          <cell r="P2174">
            <v>40268</v>
          </cell>
          <cell r="U2174" t="str">
            <v>2005</v>
          </cell>
          <cell r="V2174" t="str">
            <v>AGOSTO</v>
          </cell>
          <cell r="W2174">
            <v>165023</v>
          </cell>
          <cell r="X2174">
            <v>270712</v>
          </cell>
          <cell r="Y2174">
            <v>392451</v>
          </cell>
        </row>
        <row r="2175">
          <cell r="D2175" t="str">
            <v>--</v>
          </cell>
          <cell r="E2175">
            <v>2172</v>
          </cell>
          <cell r="J2175" t="str">
            <v>SANTANDER</v>
          </cell>
          <cell r="U2175" t="str">
            <v>2006</v>
          </cell>
          <cell r="V2175" t="str">
            <v>JUNIO</v>
          </cell>
          <cell r="W2175">
            <v>227428</v>
          </cell>
          <cell r="X2175">
            <v>351932</v>
          </cell>
        </row>
        <row r="2176">
          <cell r="B2176" t="str">
            <v>Si</v>
          </cell>
          <cell r="C2176" t="str">
            <v>Si</v>
          </cell>
          <cell r="D2176" t="str">
            <v>10060-40158-890205581</v>
          </cell>
          <cell r="E2176">
            <v>2173</v>
          </cell>
          <cell r="F2176">
            <v>890205581</v>
          </cell>
          <cell r="G2176">
            <v>8</v>
          </cell>
          <cell r="H2176" t="str">
            <v>ALCALDIA MUNICIPAL DE TONA</v>
          </cell>
          <cell r="I2176" t="str">
            <v>TONA</v>
          </cell>
          <cell r="J2176" t="str">
            <v>SANTANDER</v>
          </cell>
          <cell r="K2176" t="str">
            <v>097-6277553</v>
          </cell>
          <cell r="L2176" t="str">
            <v>Carrera 25  No. 31-24 Local 1B</v>
          </cell>
          <cell r="M2176">
            <v>10060</v>
          </cell>
          <cell r="N2176">
            <v>40158</v>
          </cell>
          <cell r="O2176">
            <v>40193</v>
          </cell>
          <cell r="P2176">
            <v>40178</v>
          </cell>
          <cell r="Q2176" t="str">
            <v>RESPUESTA CON OFICIO</v>
          </cell>
          <cell r="U2176">
            <v>2005</v>
          </cell>
          <cell r="V2176" t="str">
            <v>FEBRERO</v>
          </cell>
          <cell r="W2176">
            <v>234852</v>
          </cell>
          <cell r="Y2176">
            <v>590949</v>
          </cell>
        </row>
        <row r="2177">
          <cell r="D2177" t="str">
            <v>--</v>
          </cell>
          <cell r="E2177">
            <v>2174</v>
          </cell>
          <cell r="J2177" t="str">
            <v>SANTANDER</v>
          </cell>
          <cell r="U2177">
            <v>2006</v>
          </cell>
          <cell r="V2177" t="str">
            <v>MARZO</v>
          </cell>
          <cell r="W2177">
            <v>356097</v>
          </cell>
        </row>
        <row r="2178">
          <cell r="D2178" t="str">
            <v>--</v>
          </cell>
          <cell r="E2178">
            <v>2175</v>
          </cell>
          <cell r="J2178" t="str">
            <v>SANTANDER</v>
          </cell>
          <cell r="U2178">
            <v>2007</v>
          </cell>
        </row>
        <row r="2179">
          <cell r="D2179" t="str">
            <v>--</v>
          </cell>
          <cell r="E2179">
            <v>2176</v>
          </cell>
          <cell r="J2179" t="str">
            <v>SANTANDER</v>
          </cell>
          <cell r="U2179">
            <v>2008</v>
          </cell>
        </row>
        <row r="2180">
          <cell r="D2180" t="str">
            <v>--</v>
          </cell>
          <cell r="E2180">
            <v>2177</v>
          </cell>
          <cell r="J2180" t="str">
            <v>SANTANDER</v>
          </cell>
          <cell r="U2180">
            <v>2009</v>
          </cell>
        </row>
        <row r="2181">
          <cell r="B2181" t="str">
            <v>No</v>
          </cell>
          <cell r="C2181" t="str">
            <v>Si</v>
          </cell>
          <cell r="D2181" t="str">
            <v>3316-40298-890210951</v>
          </cell>
          <cell r="E2181">
            <v>2178</v>
          </cell>
          <cell r="F2181">
            <v>890210951</v>
          </cell>
          <cell r="G2181">
            <v>1</v>
          </cell>
          <cell r="H2181" t="str">
            <v>ALCALDIA MUNICIPAL DE VETAS</v>
          </cell>
          <cell r="I2181" t="str">
            <v>VETAS</v>
          </cell>
          <cell r="J2181" t="str">
            <v>SANTANDER</v>
          </cell>
          <cell r="K2181" t="str">
            <v>097-6297058,6297069,6297076</v>
          </cell>
          <cell r="L2181" t="str">
            <v>PALACIO MUNICIPAL DE VETAS</v>
          </cell>
          <cell r="M2181">
            <v>3316</v>
          </cell>
          <cell r="N2181">
            <v>40298</v>
          </cell>
          <cell r="O2181">
            <v>40337</v>
          </cell>
          <cell r="P2181">
            <v>40268</v>
          </cell>
          <cell r="U2181" t="str">
            <v>2005</v>
          </cell>
          <cell r="V2181" t="str">
            <v>MARZO</v>
          </cell>
          <cell r="W2181">
            <v>85163</v>
          </cell>
          <cell r="X2181">
            <v>143666</v>
          </cell>
          <cell r="Y2181">
            <v>85163</v>
          </cell>
        </row>
        <row r="2182">
          <cell r="B2182" t="str">
            <v>No</v>
          </cell>
          <cell r="C2182" t="str">
            <v>Si</v>
          </cell>
          <cell r="D2182" t="str">
            <v>4191-40325-890206250</v>
          </cell>
          <cell r="E2182">
            <v>2179</v>
          </cell>
          <cell r="F2182">
            <v>890206250</v>
          </cell>
          <cell r="G2182">
            <v>1</v>
          </cell>
          <cell r="H2182" t="str">
            <v>ALCALDIA MUNICIPAL DE VILLANUEVA (SANTANDER)</v>
          </cell>
          <cell r="I2182" t="str">
            <v>VILLANUEVA/SANTANDER</v>
          </cell>
          <cell r="J2182" t="str">
            <v>SANTANDER</v>
          </cell>
          <cell r="K2182" t="str">
            <v>097-7166243,7266243,</v>
          </cell>
          <cell r="L2182" t="str">
            <v>CARRERA 15 # 13 - 27</v>
          </cell>
          <cell r="M2182">
            <v>4191</v>
          </cell>
          <cell r="N2182">
            <v>40325</v>
          </cell>
          <cell r="O2182" t="e">
            <v>#VALUE!</v>
          </cell>
          <cell r="P2182">
            <v>40268</v>
          </cell>
          <cell r="Q2182" t="str">
            <v>pendiente</v>
          </cell>
          <cell r="U2182" t="str">
            <v>2007</v>
          </cell>
          <cell r="V2182" t="str">
            <v>OCTUBRE</v>
          </cell>
          <cell r="W2182">
            <v>290412</v>
          </cell>
          <cell r="X2182">
            <v>256872</v>
          </cell>
          <cell r="Y2182">
            <v>2339054</v>
          </cell>
        </row>
        <row r="2183">
          <cell r="E2183">
            <v>2180</v>
          </cell>
          <cell r="J2183" t="str">
            <v>SANTANDER</v>
          </cell>
          <cell r="U2183" t="str">
            <v>2008</v>
          </cell>
          <cell r="V2183" t="str">
            <v>MAYO</v>
          </cell>
          <cell r="W2183">
            <v>2048642</v>
          </cell>
          <cell r="X2183">
            <v>1226002</v>
          </cell>
        </row>
        <row r="2184">
          <cell r="B2184" t="str">
            <v>No</v>
          </cell>
          <cell r="C2184" t="str">
            <v>Si</v>
          </cell>
          <cell r="D2184" t="str">
            <v>8639-40123-890204138</v>
          </cell>
          <cell r="E2184">
            <v>2181</v>
          </cell>
          <cell r="F2184">
            <v>890204138</v>
          </cell>
          <cell r="G2184">
            <v>3</v>
          </cell>
          <cell r="H2184" t="str">
            <v>ALCALDIA MUNICIPAL DE ZAPATOCA</v>
          </cell>
          <cell r="I2184" t="str">
            <v>ZAPATOCA</v>
          </cell>
          <cell r="J2184" t="str">
            <v>SANTANDER</v>
          </cell>
          <cell r="K2184" t="str">
            <v>097-6252122,252260,252801</v>
          </cell>
          <cell r="L2184" t="str">
            <v>Carrera. 9  20 - 36</v>
          </cell>
          <cell r="M2184">
            <v>8639</v>
          </cell>
          <cell r="N2184">
            <v>40123</v>
          </cell>
          <cell r="O2184" t="str">
            <v>Recurso Reposición</v>
          </cell>
          <cell r="P2184">
            <v>40178</v>
          </cell>
          <cell r="Q2184" t="str">
            <v xml:space="preserve">CONFIRMA </v>
          </cell>
          <cell r="R2184">
            <v>186</v>
          </cell>
          <cell r="S2184">
            <v>40197</v>
          </cell>
          <cell r="T2184">
            <v>40221</v>
          </cell>
          <cell r="U2184">
            <v>2005</v>
          </cell>
          <cell r="V2184" t="str">
            <v>DE ENERO A DICIEMBRE</v>
          </cell>
          <cell r="W2184">
            <v>2911680</v>
          </cell>
          <cell r="Y2184">
            <v>6316473</v>
          </cell>
        </row>
        <row r="2185">
          <cell r="D2185" t="str">
            <v>--</v>
          </cell>
          <cell r="E2185">
            <v>2182</v>
          </cell>
          <cell r="J2185" t="str">
            <v>SANTANDER</v>
          </cell>
          <cell r="U2185">
            <v>2006</v>
          </cell>
          <cell r="V2185" t="str">
            <v>DE ENERO A DICIEMBRE</v>
          </cell>
          <cell r="W2185">
            <v>2931400</v>
          </cell>
        </row>
        <row r="2186">
          <cell r="D2186" t="str">
            <v>--</v>
          </cell>
          <cell r="E2186">
            <v>2183</v>
          </cell>
          <cell r="J2186" t="str">
            <v>SANTANDER</v>
          </cell>
          <cell r="U2186">
            <v>2007</v>
          </cell>
          <cell r="V2186" t="str">
            <v>ENERO-FEBRERO-</v>
          </cell>
          <cell r="W2186">
            <v>473393</v>
          </cell>
        </row>
        <row r="2187">
          <cell r="D2187" t="str">
            <v>--</v>
          </cell>
          <cell r="E2187">
            <v>2184</v>
          </cell>
          <cell r="J2187" t="str">
            <v>SANTANDER</v>
          </cell>
          <cell r="U2187">
            <v>2008</v>
          </cell>
        </row>
        <row r="2188">
          <cell r="D2188" t="str">
            <v>--</v>
          </cell>
          <cell r="E2188">
            <v>2185</v>
          </cell>
          <cell r="J2188" t="str">
            <v>SANTANDER</v>
          </cell>
          <cell r="U2188">
            <v>2009</v>
          </cell>
        </row>
        <row r="2189">
          <cell r="B2189" t="str">
            <v>Si</v>
          </cell>
          <cell r="C2189" t="str">
            <v>Si</v>
          </cell>
          <cell r="D2189" t="str">
            <v>9985-40158-892201286</v>
          </cell>
          <cell r="E2189">
            <v>2186</v>
          </cell>
          <cell r="F2189">
            <v>892201286</v>
          </cell>
          <cell r="G2189">
            <v>9</v>
          </cell>
          <cell r="H2189" t="str">
            <v>ALCALDIA MUNICIPAL DE BUENAVISTA (SUCRE)</v>
          </cell>
          <cell r="I2189" t="str">
            <v>BUENAVISTA (SUCRE)</v>
          </cell>
          <cell r="J2189" t="str">
            <v>SUCRE</v>
          </cell>
          <cell r="K2189" t="str">
            <v>095-2901103</v>
          </cell>
          <cell r="L2189" t="str">
            <v>Calle 9 No. 9 - 108</v>
          </cell>
          <cell r="M2189">
            <v>9985</v>
          </cell>
          <cell r="N2189">
            <v>40158</v>
          </cell>
          <cell r="O2189">
            <v>40193</v>
          </cell>
          <cell r="P2189">
            <v>40178</v>
          </cell>
          <cell r="U2189">
            <v>2005</v>
          </cell>
          <cell r="V2189" t="str">
            <v>ENERO A DICIEMBRE</v>
          </cell>
          <cell r="W2189">
            <v>1412964</v>
          </cell>
          <cell r="Y2189">
            <v>6334559</v>
          </cell>
        </row>
        <row r="2190">
          <cell r="D2190" t="str">
            <v>--</v>
          </cell>
          <cell r="E2190">
            <v>2187</v>
          </cell>
          <cell r="J2190" t="str">
            <v>SUCRE</v>
          </cell>
          <cell r="U2190">
            <v>2006</v>
          </cell>
          <cell r="V2190" t="str">
            <v>ENERO A DICIEMBRE(NO HAY INFORMACION EN LA CONTADURIA)</v>
          </cell>
          <cell r="W2190">
            <v>0</v>
          </cell>
        </row>
        <row r="2191">
          <cell r="D2191" t="str">
            <v>--</v>
          </cell>
          <cell r="E2191">
            <v>2188</v>
          </cell>
          <cell r="J2191" t="str">
            <v>SUCRE</v>
          </cell>
          <cell r="U2191">
            <v>2007</v>
          </cell>
          <cell r="V2191" t="str">
            <v>ENERO A DICIEMBRE</v>
          </cell>
          <cell r="W2191">
            <v>2027064</v>
          </cell>
        </row>
        <row r="2192">
          <cell r="D2192" t="str">
            <v>--</v>
          </cell>
          <cell r="E2192">
            <v>2189</v>
          </cell>
          <cell r="J2192" t="str">
            <v>SUCRE</v>
          </cell>
          <cell r="U2192">
            <v>2008</v>
          </cell>
          <cell r="V2192" t="str">
            <v>ENERO A SEPTIEMBRE NOVIEMBRE Y DICIEMBRE</v>
          </cell>
          <cell r="W2192">
            <v>2004981</v>
          </cell>
        </row>
        <row r="2193">
          <cell r="D2193" t="str">
            <v>--</v>
          </cell>
          <cell r="E2193">
            <v>2190</v>
          </cell>
          <cell r="J2193" t="str">
            <v>SUCRE</v>
          </cell>
          <cell r="U2193">
            <v>2009</v>
          </cell>
          <cell r="V2193" t="str">
            <v>ENERO A MAYO</v>
          </cell>
          <cell r="W2193">
            <v>889550</v>
          </cell>
        </row>
        <row r="2194">
          <cell r="B2194" t="str">
            <v>No</v>
          </cell>
          <cell r="C2194" t="str">
            <v>Si</v>
          </cell>
          <cell r="D2194" t="str">
            <v>1841-40256-823000791</v>
          </cell>
          <cell r="E2194">
            <v>2191</v>
          </cell>
          <cell r="F2194">
            <v>823000791</v>
          </cell>
          <cell r="G2194">
            <v>3</v>
          </cell>
          <cell r="H2194" t="str">
            <v>CONCEJO MUNICIPAL DE BUENAVISTA SUCRE</v>
          </cell>
          <cell r="I2194" t="str">
            <v>BUENAVISTA/SUCRE</v>
          </cell>
          <cell r="J2194" t="str">
            <v>SUCRE</v>
          </cell>
          <cell r="K2194" t="str">
            <v>2901103</v>
          </cell>
          <cell r="L2194" t="str">
            <v>CALLE 9 # 9 - 08 BARRIO CENTRO</v>
          </cell>
          <cell r="M2194">
            <v>1841</v>
          </cell>
          <cell r="N2194">
            <v>40256</v>
          </cell>
          <cell r="O2194">
            <v>40295</v>
          </cell>
          <cell r="P2194">
            <v>40268</v>
          </cell>
          <cell r="U2194" t="str">
            <v>2005</v>
          </cell>
          <cell r="V2194" t="str">
            <v>ENERO-FEBRERO-MARZO-ABRIL-MAYO-JUNIO-JULIO-AGOSTO-SEPTIEMBRE-OCTUBRE-NOVIEMBRE-DICIEMBRE</v>
          </cell>
          <cell r="W2194">
            <v>159792</v>
          </cell>
          <cell r="X2194">
            <v>264357</v>
          </cell>
          <cell r="Y2194">
            <v>803584</v>
          </cell>
        </row>
        <row r="2195">
          <cell r="D2195" t="str">
            <v>--</v>
          </cell>
          <cell r="E2195">
            <v>2192</v>
          </cell>
          <cell r="J2195" t="str">
            <v>SUCRE</v>
          </cell>
          <cell r="U2195" t="str">
            <v>2006</v>
          </cell>
          <cell r="V2195" t="str">
            <v>ENERO-FEBRERO-MARZO-ABRIL-MAYO-JUNIO-JULIO-AGOSTO-SEPTIEMBRE-OCTUBRE-NOVIEMBRE-DICIEMBRE</v>
          </cell>
          <cell r="W2195">
            <v>167544</v>
          </cell>
          <cell r="X2195">
            <v>251377</v>
          </cell>
        </row>
        <row r="2196">
          <cell r="D2196" t="str">
            <v>--</v>
          </cell>
          <cell r="E2196">
            <v>2193</v>
          </cell>
          <cell r="J2196" t="str">
            <v>SUCRE</v>
          </cell>
          <cell r="U2196" t="str">
            <v>2007</v>
          </cell>
          <cell r="V2196" t="str">
            <v>ENERO-FEBRERO-MARZO-ABRIL-MAYO-JUNIO-JULIO-AGOSTO-SEPTIEMBRE-OCTUBRE-NOVIEMBRE-DICIEMBRE</v>
          </cell>
          <cell r="W2196">
            <v>175044</v>
          </cell>
          <cell r="X2196">
            <v>180605</v>
          </cell>
        </row>
        <row r="2197">
          <cell r="D2197" t="str">
            <v>--</v>
          </cell>
          <cell r="E2197">
            <v>2194</v>
          </cell>
          <cell r="J2197" t="str">
            <v>SUCRE</v>
          </cell>
          <cell r="U2197" t="str">
            <v>2008</v>
          </cell>
          <cell r="V2197" t="str">
            <v>ENERO-FEBRERO-MARZO-ABRIL-MAYO-JUNIO-JULIO-AGOSTO-SEPTIEMBRE-OCTUBRE-NOVIEMBRE-DICIEMBRE</v>
          </cell>
          <cell r="W2197">
            <v>185004</v>
          </cell>
          <cell r="X2197">
            <v>101559</v>
          </cell>
        </row>
        <row r="2198">
          <cell r="D2198" t="str">
            <v>--</v>
          </cell>
          <cell r="E2198">
            <v>2195</v>
          </cell>
          <cell r="J2198" t="str">
            <v>SUCRE</v>
          </cell>
          <cell r="U2198" t="str">
            <v>2009</v>
          </cell>
          <cell r="V2198" t="str">
            <v>ENERO-FEBRERO-MARZO-ABRIL-MAYO-JUNIO-JULIO</v>
          </cell>
          <cell r="W2198">
            <v>116200</v>
          </cell>
          <cell r="X2198">
            <v>28479</v>
          </cell>
        </row>
        <row r="2199">
          <cell r="B2199" t="str">
            <v>Si</v>
          </cell>
          <cell r="C2199" t="str">
            <v>Si</v>
          </cell>
          <cell r="D2199" t="str">
            <v>9984-40158-892200058</v>
          </cell>
          <cell r="E2199">
            <v>2196</v>
          </cell>
          <cell r="F2199">
            <v>892200058</v>
          </cell>
          <cell r="G2199">
            <v>1</v>
          </cell>
          <cell r="H2199" t="str">
            <v>ALCALDIA MUNICIPAL DE CAIMITO</v>
          </cell>
          <cell r="I2199" t="str">
            <v>CAIMITO</v>
          </cell>
          <cell r="J2199" t="str">
            <v>SUCRE</v>
          </cell>
          <cell r="K2199" t="str">
            <v>095-2904098,6670477,755076</v>
          </cell>
          <cell r="L2199" t="str">
            <v xml:space="preserve">Palacio Municipal </v>
          </cell>
          <cell r="M2199">
            <v>9984</v>
          </cell>
          <cell r="N2199">
            <v>40158</v>
          </cell>
          <cell r="O2199">
            <v>40193</v>
          </cell>
          <cell r="P2199">
            <v>40178</v>
          </cell>
          <cell r="U2199">
            <v>2005</v>
          </cell>
          <cell r="V2199" t="str">
            <v>ENERO A DICIEMBRE</v>
          </cell>
          <cell r="W2199">
            <v>1474296</v>
          </cell>
          <cell r="Y2199">
            <v>7075809</v>
          </cell>
        </row>
        <row r="2200">
          <cell r="D2200" t="str">
            <v>--</v>
          </cell>
          <cell r="E2200">
            <v>2197</v>
          </cell>
          <cell r="J2200" t="str">
            <v>SUCRE</v>
          </cell>
          <cell r="U2200">
            <v>2006</v>
          </cell>
          <cell r="V2200" t="str">
            <v>ENEROA  DICIEMBRE(NO HAY INF. EN LA CONTADURIA)</v>
          </cell>
          <cell r="W2200">
            <v>0</v>
          </cell>
        </row>
        <row r="2201">
          <cell r="D2201" t="str">
            <v>--</v>
          </cell>
          <cell r="E2201">
            <v>2198</v>
          </cell>
          <cell r="J2201" t="str">
            <v>SUCRE</v>
          </cell>
          <cell r="U2201">
            <v>2007</v>
          </cell>
          <cell r="V2201" t="str">
            <v>ENERO A DICIEMBRE</v>
          </cell>
          <cell r="W2201">
            <v>3315756</v>
          </cell>
        </row>
        <row r="2202">
          <cell r="D2202" t="str">
            <v>--</v>
          </cell>
          <cell r="E2202">
            <v>2199</v>
          </cell>
          <cell r="J2202" t="str">
            <v>SUCRE</v>
          </cell>
          <cell r="U2202">
            <v>2008</v>
          </cell>
          <cell r="V2202" t="str">
            <v xml:space="preserve">ENERO A SEPTIEMBRE </v>
          </cell>
          <cell r="W2202">
            <v>2285757</v>
          </cell>
        </row>
        <row r="2203">
          <cell r="D2203" t="str">
            <v>--</v>
          </cell>
          <cell r="E2203">
            <v>2200</v>
          </cell>
          <cell r="J2203" t="str">
            <v>SUCRE</v>
          </cell>
          <cell r="U2203">
            <v>2009</v>
          </cell>
        </row>
        <row r="2204">
          <cell r="B2204" t="str">
            <v>No</v>
          </cell>
          <cell r="C2204" t="str">
            <v>Si</v>
          </cell>
          <cell r="D2204" t="str">
            <v>2962-40291-892200740</v>
          </cell>
          <cell r="E2204">
            <v>2201</v>
          </cell>
          <cell r="F2204">
            <v>892200740</v>
          </cell>
          <cell r="G2204">
            <v>7</v>
          </cell>
          <cell r="H2204" t="str">
            <v>ALCALDIA MUNICIPAL DE CHALAN</v>
          </cell>
          <cell r="I2204" t="str">
            <v>CHALAN</v>
          </cell>
          <cell r="J2204" t="str">
            <v>SUCRE</v>
          </cell>
          <cell r="K2204" t="str">
            <v>095-2813829</v>
          </cell>
          <cell r="L2204" t="str">
            <v>CALLE REAL, CENTRO</v>
          </cell>
          <cell r="M2204">
            <v>2962</v>
          </cell>
          <cell r="N2204">
            <v>40291</v>
          </cell>
          <cell r="O2204">
            <v>40329</v>
          </cell>
          <cell r="P2204">
            <v>40268</v>
          </cell>
          <cell r="U2204" t="str">
            <v>2005</v>
          </cell>
          <cell r="V2204" t="str">
            <v>MARZO-ABRIL-MAYO-JUNIO-JULIO-AGOSTO-SEPTIEMBRE-OCTUBRE-NOVIEMBRE-DICIEMBRE</v>
          </cell>
          <cell r="W2204">
            <v>1430670</v>
          </cell>
          <cell r="X2204">
            <v>2353594</v>
          </cell>
          <cell r="Y2204">
            <v>6902940</v>
          </cell>
        </row>
        <row r="2205">
          <cell r="D2205" t="str">
            <v>--</v>
          </cell>
          <cell r="E2205">
            <v>2202</v>
          </cell>
          <cell r="J2205" t="str">
            <v>SUCRE</v>
          </cell>
          <cell r="U2205" t="str">
            <v>2006</v>
          </cell>
          <cell r="V2205" t="str">
            <v>ENERO-FEBRERO-MARZO-ABRIL-MAYO-JUNIO-JULIO-AGOSTO-SEPTIEMBRE-OCTUBRE-NOVIEMBRE-DICIEMBRE</v>
          </cell>
          <cell r="W2205">
            <v>2134704</v>
          </cell>
          <cell r="X2205">
            <v>3202950</v>
          </cell>
        </row>
        <row r="2206">
          <cell r="D2206" t="str">
            <v>--</v>
          </cell>
          <cell r="E2206">
            <v>2203</v>
          </cell>
          <cell r="J2206" t="str">
            <v>SUCRE</v>
          </cell>
          <cell r="U2206" t="str">
            <v>2007</v>
          </cell>
          <cell r="V2206" t="str">
            <v>ENERO-FEBRERO-MARZO-ABRIL-MAYO-JUNIO-JULIO-AGOSTO-SEPTIEMBRE-OCTUBRE-NOVIEMBRE-DICIEMBRE</v>
          </cell>
          <cell r="W2206">
            <v>2002728</v>
          </cell>
          <cell r="X2206">
            <v>2066354</v>
          </cell>
        </row>
        <row r="2207">
          <cell r="D2207" t="str">
            <v>--</v>
          </cell>
          <cell r="E2207">
            <v>2204</v>
          </cell>
          <cell r="J2207" t="str">
            <v>SUCRE</v>
          </cell>
          <cell r="U2207" t="str">
            <v>2008</v>
          </cell>
          <cell r="V2207" t="str">
            <v>ENERO-FEBRERO-MARZO-ABRIL-MAYO-JUNIO</v>
          </cell>
          <cell r="W2207">
            <v>1334838</v>
          </cell>
          <cell r="X2207">
            <v>877823</v>
          </cell>
        </row>
        <row r="2208">
          <cell r="B2208" t="str">
            <v>No</v>
          </cell>
          <cell r="C2208" t="str">
            <v>Si</v>
          </cell>
          <cell r="D2208" t="str">
            <v>1553-40249-892280053</v>
          </cell>
          <cell r="E2208">
            <v>2205</v>
          </cell>
          <cell r="F2208">
            <v>892280053</v>
          </cell>
          <cell r="G2208">
            <v>7</v>
          </cell>
          <cell r="H2208" t="str">
            <v>ALCALDIA MUNICIPAL DE COLOSO</v>
          </cell>
          <cell r="I2208" t="str">
            <v>COLOSO</v>
          </cell>
          <cell r="J2208" t="str">
            <v>SUCRE</v>
          </cell>
          <cell r="K2208" t="str">
            <v>311-4382218 098,5211051,5211052</v>
          </cell>
          <cell r="L2208" t="str">
            <v>PLAZA PRINCIPAL</v>
          </cell>
          <cell r="M2208">
            <v>1553</v>
          </cell>
          <cell r="N2208">
            <v>40249</v>
          </cell>
          <cell r="O2208">
            <v>40316</v>
          </cell>
          <cell r="P2208">
            <v>40268</v>
          </cell>
          <cell r="U2208" t="str">
            <v>2005</v>
          </cell>
          <cell r="V2208" t="str">
            <v>ENERO-FEBRERO-MARZO-ABRIL-MAYO-JUNIO-JULIO-AGOSTO-SEPTIEMBRE-OCTUBRE-NOVIEMBRE-DICIEMBRE</v>
          </cell>
          <cell r="W2208">
            <v>1410576</v>
          </cell>
          <cell r="X2208">
            <v>2333731</v>
          </cell>
          <cell r="Y2208">
            <v>6153412</v>
          </cell>
        </row>
        <row r="2209">
          <cell r="D2209" t="str">
            <v>--</v>
          </cell>
          <cell r="E2209">
            <v>2206</v>
          </cell>
          <cell r="J2209" t="str">
            <v>SUCRE</v>
          </cell>
          <cell r="U2209" t="str">
            <v>2006</v>
          </cell>
          <cell r="V2209" t="str">
            <v>ENERO-FEBRERO-MARZO-ABRIL-MAYO-JUNIO-JULIO-AGOSTO-SEPTIEMBRE-OCTUBRE-NOVIEMBRE-DICIEMBRE</v>
          </cell>
          <cell r="W2209">
            <v>1747584</v>
          </cell>
          <cell r="X2209">
            <v>2622103</v>
          </cell>
        </row>
        <row r="2210">
          <cell r="D2210" t="str">
            <v>--</v>
          </cell>
          <cell r="E2210">
            <v>2207</v>
          </cell>
          <cell r="J2210" t="str">
            <v>SUCRE</v>
          </cell>
          <cell r="U2210" t="str">
            <v>2007</v>
          </cell>
          <cell r="V2210" t="str">
            <v>ENERO-FEBRERO-MARZO-ABRIL-MAYO-JUNIO-JULIO-AGOSTO-SEPTIEMBRE-OCTUBRE-NOVIEMBRE-DICIEMBRE</v>
          </cell>
          <cell r="W2210">
            <v>2142936</v>
          </cell>
          <cell r="X2210">
            <v>2211016</v>
          </cell>
        </row>
        <row r="2211">
          <cell r="D2211" t="str">
            <v>--</v>
          </cell>
          <cell r="E2211">
            <v>2208</v>
          </cell>
          <cell r="J2211" t="str">
            <v>SUCRE</v>
          </cell>
          <cell r="U2211" t="str">
            <v>2008</v>
          </cell>
          <cell r="V2211" t="str">
            <v>ENERO-FEBRERO-MARZO-ABRIL</v>
          </cell>
          <cell r="W2211">
            <v>852316</v>
          </cell>
          <cell r="X2211">
            <v>593700</v>
          </cell>
        </row>
        <row r="2212">
          <cell r="B2212" t="str">
            <v>No</v>
          </cell>
          <cell r="C2212" t="str">
            <v>Si</v>
          </cell>
          <cell r="D2212" t="str">
            <v>1560-40249-892280032</v>
          </cell>
          <cell r="E2212">
            <v>2209</v>
          </cell>
          <cell r="F2212">
            <v>892280032</v>
          </cell>
          <cell r="G2212">
            <v>2</v>
          </cell>
          <cell r="H2212" t="str">
            <v>ALCALDIA MUNICIPAL DE COROZAL</v>
          </cell>
          <cell r="I2212" t="str">
            <v>COROZAL</v>
          </cell>
          <cell r="J2212" t="str">
            <v>SUCRE</v>
          </cell>
          <cell r="K2212" t="str">
            <v>095-2840460 835 08 42</v>
          </cell>
          <cell r="L2212" t="str">
            <v>CALLE 28 # 26-04</v>
          </cell>
          <cell r="M2212">
            <v>1560</v>
          </cell>
          <cell r="N2212">
            <v>40249</v>
          </cell>
          <cell r="O2212">
            <v>40316</v>
          </cell>
          <cell r="P2212">
            <v>40268</v>
          </cell>
          <cell r="U2212" t="str">
            <v>2005</v>
          </cell>
          <cell r="V2212" t="str">
            <v>ENERO-FEBRERO-MARZO-ABRIL-MAYO-JUNIO-JULIO-AGOSTO-SEPTIEMBRE-OCTUBRE-NOVIEMBRE-DICIEMBRE</v>
          </cell>
          <cell r="W2212">
            <v>5510580</v>
          </cell>
          <cell r="X2212">
            <v>9116975</v>
          </cell>
          <cell r="Y2212">
            <v>15858048</v>
          </cell>
        </row>
        <row r="2213">
          <cell r="D2213" t="str">
            <v>--</v>
          </cell>
          <cell r="E2213">
            <v>2210</v>
          </cell>
          <cell r="J2213" t="str">
            <v>SUCRE</v>
          </cell>
          <cell r="U2213" t="str">
            <v>2006</v>
          </cell>
          <cell r="V2213" t="str">
            <v>ENERO-FEBRERO-MARZO-ABRIL-MAYO-JUNIO-JULIO-AGOSTO-SEPTIEMBRE-OCTUBRE-NOVIEMBRE-DICIEMBRE</v>
          </cell>
          <cell r="W2213">
            <v>4123716</v>
          </cell>
          <cell r="X2213">
            <v>6187297</v>
          </cell>
        </row>
        <row r="2214">
          <cell r="D2214" t="str">
            <v>--</v>
          </cell>
          <cell r="E2214">
            <v>2211</v>
          </cell>
          <cell r="J2214" t="str">
            <v>SUCRE</v>
          </cell>
          <cell r="U2214" t="str">
            <v>2007</v>
          </cell>
          <cell r="V2214" t="str">
            <v>ENERO-FEBRERO-MARZO-ABRIL-MAYO-JUNIO-JULIO-AGOSTO-SEPTIEMBRE-OCTUBRE-NOVIEMBRE-DICIEMBRE</v>
          </cell>
          <cell r="W2214">
            <v>6223752</v>
          </cell>
          <cell r="X2214">
            <v>6421480</v>
          </cell>
        </row>
        <row r="2215">
          <cell r="B2215" t="str">
            <v>No</v>
          </cell>
          <cell r="C2215" t="str">
            <v>Si</v>
          </cell>
          <cell r="D2215" t="str">
            <v>1563-40249-823003543</v>
          </cell>
          <cell r="E2215">
            <v>2212</v>
          </cell>
          <cell r="F2215">
            <v>823003543</v>
          </cell>
          <cell r="G2215">
            <v>7</v>
          </cell>
          <cell r="H2215" t="str">
            <v>ALCALDIA MUNICIPAL DE COVE?AS</v>
          </cell>
          <cell r="I2215" t="str">
            <v>COVEÑAS</v>
          </cell>
          <cell r="J2215" t="str">
            <v>SUCRE</v>
          </cell>
          <cell r="K2215" t="str">
            <v>095-2880528</v>
          </cell>
          <cell r="L2215" t="str">
            <v>CALLE 3B # 4-16 URB. ALICANTE</v>
          </cell>
          <cell r="M2215">
            <v>1563</v>
          </cell>
          <cell r="N2215">
            <v>40249</v>
          </cell>
          <cell r="P2215">
            <v>40268</v>
          </cell>
          <cell r="U2215" t="str">
            <v>2005</v>
          </cell>
          <cell r="V2215" t="str">
            <v>ENERO-FEBRERO-MARZO-ABRIL-MAYO-JUNIO-JULIO-AGOSTO-SEPTIEMBRE-OCTUBRE-NOVIEMBRE-DICIEMBRE</v>
          </cell>
          <cell r="W2215">
            <v>4074096</v>
          </cell>
          <cell r="X2215">
            <v>6740384</v>
          </cell>
          <cell r="Y2215">
            <v>17696695</v>
          </cell>
        </row>
        <row r="2216">
          <cell r="D2216" t="str">
            <v>--</v>
          </cell>
          <cell r="E2216">
            <v>2213</v>
          </cell>
          <cell r="J2216" t="str">
            <v>SUCRE</v>
          </cell>
          <cell r="U2216" t="str">
            <v>2006</v>
          </cell>
          <cell r="V2216" t="str">
            <v>ENERO-FEBRERO-MARZO-ABRIL-MAYO-JUNIO-JULIO-AGOSTO-SEPTIEMBRE-OCTUBRE-NOVIEMBRE-DICIEMBRE</v>
          </cell>
          <cell r="W2216">
            <v>4479276</v>
          </cell>
          <cell r="X2216">
            <v>6720789</v>
          </cell>
        </row>
        <row r="2217">
          <cell r="D2217" t="str">
            <v>--</v>
          </cell>
          <cell r="E2217">
            <v>2214</v>
          </cell>
          <cell r="J2217" t="str">
            <v>SUCRE</v>
          </cell>
          <cell r="U2217" t="str">
            <v>2007</v>
          </cell>
          <cell r="V2217" t="str">
            <v>ENERO-FEBRERO-ABRIL-MAYO-JUNIO-JULIO-AGOSTO-SEPTIEMBRE-OCTUBRE-DICIEMBRE</v>
          </cell>
          <cell r="W2217">
            <v>8384720</v>
          </cell>
          <cell r="X2217">
            <v>8693299</v>
          </cell>
        </row>
        <row r="2218">
          <cell r="D2218" t="str">
            <v>--</v>
          </cell>
          <cell r="E2218">
            <v>2215</v>
          </cell>
          <cell r="J2218" t="str">
            <v>SUCRE</v>
          </cell>
          <cell r="U2218" t="str">
            <v>2008</v>
          </cell>
          <cell r="V2218" t="str">
            <v>FEBRERO</v>
          </cell>
          <cell r="W2218">
            <v>758603</v>
          </cell>
          <cell r="X2218">
            <v>543300</v>
          </cell>
        </row>
        <row r="2219">
          <cell r="B2219" t="str">
            <v>No</v>
          </cell>
          <cell r="C2219" t="str">
            <v>Si</v>
          </cell>
          <cell r="D2219" t="str">
            <v>1576-40249-823002595</v>
          </cell>
          <cell r="E2219">
            <v>2216</v>
          </cell>
          <cell r="F2219">
            <v>823002595</v>
          </cell>
          <cell r="G2219">
            <v>5</v>
          </cell>
          <cell r="H2219" t="str">
            <v>ALCALDIA MUNICIPAL DE EL ROBLE</v>
          </cell>
          <cell r="I2219" t="str">
            <v>EL ROBLE</v>
          </cell>
          <cell r="J2219" t="str">
            <v>SUCRE</v>
          </cell>
          <cell r="K2219" t="str">
            <v>095-2801230,2490220,2490217</v>
          </cell>
          <cell r="L2219" t="str">
            <v>CALLE 6 # 6-10 CENTRO</v>
          </cell>
          <cell r="M2219">
            <v>1576</v>
          </cell>
          <cell r="N2219">
            <v>40249</v>
          </cell>
          <cell r="O2219" t="e">
            <v>#VALUE!</v>
          </cell>
          <cell r="P2219">
            <v>40268</v>
          </cell>
          <cell r="Q2219" t="str">
            <v>pendiente</v>
          </cell>
          <cell r="U2219" t="str">
            <v>2005</v>
          </cell>
          <cell r="V2219" t="str">
            <v>ENERO-FEBRERO-MARZO-ABRIL-MAYO-JUNIO-JULIO-AGOSTO-SEPTIEMBRE-OCTUBRE-NOVIEMBRE-DICIEMBRE</v>
          </cell>
          <cell r="W2219">
            <v>1831785</v>
          </cell>
          <cell r="X2219">
            <v>3030444</v>
          </cell>
          <cell r="Y2219">
            <v>6932483</v>
          </cell>
        </row>
        <row r="2220">
          <cell r="E2220">
            <v>2217</v>
          </cell>
          <cell r="J2220" t="str">
            <v>SUCRE</v>
          </cell>
          <cell r="U2220" t="str">
            <v>2006</v>
          </cell>
          <cell r="V2220" t="str">
            <v>ENERO-FEBRERO-MARZO-ABRIL-MAYO-JUNIO-JULIO-AGOSTO-SEPTIEMBRE-OCTUBRE-NOVIEMBRE-DICIEMBRE</v>
          </cell>
          <cell r="W2220">
            <v>1848462</v>
          </cell>
          <cell r="X2220">
            <v>2771342</v>
          </cell>
        </row>
        <row r="2221">
          <cell r="E2221">
            <v>2218</v>
          </cell>
          <cell r="J2221" t="str">
            <v>SUCRE</v>
          </cell>
          <cell r="U2221" t="str">
            <v>2007</v>
          </cell>
          <cell r="V2221" t="str">
            <v>ENERO-FEBRERO-MARZO-ABRIL-MAYO-JUNIO-JULIO-AGOSTO-SEPTIEMBRE-OCTUBRE-NOVIEMBRE-DICIEMBRE</v>
          </cell>
          <cell r="W2221">
            <v>1897524</v>
          </cell>
          <cell r="X2221">
            <v>1955728</v>
          </cell>
        </row>
        <row r="2222">
          <cell r="E2222">
            <v>2219</v>
          </cell>
          <cell r="J2222" t="str">
            <v>SUCRE</v>
          </cell>
          <cell r="U2222" t="str">
            <v>2008</v>
          </cell>
          <cell r="V2222" t="str">
            <v>FEBRERO-MARZO-ABRIL-MAYO-JUNIO-JULIO-AGOSTO</v>
          </cell>
          <cell r="W2222">
            <v>1354712</v>
          </cell>
          <cell r="X2222">
            <v>808756</v>
          </cell>
        </row>
        <row r="2223">
          <cell r="B2223" t="str">
            <v>Si</v>
          </cell>
          <cell r="C2223" t="str">
            <v>Si</v>
          </cell>
          <cell r="D2223" t="str">
            <v>9986-40158-800049826</v>
          </cell>
          <cell r="E2223">
            <v>2220</v>
          </cell>
          <cell r="F2223">
            <v>800049826</v>
          </cell>
          <cell r="G2223">
            <v>0</v>
          </cell>
          <cell r="H2223" t="str">
            <v>ALCALDIA MUNICIPAL DE GALERAS</v>
          </cell>
          <cell r="I2223" t="str">
            <v>GALERAS</v>
          </cell>
          <cell r="J2223" t="str">
            <v>SUCRE</v>
          </cell>
          <cell r="K2223" t="str">
            <v>095-2893020</v>
          </cell>
          <cell r="L2223" t="str">
            <v>Palacio municipal - Segundo Piso</v>
          </cell>
          <cell r="M2223">
            <v>9986</v>
          </cell>
          <cell r="N2223">
            <v>40158</v>
          </cell>
          <cell r="O2223">
            <v>40193</v>
          </cell>
          <cell r="P2223">
            <v>40178</v>
          </cell>
          <cell r="U2223">
            <v>2005</v>
          </cell>
          <cell r="V2223" t="str">
            <v>ENERO A DICIEMBRE</v>
          </cell>
          <cell r="W2223">
            <v>2649900</v>
          </cell>
          <cell r="Y2223">
            <v>14548023</v>
          </cell>
        </row>
        <row r="2224">
          <cell r="D2224" t="str">
            <v>--</v>
          </cell>
          <cell r="E2224">
            <v>2221</v>
          </cell>
          <cell r="J2224" t="str">
            <v>SUCRE</v>
          </cell>
          <cell r="U2224">
            <v>2006</v>
          </cell>
          <cell r="V2224" t="str">
            <v>ENERO A DICIEMBRE</v>
          </cell>
          <cell r="W2224">
            <v>2957136</v>
          </cell>
        </row>
        <row r="2225">
          <cell r="D2225" t="str">
            <v>--</v>
          </cell>
          <cell r="E2225">
            <v>2222</v>
          </cell>
          <cell r="J2225" t="str">
            <v>SUCRE</v>
          </cell>
          <cell r="U2225">
            <v>2007</v>
          </cell>
          <cell r="V2225" t="str">
            <v>ENERO A DICIEMBRE</v>
          </cell>
          <cell r="W2225">
            <v>4224876</v>
          </cell>
        </row>
        <row r="2226">
          <cell r="D2226" t="str">
            <v>--</v>
          </cell>
          <cell r="E2226">
            <v>2223</v>
          </cell>
          <cell r="J2226" t="str">
            <v>SUCRE</v>
          </cell>
          <cell r="U2226">
            <v>2008</v>
          </cell>
          <cell r="V2226" t="str">
            <v>ENERO A DICIEMBRE</v>
          </cell>
          <cell r="W2226">
            <v>4412076</v>
          </cell>
        </row>
        <row r="2227">
          <cell r="D2227" t="str">
            <v>--</v>
          </cell>
          <cell r="E2227">
            <v>2224</v>
          </cell>
          <cell r="J2227" t="str">
            <v>SUCRE</v>
          </cell>
          <cell r="U2227">
            <v>2009</v>
          </cell>
          <cell r="V2227" t="str">
            <v>ENERO</v>
          </cell>
          <cell r="W2227">
            <v>304035</v>
          </cell>
        </row>
        <row r="2228">
          <cell r="B2228" t="str">
            <v>No</v>
          </cell>
          <cell r="C2228" t="str">
            <v>Si</v>
          </cell>
          <cell r="D2228" t="str">
            <v>3020-40291-800050331</v>
          </cell>
          <cell r="E2228">
            <v>2225</v>
          </cell>
          <cell r="F2228">
            <v>800050331</v>
          </cell>
          <cell r="G2228">
            <v>9</v>
          </cell>
          <cell r="H2228" t="str">
            <v>ALCALDIA MUNICIPAL DE LA UNION (SUCRE)</v>
          </cell>
          <cell r="I2228" t="str">
            <v>LA UNION/SUCRE</v>
          </cell>
          <cell r="J2228" t="str">
            <v>SUCRE</v>
          </cell>
          <cell r="K2228" t="str">
            <v>095-2919013</v>
          </cell>
          <cell r="L2228" t="str">
            <v>AVENIDA NUÑEZ</v>
          </cell>
          <cell r="M2228">
            <v>3020</v>
          </cell>
          <cell r="N2228">
            <v>40291</v>
          </cell>
          <cell r="P2228">
            <v>40268</v>
          </cell>
          <cell r="U2228" t="str">
            <v>2005</v>
          </cell>
          <cell r="V2228" t="str">
            <v>MARZO-ABRIL-MAYO-JUNIO-AGOSTO-SEPTIEMBRE-NOVIEMBRE-DICIEMBRE</v>
          </cell>
          <cell r="W2228">
            <v>1222536</v>
          </cell>
          <cell r="X2228">
            <v>2014034</v>
          </cell>
          <cell r="Y2228">
            <v>5793704</v>
          </cell>
        </row>
        <row r="2229">
          <cell r="D2229" t="str">
            <v>--</v>
          </cell>
          <cell r="E2229">
            <v>2226</v>
          </cell>
          <cell r="J2229" t="str">
            <v>SUCRE</v>
          </cell>
          <cell r="U2229" t="str">
            <v>2006</v>
          </cell>
          <cell r="V2229" t="str">
            <v>ENERO-MARZO-MAYO-JUNIO-JULIO-AGOSTO-SEPTIEMBRE-OCTUBRE-NOVIEMBRE-DICIEMBRE</v>
          </cell>
          <cell r="W2229">
            <v>1228840</v>
          </cell>
          <cell r="X2229">
            <v>1825281</v>
          </cell>
        </row>
        <row r="2230">
          <cell r="D2230" t="str">
            <v>--</v>
          </cell>
          <cell r="E2230">
            <v>2227</v>
          </cell>
          <cell r="J2230" t="str">
            <v>SUCRE</v>
          </cell>
          <cell r="U2230" t="str">
            <v>2007</v>
          </cell>
          <cell r="V2230" t="str">
            <v>ENERO-FEBRERO-MARZO-ABRIL-MAYO-JUNIO-JULIO-AGOSTO-SEPTIEMBRE-OCTUBRE-NOVIEMBRE-DICIEMBRE</v>
          </cell>
          <cell r="W2230">
            <v>2273652</v>
          </cell>
          <cell r="X2230">
            <v>2345886</v>
          </cell>
        </row>
        <row r="2231">
          <cell r="D2231" t="str">
            <v>--</v>
          </cell>
          <cell r="E2231">
            <v>2228</v>
          </cell>
          <cell r="J2231" t="str">
            <v>SUCRE</v>
          </cell>
          <cell r="U2231" t="str">
            <v>2008</v>
          </cell>
          <cell r="V2231" t="str">
            <v>ENERO-FEBRERO-MARZO-ABRIL</v>
          </cell>
          <cell r="W2231">
            <v>1068676</v>
          </cell>
          <cell r="X2231">
            <v>744410</v>
          </cell>
        </row>
        <row r="2232">
          <cell r="B2232" t="str">
            <v>Si</v>
          </cell>
          <cell r="C2232" t="str">
            <v>Si</v>
          </cell>
          <cell r="D2232" t="str">
            <v>9987-40158-892201287</v>
          </cell>
          <cell r="E2232">
            <v>2229</v>
          </cell>
          <cell r="F2232">
            <v>892201287</v>
          </cell>
          <cell r="G2232">
            <v>6</v>
          </cell>
          <cell r="H2232" t="str">
            <v>ALCALDIA MUNICIPAL DE LOS PALMITOS</v>
          </cell>
          <cell r="I2232" t="str">
            <v>LOS PALMITOS</v>
          </cell>
          <cell r="J2232" t="str">
            <v>SUCRE</v>
          </cell>
          <cell r="K2232" t="str">
            <v>095-2922188,2922191,</v>
          </cell>
          <cell r="L2232" t="str">
            <v>Carrera   12 No. 6 - 06</v>
          </cell>
          <cell r="M2232">
            <v>9987</v>
          </cell>
          <cell r="N2232">
            <v>40158</v>
          </cell>
          <cell r="O2232">
            <v>40193</v>
          </cell>
          <cell r="P2232">
            <v>40178</v>
          </cell>
          <cell r="Q2232" t="str">
            <v>OFICIO FACILIDAD PAGO</v>
          </cell>
          <cell r="U2232">
            <v>2005</v>
          </cell>
          <cell r="V2232" t="str">
            <v>ENERO A DICIEMBRE</v>
          </cell>
          <cell r="W2232">
            <v>1367652</v>
          </cell>
          <cell r="Y2232">
            <v>6842159</v>
          </cell>
        </row>
        <row r="2233">
          <cell r="D2233" t="str">
            <v>--</v>
          </cell>
          <cell r="E2233">
            <v>2230</v>
          </cell>
          <cell r="J2233" t="str">
            <v>SUCRE</v>
          </cell>
          <cell r="U2233">
            <v>2006</v>
          </cell>
          <cell r="V2233" t="str">
            <v>ENERO A DICIEMBRE( NO HAY INFORMACION)</v>
          </cell>
          <cell r="W2233">
            <v>0</v>
          </cell>
        </row>
        <row r="2234">
          <cell r="D2234" t="str">
            <v>--</v>
          </cell>
          <cell r="E2234">
            <v>2231</v>
          </cell>
          <cell r="J2234" t="str">
            <v>SUCRE</v>
          </cell>
          <cell r="U2234">
            <v>2007</v>
          </cell>
          <cell r="V2234" t="str">
            <v>ENERO A  DICIEMBRE</v>
          </cell>
          <cell r="W2234">
            <v>2886036</v>
          </cell>
        </row>
        <row r="2235">
          <cell r="D2235" t="str">
            <v>--</v>
          </cell>
          <cell r="E2235">
            <v>2232</v>
          </cell>
          <cell r="J2235" t="str">
            <v>SUCRE</v>
          </cell>
          <cell r="U2235">
            <v>2008</v>
          </cell>
          <cell r="V2235" t="str">
            <v>ENERO  A SEPTIEMBRE</v>
          </cell>
          <cell r="W2235">
            <v>2285478</v>
          </cell>
        </row>
        <row r="2236">
          <cell r="D2236" t="str">
            <v>--</v>
          </cell>
          <cell r="E2236">
            <v>2233</v>
          </cell>
          <cell r="J2236" t="str">
            <v>SUCRE</v>
          </cell>
          <cell r="U2236">
            <v>2009</v>
          </cell>
          <cell r="V2236" t="str">
            <v>ENERO    A MAYO</v>
          </cell>
          <cell r="W2236">
            <v>302993</v>
          </cell>
        </row>
        <row r="2237">
          <cell r="B2237" t="str">
            <v>No</v>
          </cell>
          <cell r="C2237" t="str">
            <v>Si</v>
          </cell>
          <cell r="D2237" t="str">
            <v>3029-40291-892280057</v>
          </cell>
          <cell r="E2237">
            <v>2234</v>
          </cell>
          <cell r="F2237">
            <v>892280057</v>
          </cell>
          <cell r="G2237">
            <v>6</v>
          </cell>
          <cell r="H2237" t="str">
            <v>ALCALDIA MUNICIPAL DE MAJAGUAL</v>
          </cell>
          <cell r="I2237" t="str">
            <v>MAJAGUAL</v>
          </cell>
          <cell r="J2237" t="str">
            <v>SUCRE</v>
          </cell>
          <cell r="K2237" t="str">
            <v>095-6671555,2871184, 3114078506</v>
          </cell>
          <cell r="L2237" t="str">
            <v>CALLE 5  # 22 - 07</v>
          </cell>
          <cell r="M2237">
            <v>3029</v>
          </cell>
          <cell r="N2237">
            <v>40291</v>
          </cell>
          <cell r="O2237">
            <v>40329</v>
          </cell>
          <cell r="P2237">
            <v>40268</v>
          </cell>
          <cell r="U2237" t="str">
            <v>2005</v>
          </cell>
          <cell r="V2237" t="str">
            <v>MARZO-ABRIL-MAYO-JUNIO-JULIO-AGOSTO-SEPTIEMBRE-OCTUBRE-NOVIEMBRE-DICIEMBRE</v>
          </cell>
          <cell r="W2237">
            <v>1697730</v>
          </cell>
          <cell r="X2237">
            <v>2792930</v>
          </cell>
          <cell r="Y2237">
            <v>6780816</v>
          </cell>
        </row>
        <row r="2238">
          <cell r="D2238" t="str">
            <v>--</v>
          </cell>
          <cell r="E2238">
            <v>2235</v>
          </cell>
          <cell r="J2238" t="str">
            <v>SUCRE</v>
          </cell>
          <cell r="U2238" t="str">
            <v>2006</v>
          </cell>
          <cell r="V2238" t="str">
            <v>ENERO-FEBRERO-MARZO-ABRIL-MAYO-JUNIO-JULIO-AGOSTO-SEPTIEMBRE-OCTUBRE-NOVIEMBRE-DICIEMBRE</v>
          </cell>
          <cell r="W2238">
            <v>2187756</v>
          </cell>
          <cell r="X2238">
            <v>3282548</v>
          </cell>
        </row>
        <row r="2239">
          <cell r="D2239" t="str">
            <v>--</v>
          </cell>
          <cell r="E2239">
            <v>2236</v>
          </cell>
          <cell r="J2239" t="str">
            <v>SUCRE</v>
          </cell>
          <cell r="U2239" t="str">
            <v>2007</v>
          </cell>
          <cell r="V2239" t="str">
            <v>ENERO-FEBRERO-MARZO-ABRIL-MAYO-JUNIO-JULIO-AGOSTO-SEPTIEMBRE-OCTUBRE-NOVIEMBRE-DICIEMBRE</v>
          </cell>
          <cell r="W2239">
            <v>2424648</v>
          </cell>
          <cell r="X2239">
            <v>2501680</v>
          </cell>
        </row>
        <row r="2240">
          <cell r="D2240" t="str">
            <v>--</v>
          </cell>
          <cell r="E2240">
            <v>2237</v>
          </cell>
          <cell r="J2240" t="str">
            <v>SUCRE</v>
          </cell>
          <cell r="U2240" t="str">
            <v>2008</v>
          </cell>
          <cell r="V2240" t="str">
            <v>ENERO-FEBRERO-MARZO</v>
          </cell>
          <cell r="W2240">
            <v>470682</v>
          </cell>
          <cell r="X2240">
            <v>337246</v>
          </cell>
        </row>
        <row r="2241">
          <cell r="B2241" t="str">
            <v>No</v>
          </cell>
          <cell r="C2241" t="str">
            <v>Si</v>
          </cell>
          <cell r="D2241" t="str">
            <v>1918-40260-892201296</v>
          </cell>
          <cell r="E2241">
            <v>2238</v>
          </cell>
          <cell r="F2241">
            <v>892201296</v>
          </cell>
          <cell r="G2241">
            <v>2</v>
          </cell>
          <cell r="H2241" t="str">
            <v>ALCALDIA MUNICIPAL DE MORROA</v>
          </cell>
          <cell r="I2241" t="str">
            <v>MORROA</v>
          </cell>
          <cell r="J2241" t="str">
            <v>SUCRE</v>
          </cell>
          <cell r="K2241" t="str">
            <v>095-2841071,2857133</v>
          </cell>
          <cell r="L2241" t="str">
            <v>CARRERA 6 # 6 - 06 BARRIO RINCON CENTRO</v>
          </cell>
          <cell r="M2241">
            <v>1918</v>
          </cell>
          <cell r="N2241">
            <v>40260</v>
          </cell>
          <cell r="O2241">
            <v>40297</v>
          </cell>
          <cell r="P2241">
            <v>40268</v>
          </cell>
          <cell r="Q2241" t="str">
            <v>RESPUESTA CON OFICIO</v>
          </cell>
          <cell r="U2241" t="str">
            <v>2005</v>
          </cell>
          <cell r="V2241" t="str">
            <v>ENERO-FEBRERO-MARZO-ABRIL-MAYO-JUNIO-JULIO-AGOSTO-SEPTIEMBRE-OCTUBRE-NOVIEMBRE-DICIEMBRE</v>
          </cell>
          <cell r="W2241">
            <v>2343528</v>
          </cell>
          <cell r="X2241">
            <v>3877253</v>
          </cell>
          <cell r="Y2241">
            <v>4001658</v>
          </cell>
        </row>
        <row r="2242">
          <cell r="D2242" t="str">
            <v>--</v>
          </cell>
          <cell r="E2242">
            <v>2239</v>
          </cell>
          <cell r="J2242" t="str">
            <v>SUCRE</v>
          </cell>
          <cell r="U2242" t="str">
            <v>2008</v>
          </cell>
          <cell r="V2242" t="str">
            <v>ENERO-FEBRERO-MARZO-ABRIL-MAYO-JUNIO</v>
          </cell>
          <cell r="W2242">
            <v>1658130</v>
          </cell>
          <cell r="X2242">
            <v>1090429</v>
          </cell>
        </row>
        <row r="2243">
          <cell r="B2243" t="str">
            <v>No</v>
          </cell>
          <cell r="C2243" t="str">
            <v>Si</v>
          </cell>
          <cell r="D2243" t="str">
            <v>1927-40260-800100729</v>
          </cell>
          <cell r="E2243">
            <v>2240</v>
          </cell>
          <cell r="F2243">
            <v>800100729</v>
          </cell>
          <cell r="G2243">
            <v>1</v>
          </cell>
          <cell r="H2243" t="str">
            <v>ALCALDIA MUNICIPAL DE OVEJAS</v>
          </cell>
          <cell r="I2243" t="str">
            <v>OVEJAS</v>
          </cell>
          <cell r="J2243" t="str">
            <v>SUCRE</v>
          </cell>
          <cell r="K2243" t="str">
            <v>095-2869086,2869112</v>
          </cell>
          <cell r="L2243" t="str">
            <v>CALLE 21 # 15 - 55  PLAZA PRINCIPAL PLAZA PRINCIPAL OVEJAS</v>
          </cell>
          <cell r="M2243">
            <v>1927</v>
          </cell>
          <cell r="N2243">
            <v>40260</v>
          </cell>
          <cell r="O2243">
            <v>40297</v>
          </cell>
          <cell r="P2243">
            <v>40268</v>
          </cell>
          <cell r="U2243" t="str">
            <v>2005</v>
          </cell>
          <cell r="V2243" t="str">
            <v>ENERO-FEBRERO-ABRIL-JULIO-AGOSTO-SEPTIEMBRE-NOVIEMBRE-DICIEMBRE</v>
          </cell>
          <cell r="W2243">
            <v>1780712</v>
          </cell>
          <cell r="X2243">
            <v>2942005</v>
          </cell>
          <cell r="Y2243">
            <v>5612824</v>
          </cell>
        </row>
        <row r="2244">
          <cell r="D2244" t="str">
            <v>--</v>
          </cell>
          <cell r="E2244">
            <v>2241</v>
          </cell>
          <cell r="J2244" t="str">
            <v>SUCRE</v>
          </cell>
          <cell r="U2244" t="str">
            <v>2006</v>
          </cell>
          <cell r="V2244" t="str">
            <v>ENERO-FEBRERO-MARZO-ABRIL-MAYO-JUNIO-JULIO-AGOSTO-SEPTIEMBRE-OCTUBRE-NOVIEMBRE-DICIEMBRE</v>
          </cell>
          <cell r="W2244">
            <v>2637672</v>
          </cell>
          <cell r="X2244">
            <v>3957610</v>
          </cell>
        </row>
        <row r="2245">
          <cell r="D2245" t="str">
            <v>--</v>
          </cell>
          <cell r="E2245">
            <v>2242</v>
          </cell>
          <cell r="J2245" t="str">
            <v>SUCRE</v>
          </cell>
          <cell r="U2245" t="str">
            <v>2007</v>
          </cell>
          <cell r="V2245" t="str">
            <v>FEBRERO-MARZO-ABRIL-MAYO-DICIEMBRE</v>
          </cell>
          <cell r="W2245">
            <v>1194440</v>
          </cell>
          <cell r="X2245">
            <v>1294243</v>
          </cell>
        </row>
        <row r="2246">
          <cell r="B2246" t="str">
            <v>Si</v>
          </cell>
          <cell r="C2246" t="str">
            <v>Si</v>
          </cell>
          <cell r="D2246" t="str">
            <v>10031-40158-892200312</v>
          </cell>
          <cell r="E2246">
            <v>2243</v>
          </cell>
          <cell r="F2246">
            <v>892200312</v>
          </cell>
          <cell r="G2246">
            <v>8</v>
          </cell>
          <cell r="H2246" t="str">
            <v>ALCALDIA MUNICIPAL DEL PALMITO</v>
          </cell>
          <cell r="I2246" t="str">
            <v>PALMITO</v>
          </cell>
          <cell r="J2246" t="str">
            <v>SUCRE</v>
          </cell>
          <cell r="K2246" t="str">
            <v>095-2822784,</v>
          </cell>
          <cell r="L2246" t="str">
            <v>Carrera 7 No. 6-08</v>
          </cell>
          <cell r="M2246">
            <v>10031</v>
          </cell>
          <cell r="N2246">
            <v>40158</v>
          </cell>
          <cell r="O2246">
            <v>40193</v>
          </cell>
          <cell r="P2246">
            <v>40178</v>
          </cell>
          <cell r="U2246">
            <v>2005</v>
          </cell>
          <cell r="V2246" t="str">
            <v>DE ENERO A DICIEMBRE</v>
          </cell>
          <cell r="W2246">
            <v>2564016</v>
          </cell>
          <cell r="Y2246">
            <v>9610472</v>
          </cell>
        </row>
        <row r="2247">
          <cell r="D2247" t="str">
            <v>--</v>
          </cell>
          <cell r="E2247">
            <v>2244</v>
          </cell>
          <cell r="J2247" t="str">
            <v>SUCRE</v>
          </cell>
          <cell r="U2247">
            <v>2006</v>
          </cell>
          <cell r="V2247" t="str">
            <v>DE ENERO A DICIEMBRE</v>
          </cell>
          <cell r="W2247">
            <v>2926020</v>
          </cell>
        </row>
        <row r="2248">
          <cell r="D2248" t="str">
            <v>--</v>
          </cell>
          <cell r="E2248">
            <v>2245</v>
          </cell>
          <cell r="J2248" t="str">
            <v>SUCRE</v>
          </cell>
          <cell r="U2248">
            <v>2007</v>
          </cell>
          <cell r="V2248" t="str">
            <v>DE ENERO A DICIEMBRE</v>
          </cell>
          <cell r="W2248">
            <v>2929596</v>
          </cell>
        </row>
        <row r="2249">
          <cell r="D2249" t="str">
            <v>--</v>
          </cell>
          <cell r="E2249">
            <v>2246</v>
          </cell>
          <cell r="J2249" t="str">
            <v>SUCRE</v>
          </cell>
          <cell r="U2249">
            <v>2008</v>
          </cell>
          <cell r="V2249" t="str">
            <v>DE ENERO A MAYO</v>
          </cell>
          <cell r="W2249">
            <v>1190840</v>
          </cell>
        </row>
        <row r="2250">
          <cell r="D2250" t="str">
            <v>--</v>
          </cell>
          <cell r="E2250">
            <v>2247</v>
          </cell>
          <cell r="J2250" t="str">
            <v>SUCRE</v>
          </cell>
          <cell r="U2250">
            <v>2009</v>
          </cell>
        </row>
        <row r="2251">
          <cell r="B2251" t="str">
            <v>No</v>
          </cell>
          <cell r="C2251" t="str">
            <v>Si</v>
          </cell>
          <cell r="D2251" t="str">
            <v>1960-40260-892280055</v>
          </cell>
          <cell r="E2251">
            <v>2248</v>
          </cell>
          <cell r="F2251">
            <v>892280055</v>
          </cell>
          <cell r="G2251">
            <v>1</v>
          </cell>
          <cell r="H2251" t="str">
            <v>ALCALDIA MUNICIPAL DE SAMPUES</v>
          </cell>
          <cell r="I2251" t="str">
            <v>SAMPUES</v>
          </cell>
          <cell r="J2251" t="str">
            <v>SUCRE</v>
          </cell>
          <cell r="K2251" t="str">
            <v>2838303/2838904</v>
          </cell>
          <cell r="L2251" t="str">
            <v>CARRERA 20 # 19B-36</v>
          </cell>
          <cell r="M2251">
            <v>1960</v>
          </cell>
          <cell r="N2251">
            <v>40260</v>
          </cell>
          <cell r="O2251">
            <v>40297</v>
          </cell>
          <cell r="P2251">
            <v>40268</v>
          </cell>
          <cell r="U2251" t="str">
            <v>2005</v>
          </cell>
          <cell r="V2251" t="str">
            <v>FEBRERO-ABRIL-AGOSTO</v>
          </cell>
          <cell r="W2251">
            <v>2993847</v>
          </cell>
          <cell r="X2251">
            <v>5004701</v>
          </cell>
          <cell r="Y2251">
            <v>5501372</v>
          </cell>
        </row>
        <row r="2252">
          <cell r="D2252" t="str">
            <v>--</v>
          </cell>
          <cell r="E2252">
            <v>2249</v>
          </cell>
          <cell r="J2252" t="str">
            <v>SUCRE</v>
          </cell>
          <cell r="U2252" t="str">
            <v>2006</v>
          </cell>
          <cell r="V2252" t="str">
            <v>FEBRERO-MARZO-OCTUBRE</v>
          </cell>
          <cell r="W2252">
            <v>1423539</v>
          </cell>
          <cell r="X2252">
            <v>2168093</v>
          </cell>
        </row>
        <row r="2253">
          <cell r="D2253" t="str">
            <v>--</v>
          </cell>
          <cell r="E2253">
            <v>2250</v>
          </cell>
          <cell r="J2253" t="str">
            <v>SUCRE</v>
          </cell>
          <cell r="U2253" t="str">
            <v>2007</v>
          </cell>
          <cell r="V2253" t="str">
            <v>ENERO-MAYO</v>
          </cell>
          <cell r="W2253">
            <v>1083986</v>
          </cell>
          <cell r="X2253">
            <v>1282793</v>
          </cell>
        </row>
        <row r="2254">
          <cell r="B2254" t="str">
            <v>Si</v>
          </cell>
          <cell r="C2254" t="str">
            <v>Si</v>
          </cell>
          <cell r="D2254" t="str">
            <v>10030-40158-892201282</v>
          </cell>
          <cell r="E2254">
            <v>2251</v>
          </cell>
          <cell r="F2254">
            <v>892201282</v>
          </cell>
          <cell r="G2254">
            <v>1</v>
          </cell>
          <cell r="H2254" t="str">
            <v>ALCALDIA MUNICIPAL DE SAN JUAN DE BETULIA</v>
          </cell>
          <cell r="I2254" t="str">
            <v>SAN JUAN DE BETULIA</v>
          </cell>
          <cell r="J2254" t="str">
            <v>SUCRE</v>
          </cell>
          <cell r="K2254" t="str">
            <v>095-9999999</v>
          </cell>
          <cell r="L2254" t="str">
            <v>Carrera 8 No. 7-52</v>
          </cell>
          <cell r="M2254">
            <v>10030</v>
          </cell>
          <cell r="N2254">
            <v>40158</v>
          </cell>
          <cell r="O2254">
            <v>40193</v>
          </cell>
          <cell r="P2254">
            <v>40178</v>
          </cell>
          <cell r="U2254">
            <v>2005</v>
          </cell>
          <cell r="V2254" t="str">
            <v>DE ENERO A DICIEMBRE</v>
          </cell>
          <cell r="W2254">
            <v>514920</v>
          </cell>
          <cell r="Y2254">
            <v>7355344</v>
          </cell>
        </row>
        <row r="2255">
          <cell r="D2255" t="str">
            <v>--</v>
          </cell>
          <cell r="E2255">
            <v>2252</v>
          </cell>
          <cell r="J2255" t="str">
            <v>SUCRE</v>
          </cell>
          <cell r="U2255">
            <v>2006</v>
          </cell>
          <cell r="V2255" t="str">
            <v>DE ENERO A DICIEMBRE</v>
          </cell>
          <cell r="W2255">
            <v>2653620</v>
          </cell>
        </row>
        <row r="2256">
          <cell r="D2256" t="str">
            <v>--</v>
          </cell>
          <cell r="E2256">
            <v>2253</v>
          </cell>
          <cell r="J2256" t="str">
            <v>SUCRE</v>
          </cell>
          <cell r="U2256">
            <v>2007</v>
          </cell>
          <cell r="V2256" t="str">
            <v>DE ENERO A DICIEMBRE</v>
          </cell>
          <cell r="W2256">
            <v>3006696</v>
          </cell>
        </row>
        <row r="2257">
          <cell r="D2257" t="str">
            <v>--</v>
          </cell>
          <cell r="E2257">
            <v>2254</v>
          </cell>
          <cell r="J2257" t="str">
            <v>SUCRE</v>
          </cell>
          <cell r="U2257">
            <v>2008</v>
          </cell>
          <cell r="V2257" t="str">
            <v>DE ENERO A ABRIL</v>
          </cell>
          <cell r="W2257">
            <v>1180108</v>
          </cell>
        </row>
        <row r="2258">
          <cell r="D2258" t="str">
            <v>--</v>
          </cell>
          <cell r="E2258">
            <v>2255</v>
          </cell>
          <cell r="J2258" t="str">
            <v>SUCRE</v>
          </cell>
          <cell r="U2258">
            <v>2009</v>
          </cell>
        </row>
        <row r="2259">
          <cell r="B2259" t="str">
            <v>No</v>
          </cell>
          <cell r="C2259" t="str">
            <v>Si</v>
          </cell>
          <cell r="D2259" t="str">
            <v>1967-40260-892200591</v>
          </cell>
          <cell r="E2259">
            <v>2256</v>
          </cell>
          <cell r="F2259">
            <v>892200591</v>
          </cell>
          <cell r="G2259">
            <v>6</v>
          </cell>
          <cell r="H2259" t="str">
            <v>ALCALDIA MUNICIPAL DE SAN MARCOS</v>
          </cell>
          <cell r="I2259" t="str">
            <v>SAN MARCOS</v>
          </cell>
          <cell r="J2259" t="str">
            <v>SUCRE</v>
          </cell>
          <cell r="K2259" t="str">
            <v>095-2954260</v>
          </cell>
          <cell r="L2259" t="str">
            <v>CALLE 18 CARRERA 25 Y 26</v>
          </cell>
          <cell r="M2259">
            <v>1967</v>
          </cell>
          <cell r="N2259">
            <v>40260</v>
          </cell>
          <cell r="O2259">
            <v>40297</v>
          </cell>
          <cell r="P2259">
            <v>40268</v>
          </cell>
          <cell r="U2259" t="str">
            <v>2005</v>
          </cell>
          <cell r="V2259" t="str">
            <v>ENERO-FEBRERO-MARZO-ABRIL-MAYO-JUNIO-JULIO-AGOSTO-SEPTIEMBRE-OCTUBRE-NOVIEMBRE-DICIEMBRE</v>
          </cell>
          <cell r="W2259">
            <v>6275604</v>
          </cell>
          <cell r="X2259">
            <v>10382675</v>
          </cell>
          <cell r="Y2259">
            <v>28134217</v>
          </cell>
        </row>
        <row r="2260">
          <cell r="D2260" t="str">
            <v>--</v>
          </cell>
          <cell r="E2260">
            <v>2257</v>
          </cell>
          <cell r="J2260" t="str">
            <v>SUCRE</v>
          </cell>
          <cell r="U2260" t="str">
            <v>2006</v>
          </cell>
          <cell r="V2260" t="str">
            <v>ENERO-FEBRERO-MARZO-ABRIL-MAYO-JUNIO-JULIO-AGOSTO-SEPTIEMBRE-OCTUBRE-NOVIEMBRE-DICIEMBRE</v>
          </cell>
          <cell r="W2260">
            <v>7778376</v>
          </cell>
          <cell r="X2260">
            <v>11670818</v>
          </cell>
        </row>
        <row r="2261">
          <cell r="D2261" t="str">
            <v>--</v>
          </cell>
          <cell r="E2261">
            <v>2258</v>
          </cell>
          <cell r="J2261" t="str">
            <v>SUCRE</v>
          </cell>
          <cell r="U2261" t="str">
            <v>2007</v>
          </cell>
          <cell r="V2261" t="str">
            <v>ENERO-FEBRERO-MARZO-ABRIL-MAYO-JUNIO-JULIO-AGOSTO-SEPTIEMBRE-OCTUBRE-NOVIEMBRE-DICIEMBRE</v>
          </cell>
          <cell r="W2261">
            <v>8979792</v>
          </cell>
          <cell r="X2261">
            <v>9265078</v>
          </cell>
        </row>
        <row r="2262">
          <cell r="D2262" t="str">
            <v>--</v>
          </cell>
          <cell r="E2262">
            <v>2259</v>
          </cell>
          <cell r="J2262" t="str">
            <v>SUCRE</v>
          </cell>
          <cell r="U2262" t="str">
            <v>2008</v>
          </cell>
          <cell r="V2262" t="str">
            <v>ENERO-FEBRERO-AGOSTO-SEPTIEMBRE-OCTUBRE-NOVIEMBRE-DICIEMBRE</v>
          </cell>
          <cell r="W2262">
            <v>5100445</v>
          </cell>
          <cell r="X2262">
            <v>2616039</v>
          </cell>
        </row>
        <row r="2263">
          <cell r="B2263" t="str">
            <v>No</v>
          </cell>
          <cell r="C2263" t="str">
            <v>Si</v>
          </cell>
          <cell r="D2263" t="str">
            <v>2939-40291-890702018</v>
          </cell>
          <cell r="E2263">
            <v>2260</v>
          </cell>
          <cell r="F2263">
            <v>890702018</v>
          </cell>
          <cell r="G2263">
            <v>4</v>
          </cell>
          <cell r="H2263" t="str">
            <v>ALCALDIA MUNICIPAL DE ANZOATEGUI</v>
          </cell>
          <cell r="I2263" t="str">
            <v>ANZOATEGUI</v>
          </cell>
          <cell r="J2263" t="str">
            <v>TOLIMA</v>
          </cell>
          <cell r="K2263" t="str">
            <v>092-810088</v>
          </cell>
          <cell r="L2263" t="str">
            <v>PALACIO MUNICIPAL</v>
          </cell>
          <cell r="M2263">
            <v>2939</v>
          </cell>
          <cell r="N2263">
            <v>40291</v>
          </cell>
          <cell r="O2263" t="e">
            <v>#VALUE!</v>
          </cell>
          <cell r="P2263">
            <v>40268</v>
          </cell>
          <cell r="Q2263" t="str">
            <v>pendiente</v>
          </cell>
          <cell r="U2263" t="str">
            <v>2005</v>
          </cell>
          <cell r="V2263" t="str">
            <v>MARZO-ABRIL-MAYO-JUNIO-JULIO-DICIEMBRE</v>
          </cell>
          <cell r="W2263">
            <v>723150</v>
          </cell>
          <cell r="X2263">
            <v>1198532</v>
          </cell>
          <cell r="Y2263">
            <v>1232377</v>
          </cell>
        </row>
        <row r="2264">
          <cell r="B2264" t="str">
            <v>No</v>
          </cell>
          <cell r="C2264" t="str">
            <v>Si</v>
          </cell>
          <cell r="D2264" t="str">
            <v>1969-40260-892200592</v>
          </cell>
          <cell r="E2264">
            <v>2260</v>
          </cell>
          <cell r="F2264">
            <v>892200592</v>
          </cell>
          <cell r="G2264">
            <v>3</v>
          </cell>
          <cell r="H2264" t="str">
            <v>ALCALDIA MUNICIPAL DE SAN ONOFRE</v>
          </cell>
          <cell r="I2264" t="str">
            <v>SAN ONOFRE</v>
          </cell>
          <cell r="J2264" t="str">
            <v>SUCRE</v>
          </cell>
          <cell r="K2264" t="str">
            <v>095-2823532</v>
          </cell>
          <cell r="L2264" t="str">
            <v>PLAZA PRINCIPAL - PALACIO MUNICIPAL</v>
          </cell>
          <cell r="M2264">
            <v>1969</v>
          </cell>
          <cell r="N2264">
            <v>40260</v>
          </cell>
          <cell r="O2264">
            <v>40297</v>
          </cell>
          <cell r="P2264">
            <v>40268</v>
          </cell>
          <cell r="U2264" t="str">
            <v>2006</v>
          </cell>
          <cell r="V2264" t="str">
            <v>ENERO-FEBRERO-MARZO-ABRIL-MAYO-JUNIO-JULIO-AGOSTO-SEPTIEMBRE-OCTUBRE-NOVIEMBRE-DICIEMBRE</v>
          </cell>
          <cell r="W2264">
            <v>2668932</v>
          </cell>
          <cell r="X2264">
            <v>4004512</v>
          </cell>
          <cell r="Y2264">
            <v>8140476</v>
          </cell>
        </row>
        <row r="2265">
          <cell r="D2265" t="str">
            <v>--</v>
          </cell>
          <cell r="E2265">
            <v>2261</v>
          </cell>
          <cell r="J2265" t="str">
            <v>SUCRE</v>
          </cell>
          <cell r="U2265" t="str">
            <v>2007</v>
          </cell>
          <cell r="V2265" t="str">
            <v>ENERO-FEBRERO-MARZO-ABRIL-MAYO-JUNIO-JULIO-AGOSTO-SEPTIEMBRE-OCTUBRE-NOVIEMBRE-DICIEMBRE</v>
          </cell>
          <cell r="W2265">
            <v>3154644</v>
          </cell>
          <cell r="X2265">
            <v>3254866</v>
          </cell>
        </row>
        <row r="2266">
          <cell r="E2266">
            <v>2261</v>
          </cell>
          <cell r="J2266" t="str">
            <v>TOLIMA</v>
          </cell>
          <cell r="U2266" t="str">
            <v>2006</v>
          </cell>
          <cell r="V2266" t="str">
            <v>ENERO-MARZO-MAYO-JUNIO</v>
          </cell>
          <cell r="W2266">
            <v>509227</v>
          </cell>
          <cell r="X2266">
            <v>798470</v>
          </cell>
        </row>
        <row r="2267">
          <cell r="B2267" t="str">
            <v>No</v>
          </cell>
          <cell r="C2267" t="str">
            <v>Si</v>
          </cell>
          <cell r="D2267" t="str">
            <v>1528-40249-890982321</v>
          </cell>
          <cell r="E2267">
            <v>2262</v>
          </cell>
          <cell r="F2267">
            <v>890982321</v>
          </cell>
          <cell r="G2267">
            <v>1</v>
          </cell>
          <cell r="H2267" t="str">
            <v>ALCALDIA MUNICIPAL DE BETULIA (ANTIOQUIA)</v>
          </cell>
          <cell r="I2267" t="str">
            <v>BETULIA/ANTIOQUIA</v>
          </cell>
          <cell r="J2267" t="str">
            <v>ANTIOQUIA</v>
          </cell>
          <cell r="K2267" t="str">
            <v>094-8436157</v>
          </cell>
          <cell r="L2267" t="str">
            <v>CARRERA 20 #20-14</v>
          </cell>
          <cell r="M2267">
            <v>1528</v>
          </cell>
          <cell r="N2267">
            <v>40249</v>
          </cell>
          <cell r="O2267">
            <v>40316</v>
          </cell>
          <cell r="P2267">
            <v>40268</v>
          </cell>
          <cell r="Q2267" t="str">
            <v>pendiente</v>
          </cell>
          <cell r="U2267" t="str">
            <v>2005</v>
          </cell>
          <cell r="V2267" t="str">
            <v>JUNIO</v>
          </cell>
          <cell r="W2267">
            <v>328382</v>
          </cell>
          <cell r="X2267">
            <v>544801</v>
          </cell>
          <cell r="Y2267">
            <v>1771323</v>
          </cell>
        </row>
        <row r="2268">
          <cell r="D2268" t="str">
            <v>--</v>
          </cell>
          <cell r="E2268">
            <v>2262</v>
          </cell>
          <cell r="J2268" t="str">
            <v>SUCRE</v>
          </cell>
          <cell r="U2268" t="str">
            <v>2008</v>
          </cell>
          <cell r="V2268" t="str">
            <v>ENERO-FEBRERO-MARZO-ABRIL-MAYO-JUNIO-JULIO-AGOSTO-SEPTIEMBRE-OCTUBRE-NOVIEMBRE-DICIEMBRE</v>
          </cell>
          <cell r="W2268">
            <v>2316900</v>
          </cell>
          <cell r="X2268">
            <v>1271882</v>
          </cell>
        </row>
        <row r="2269">
          <cell r="B2269" t="str">
            <v>Si</v>
          </cell>
          <cell r="C2269" t="str">
            <v>Si</v>
          </cell>
          <cell r="D2269" t="str">
            <v>10018-40158-892280063</v>
          </cell>
          <cell r="E2269">
            <v>2263</v>
          </cell>
          <cell r="F2269">
            <v>892280063</v>
          </cell>
          <cell r="G2269">
            <v>0</v>
          </cell>
          <cell r="H2269" t="str">
            <v>ALCALDIA MUNICIPAL DE SAN PEDRO (SUCRE)</v>
          </cell>
          <cell r="I2269" t="str">
            <v>SAN PEDRO</v>
          </cell>
          <cell r="J2269" t="str">
            <v>SUCRE</v>
          </cell>
          <cell r="K2269" t="str">
            <v>999-2894003</v>
          </cell>
          <cell r="L2269" t="str">
            <v>Carrera 9 No. 7 - 10</v>
          </cell>
          <cell r="M2269">
            <v>10018</v>
          </cell>
          <cell r="N2269">
            <v>40158</v>
          </cell>
          <cell r="O2269">
            <v>40193</v>
          </cell>
          <cell r="P2269">
            <v>40178</v>
          </cell>
          <cell r="U2269">
            <v>2005</v>
          </cell>
          <cell r="V2269" t="str">
            <v>DE ENERO A DICIEMBRE</v>
          </cell>
          <cell r="W2269">
            <v>3122976</v>
          </cell>
          <cell r="Y2269">
            <v>10283619</v>
          </cell>
        </row>
        <row r="2270">
          <cell r="E2270">
            <v>2263</v>
          </cell>
          <cell r="J2270" t="str">
            <v>ANTIOQUIA</v>
          </cell>
          <cell r="U2270" t="str">
            <v>2006</v>
          </cell>
          <cell r="V2270" t="str">
            <v>ABRIL</v>
          </cell>
          <cell r="W2270">
            <v>232873</v>
          </cell>
          <cell r="X2270">
            <v>364690</v>
          </cell>
        </row>
        <row r="2271">
          <cell r="D2271" t="str">
            <v>--</v>
          </cell>
          <cell r="E2271">
            <v>2264</v>
          </cell>
          <cell r="J2271" t="str">
            <v>SUCRE</v>
          </cell>
          <cell r="U2271">
            <v>2006</v>
          </cell>
          <cell r="V2271" t="str">
            <v>DE ENERO A DICIEMBRE</v>
          </cell>
          <cell r="W2271">
            <v>2688636</v>
          </cell>
        </row>
        <row r="2272">
          <cell r="E2272">
            <v>2264</v>
          </cell>
          <cell r="J2272" t="str">
            <v>ANTIOQUIA</v>
          </cell>
          <cell r="U2272" t="str">
            <v>2007</v>
          </cell>
          <cell r="V2272" t="str">
            <v>MARZO</v>
          </cell>
          <cell r="W2272">
            <v>255128</v>
          </cell>
          <cell r="X2272">
            <v>298938</v>
          </cell>
        </row>
        <row r="2273">
          <cell r="D2273" t="str">
            <v>--</v>
          </cell>
          <cell r="E2273">
            <v>2265</v>
          </cell>
          <cell r="J2273" t="str">
            <v>SUCRE</v>
          </cell>
          <cell r="U2273">
            <v>2007</v>
          </cell>
          <cell r="V2273" t="str">
            <v>DE ENERO A DICIEMBRE</v>
          </cell>
          <cell r="W2273">
            <v>2028516</v>
          </cell>
        </row>
        <row r="2274">
          <cell r="E2274">
            <v>2265</v>
          </cell>
          <cell r="J2274" t="str">
            <v>ANTIOQUIA</v>
          </cell>
          <cell r="U2274" t="str">
            <v>2008</v>
          </cell>
          <cell r="V2274" t="str">
            <v>MARZO-ABRIL-MAYO-JUNIO</v>
          </cell>
          <cell r="W2274">
            <v>954940</v>
          </cell>
          <cell r="X2274">
            <v>590210</v>
          </cell>
        </row>
        <row r="2275">
          <cell r="D2275" t="str">
            <v>--</v>
          </cell>
          <cell r="E2275">
            <v>2266</v>
          </cell>
          <cell r="J2275" t="str">
            <v>SUCRE</v>
          </cell>
          <cell r="U2275">
            <v>2008</v>
          </cell>
          <cell r="V2275" t="str">
            <v>DE ENERO A SEPTIEMBRE</v>
          </cell>
          <cell r="W2275">
            <v>2443491</v>
          </cell>
        </row>
        <row r="2276">
          <cell r="D2276" t="str">
            <v>--</v>
          </cell>
          <cell r="E2276">
            <v>2267</v>
          </cell>
          <cell r="J2276" t="str">
            <v>SUCRE</v>
          </cell>
          <cell r="U2276">
            <v>2009</v>
          </cell>
        </row>
        <row r="2277">
          <cell r="B2277" t="str">
            <v>No</v>
          </cell>
          <cell r="C2277" t="str">
            <v>Si</v>
          </cell>
          <cell r="D2277" t="str">
            <v>1814-40256-892200839</v>
          </cell>
          <cell r="E2277">
            <v>2268</v>
          </cell>
          <cell r="F2277">
            <v>892200839</v>
          </cell>
          <cell r="G2277">
            <v>7</v>
          </cell>
          <cell r="H2277" t="str">
            <v>ALCALDIA MUNICIPAL DE TOLU</v>
          </cell>
          <cell r="I2277" t="str">
            <v>SANTIAGO DE TOLU</v>
          </cell>
          <cell r="J2277" t="str">
            <v>SUCRE</v>
          </cell>
          <cell r="K2277" t="str">
            <v>091-2860599</v>
          </cell>
          <cell r="L2277" t="str">
            <v>CARRERA 2 # 15 - 53</v>
          </cell>
          <cell r="M2277">
            <v>1814</v>
          </cell>
          <cell r="N2277">
            <v>40256</v>
          </cell>
          <cell r="O2277">
            <v>40295</v>
          </cell>
          <cell r="P2277">
            <v>40268</v>
          </cell>
          <cell r="U2277" t="str">
            <v>2005</v>
          </cell>
          <cell r="V2277" t="str">
            <v>ENERO-FEBRERO-MARZO-ABRIL-MAYO-JUNIO-JULIO-AGOSTO-SEPTIEMBRE-OCTUBRE-NOVIEMBRE-DICIEMBRE</v>
          </cell>
          <cell r="W2277">
            <v>4762140</v>
          </cell>
          <cell r="X2277">
            <v>7878719</v>
          </cell>
          <cell r="Y2277">
            <v>9983784</v>
          </cell>
        </row>
        <row r="2278">
          <cell r="D2278" t="str">
            <v>--</v>
          </cell>
          <cell r="E2278">
            <v>2269</v>
          </cell>
          <cell r="J2278" t="str">
            <v>SUCRE</v>
          </cell>
          <cell r="U2278" t="str">
            <v>2006</v>
          </cell>
          <cell r="V2278" t="str">
            <v>ENERO-FEBRERO-MARZO-ABRIL-MAYO-JUNIO-JULIO-AGOSTO-SEPTIEMBRE-OCTUBRE-NOVIEMBRE-DICIEMBRE</v>
          </cell>
          <cell r="W2278">
            <v>5221644</v>
          </cell>
          <cell r="X2278">
            <v>7834650</v>
          </cell>
        </row>
        <row r="2279">
          <cell r="B2279" t="str">
            <v>No</v>
          </cell>
          <cell r="C2279" t="str">
            <v>Si</v>
          </cell>
          <cell r="D2279" t="str">
            <v>4212-40325-892280021</v>
          </cell>
          <cell r="E2279">
            <v>2270</v>
          </cell>
          <cell r="F2279">
            <v>892280021</v>
          </cell>
          <cell r="G2279">
            <v>1</v>
          </cell>
          <cell r="H2279" t="str">
            <v>GOBERNACION DE SUCRE</v>
          </cell>
          <cell r="I2279" t="str">
            <v>SINCELEJO</v>
          </cell>
          <cell r="J2279" t="str">
            <v>SUCRE</v>
          </cell>
          <cell r="K2279" t="str">
            <v>095-2804592</v>
          </cell>
          <cell r="L2279" t="str">
            <v>CARRERA 25 # 25 B 35</v>
          </cell>
          <cell r="M2279">
            <v>4212</v>
          </cell>
          <cell r="N2279">
            <v>40325</v>
          </cell>
          <cell r="O2279">
            <v>40361</v>
          </cell>
          <cell r="P2279">
            <v>40268</v>
          </cell>
          <cell r="Q2279" t="str">
            <v>RESPUESTA SOLICITUD PRESCRIPCION</v>
          </cell>
          <cell r="U2279" t="str">
            <v>2006</v>
          </cell>
          <cell r="V2279" t="str">
            <v>SEPTIEMBRE</v>
          </cell>
          <cell r="W2279">
            <v>6227358</v>
          </cell>
          <cell r="X2279">
            <v>9029515</v>
          </cell>
          <cell r="Y2279">
            <v>6227358</v>
          </cell>
        </row>
        <row r="2280">
          <cell r="B2280" t="str">
            <v>No</v>
          </cell>
          <cell r="C2280" t="str">
            <v>Si</v>
          </cell>
          <cell r="D2280" t="str">
            <v>4188-40325-800104062</v>
          </cell>
          <cell r="E2280">
            <v>2271</v>
          </cell>
          <cell r="F2280">
            <v>800104062</v>
          </cell>
          <cell r="G2280">
            <v>6</v>
          </cell>
          <cell r="H2280" t="str">
            <v>ALCALDIA MUNICIPAL DE SINCELEJO</v>
          </cell>
          <cell r="I2280" t="str">
            <v>SINCELEJO</v>
          </cell>
          <cell r="J2280" t="str">
            <v>SUCRE</v>
          </cell>
          <cell r="K2280" t="str">
            <v>095-2826325,2826164,2826112</v>
          </cell>
          <cell r="L2280" t="str">
            <v>CARRERA 18 # 23 - 20 EDIFICIO CAJA AGRARIA</v>
          </cell>
          <cell r="M2280">
            <v>4188</v>
          </cell>
          <cell r="N2280">
            <v>40325</v>
          </cell>
          <cell r="O2280" t="e">
            <v>#VALUE!</v>
          </cell>
          <cell r="P2280">
            <v>40359</v>
          </cell>
          <cell r="Q2280" t="str">
            <v>pendiente</v>
          </cell>
          <cell r="U2280" t="str">
            <v>2006</v>
          </cell>
          <cell r="V2280" t="str">
            <v>ENERO-MARZO-MAYO-JUNIO-SEPTIEMBRE-DICIEMBRE</v>
          </cell>
          <cell r="W2280">
            <v>17853498</v>
          </cell>
          <cell r="X2280">
            <v>29270066</v>
          </cell>
          <cell r="Y2280">
            <v>20828080</v>
          </cell>
        </row>
        <row r="2281">
          <cell r="E2281">
            <v>2272</v>
          </cell>
          <cell r="J2281" t="str">
            <v>SUCRE</v>
          </cell>
          <cell r="U2281" t="str">
            <v>2007</v>
          </cell>
          <cell r="V2281" t="str">
            <v>ENERO</v>
          </cell>
          <cell r="W2281">
            <v>2974582</v>
          </cell>
          <cell r="X2281">
            <v>4146718</v>
          </cell>
        </row>
        <row r="2282">
          <cell r="B2282" t="str">
            <v>No</v>
          </cell>
          <cell r="C2282" t="str">
            <v>Si</v>
          </cell>
          <cell r="D2282" t="str">
            <v>1815-40256-800100751</v>
          </cell>
          <cell r="E2282">
            <v>2273</v>
          </cell>
          <cell r="F2282">
            <v>800100751</v>
          </cell>
          <cell r="G2282">
            <v>4</v>
          </cell>
          <cell r="H2282" t="str">
            <v>ALCALDIA MUNICIPAL DE TOLUVIEJO</v>
          </cell>
          <cell r="I2282" t="str">
            <v>TOLU VIEJO</v>
          </cell>
          <cell r="J2282" t="str">
            <v>SUCRE</v>
          </cell>
          <cell r="K2282" t="str">
            <v>(5) 2948242</v>
          </cell>
          <cell r="L2282" t="str">
            <v>DIAGONAL 2 Nº 6 12 CALLE REAL</v>
          </cell>
          <cell r="M2282">
            <v>1815</v>
          </cell>
          <cell r="N2282">
            <v>40256</v>
          </cell>
          <cell r="O2282">
            <v>40295</v>
          </cell>
          <cell r="P2282">
            <v>40268</v>
          </cell>
          <cell r="U2282" t="str">
            <v>2005</v>
          </cell>
          <cell r="V2282" t="str">
            <v>ENERO-FEBRERO-MARZO-ABRIL-MAYO-JUNIO-JULIO-AGOSTO-SEPTIEMBRE-OCTUBRE-NOVIEMBRE-DICIEMBRE</v>
          </cell>
          <cell r="W2282">
            <v>2662236</v>
          </cell>
          <cell r="X2282">
            <v>4404539</v>
          </cell>
          <cell r="Y2282">
            <v>7691348</v>
          </cell>
        </row>
        <row r="2283">
          <cell r="D2283" t="str">
            <v>--</v>
          </cell>
          <cell r="E2283">
            <v>2274</v>
          </cell>
          <cell r="J2283" t="str">
            <v>SUCRE</v>
          </cell>
          <cell r="U2283" t="str">
            <v>2006</v>
          </cell>
          <cell r="V2283" t="str">
            <v>ENERO-FEBRERO-MARZO-ABRIL-MAYO-JUNIO-JULIO-AGOSTO-SEPTIEMBRE-OCTUBRE-NOVIEMBRE-DICIEMBRE</v>
          </cell>
          <cell r="W2283">
            <v>2688288</v>
          </cell>
          <cell r="X2283">
            <v>4033554</v>
          </cell>
        </row>
        <row r="2284">
          <cell r="D2284" t="str">
            <v>--</v>
          </cell>
          <cell r="E2284">
            <v>2275</v>
          </cell>
          <cell r="J2284" t="str">
            <v>SUCRE</v>
          </cell>
          <cell r="U2284" t="str">
            <v>2007</v>
          </cell>
          <cell r="V2284" t="str">
            <v>ENERO-FEBRERO-MARZO-ABRIL-MAYO-JUNIO-JULIO-AGOSTO</v>
          </cell>
          <cell r="W2284">
            <v>2340824</v>
          </cell>
          <cell r="X2284">
            <v>2612139</v>
          </cell>
        </row>
        <row r="2285">
          <cell r="B2285" t="str">
            <v>No</v>
          </cell>
          <cell r="C2285" t="str">
            <v>Si</v>
          </cell>
          <cell r="D2285" t="str">
            <v>2938-40291-800100048</v>
          </cell>
          <cell r="E2285">
            <v>2276</v>
          </cell>
          <cell r="F2285">
            <v>800100048</v>
          </cell>
          <cell r="G2285">
            <v>4</v>
          </cell>
          <cell r="H2285" t="str">
            <v>ALCALDIA MUNICIPAL DE AMBALEMA</v>
          </cell>
          <cell r="I2285" t="str">
            <v>AMBALEMA</v>
          </cell>
          <cell r="J2285" t="str">
            <v>TOLIMA</v>
          </cell>
          <cell r="K2285" t="str">
            <v>098-2856430,2856192</v>
          </cell>
          <cell r="L2285" t="str">
            <v>ALCALDIA MUNICIPAL</v>
          </cell>
          <cell r="M2285">
            <v>2938</v>
          </cell>
          <cell r="N2285">
            <v>40291</v>
          </cell>
          <cell r="O2285">
            <v>40329</v>
          </cell>
          <cell r="P2285">
            <v>40359</v>
          </cell>
          <cell r="U2285" t="str">
            <v>2006</v>
          </cell>
          <cell r="V2285" t="str">
            <v>JUNIO-JULIO-AGOSTO-SEPTIEMBRE-OCTUBRE-NOVIEMBRE-DICIEMBRE</v>
          </cell>
          <cell r="W2285">
            <v>1195726</v>
          </cell>
          <cell r="X2285">
            <v>1729983</v>
          </cell>
          <cell r="Y2285">
            <v>1576812</v>
          </cell>
        </row>
        <row r="2286">
          <cell r="D2286" t="str">
            <v>--</v>
          </cell>
          <cell r="E2286">
            <v>2277</v>
          </cell>
          <cell r="J2286" t="str">
            <v>TOLIMA</v>
          </cell>
          <cell r="U2286" t="str">
            <v>2007</v>
          </cell>
          <cell r="V2286" t="str">
            <v>ENERO-MAYO</v>
          </cell>
          <cell r="W2286">
            <v>381086</v>
          </cell>
          <cell r="X2286">
            <v>450979</v>
          </cell>
        </row>
        <row r="2287">
          <cell r="B2287" t="str">
            <v>No</v>
          </cell>
          <cell r="C2287" t="str">
            <v>Si</v>
          </cell>
          <cell r="D2287" t="str">
            <v>2945-40291-890700982</v>
          </cell>
          <cell r="E2287">
            <v>2278</v>
          </cell>
          <cell r="F2287">
            <v>890700982</v>
          </cell>
          <cell r="G2287">
            <v>0</v>
          </cell>
          <cell r="H2287" t="str">
            <v>ALCALDIA MUNICIPAL DE ARMERO</v>
          </cell>
          <cell r="I2287" t="str">
            <v>ARMERO</v>
          </cell>
          <cell r="J2287" t="str">
            <v>TOLIMA</v>
          </cell>
          <cell r="K2287" t="str">
            <v>098-2530201,2530112,2530965</v>
          </cell>
          <cell r="L2287" t="str">
            <v>CARRERA 6 CALLE 5 ESQUINA BARRIO CENTRO</v>
          </cell>
          <cell r="M2287">
            <v>2945</v>
          </cell>
          <cell r="N2287">
            <v>40291</v>
          </cell>
          <cell r="O2287">
            <v>40329</v>
          </cell>
          <cell r="P2287">
            <v>40268</v>
          </cell>
          <cell r="U2287" t="str">
            <v>2005</v>
          </cell>
          <cell r="V2287" t="str">
            <v>MARZO-ABRIL-MAYO-OCTUBRE-NOVIEMBRE-DICIEMBRE</v>
          </cell>
          <cell r="W2287">
            <v>1005312</v>
          </cell>
          <cell r="X2287">
            <v>1653833</v>
          </cell>
          <cell r="Y2287">
            <v>1704292</v>
          </cell>
        </row>
        <row r="2288">
          <cell r="D2288" t="str">
            <v>--</v>
          </cell>
          <cell r="E2288">
            <v>2279</v>
          </cell>
          <cell r="J2288" t="str">
            <v>TOLIMA</v>
          </cell>
          <cell r="U2288" t="str">
            <v>2006</v>
          </cell>
          <cell r="V2288" t="str">
            <v>ENERO-MARZO-ABRIL-MAYO</v>
          </cell>
          <cell r="W2288">
            <v>698980</v>
          </cell>
          <cell r="X2288">
            <v>1099507</v>
          </cell>
        </row>
        <row r="2289">
          <cell r="B2289" t="str">
            <v>No</v>
          </cell>
          <cell r="C2289" t="str">
            <v>Si</v>
          </cell>
          <cell r="D2289" t="str">
            <v>9982-40158-890702021</v>
          </cell>
          <cell r="E2289">
            <v>2280</v>
          </cell>
          <cell r="F2289">
            <v>890702021</v>
          </cell>
          <cell r="G2289">
            <v>7</v>
          </cell>
          <cell r="H2289" t="str">
            <v>ALCALDIA MUNICIPAL DE CASABIANCA</v>
          </cell>
          <cell r="I2289" t="str">
            <v>CASABIANCA</v>
          </cell>
          <cell r="J2289" t="str">
            <v>TOLIMA</v>
          </cell>
          <cell r="K2289" t="str">
            <v>091-989528596,989528571,528582</v>
          </cell>
          <cell r="L2289" t="str">
            <v xml:space="preserve">Carrera 3 No. 3-23 </v>
          </cell>
          <cell r="M2289">
            <v>9982</v>
          </cell>
          <cell r="N2289">
            <v>40158</v>
          </cell>
          <cell r="O2289" t="str">
            <v>Recurso Reposición</v>
          </cell>
          <cell r="P2289">
            <v>40178</v>
          </cell>
          <cell r="Q2289" t="str">
            <v xml:space="preserve">CONFIRMA </v>
          </cell>
          <cell r="R2289">
            <v>1663</v>
          </cell>
          <cell r="S2289">
            <v>40252</v>
          </cell>
          <cell r="T2289">
            <v>40280</v>
          </cell>
          <cell r="U2289">
            <v>2005</v>
          </cell>
          <cell r="V2289" t="str">
            <v>DE ENERO A MAYO Y DE SEPTIEMBRE A DICIEMBRE</v>
          </cell>
          <cell r="W2289">
            <v>1215765</v>
          </cell>
          <cell r="Y2289">
            <v>6756101</v>
          </cell>
        </row>
        <row r="2290">
          <cell r="D2290" t="str">
            <v>--</v>
          </cell>
          <cell r="E2290">
            <v>2281</v>
          </cell>
          <cell r="J2290" t="str">
            <v>TOLIMA</v>
          </cell>
          <cell r="U2290">
            <v>2006</v>
          </cell>
          <cell r="V2290" t="str">
            <v>DE ENERO A DICIEMBRE</v>
          </cell>
          <cell r="W2290">
            <v>3332292</v>
          </cell>
        </row>
        <row r="2291">
          <cell r="D2291" t="str">
            <v>--</v>
          </cell>
          <cell r="E2291">
            <v>2282</v>
          </cell>
          <cell r="J2291" t="str">
            <v>TOLIMA</v>
          </cell>
          <cell r="U2291">
            <v>2007</v>
          </cell>
          <cell r="V2291" t="str">
            <v>DE ENERO A DICIEMBRE</v>
          </cell>
          <cell r="W2291">
            <v>1581432</v>
          </cell>
        </row>
        <row r="2292">
          <cell r="D2292" t="str">
            <v>--</v>
          </cell>
          <cell r="E2292">
            <v>2283</v>
          </cell>
          <cell r="J2292" t="str">
            <v>TOLIMA</v>
          </cell>
          <cell r="U2292">
            <v>2008</v>
          </cell>
          <cell r="V2292" t="str">
            <v>DE ENERO A ABRIL</v>
          </cell>
          <cell r="W2292">
            <v>626612</v>
          </cell>
        </row>
        <row r="2293">
          <cell r="D2293" t="str">
            <v>--</v>
          </cell>
          <cell r="E2293">
            <v>2284</v>
          </cell>
          <cell r="J2293" t="str">
            <v>TOLIMA</v>
          </cell>
          <cell r="U2293">
            <v>2009</v>
          </cell>
        </row>
        <row r="2294">
          <cell r="B2294" t="str">
            <v>No</v>
          </cell>
          <cell r="C2294" t="str">
            <v>Si</v>
          </cell>
          <cell r="D2294" t="str">
            <v>2968-40291-800100051</v>
          </cell>
          <cell r="E2294">
            <v>2285</v>
          </cell>
          <cell r="F2294">
            <v>800100051</v>
          </cell>
          <cell r="G2294">
            <v>7</v>
          </cell>
          <cell r="H2294" t="str">
            <v>ALCALDIA MUNICIPAL DE COELLO</v>
          </cell>
          <cell r="I2294" t="str">
            <v>COELLO</v>
          </cell>
          <cell r="J2294" t="str">
            <v>TOLIMA</v>
          </cell>
          <cell r="K2294" t="str">
            <v>(098) 2886081</v>
          </cell>
          <cell r="L2294" t="str">
            <v>CALLE 3 # 2 - 41 PALACIO MUNICIPAL COELLO TOLIMA</v>
          </cell>
          <cell r="M2294">
            <v>2968</v>
          </cell>
          <cell r="N2294">
            <v>40291</v>
          </cell>
          <cell r="O2294">
            <v>40329</v>
          </cell>
          <cell r="P2294">
            <v>40268</v>
          </cell>
          <cell r="U2294" t="str">
            <v>2005</v>
          </cell>
          <cell r="V2294" t="str">
            <v>MARZO-JUNIO</v>
          </cell>
          <cell r="W2294">
            <v>646490</v>
          </cell>
          <cell r="X2294">
            <v>1081574</v>
          </cell>
          <cell r="Y2294">
            <v>979058</v>
          </cell>
        </row>
        <row r="2295">
          <cell r="D2295" t="str">
            <v>--</v>
          </cell>
          <cell r="E2295">
            <v>2286</v>
          </cell>
          <cell r="J2295" t="str">
            <v>TOLIMA</v>
          </cell>
          <cell r="U2295" t="str">
            <v>2006</v>
          </cell>
          <cell r="V2295" t="str">
            <v>ENERO</v>
          </cell>
          <cell r="W2295">
            <v>332568</v>
          </cell>
          <cell r="X2295">
            <v>530095</v>
          </cell>
        </row>
        <row r="2296">
          <cell r="B2296" t="str">
            <v>No</v>
          </cell>
          <cell r="C2296" t="str">
            <v>Si</v>
          </cell>
          <cell r="D2296" t="str">
            <v>2971-40291-890702023</v>
          </cell>
          <cell r="E2296">
            <v>2287</v>
          </cell>
          <cell r="F2296">
            <v>890702023</v>
          </cell>
          <cell r="G2296">
            <v>1</v>
          </cell>
          <cell r="H2296" t="str">
            <v>ALCALDIA MUNICIPAL DE COYAIMA</v>
          </cell>
          <cell r="I2296" t="str">
            <v>COYAIMA</v>
          </cell>
          <cell r="J2296" t="str">
            <v>TOLIMA</v>
          </cell>
          <cell r="K2296" t="str">
            <v>098-2278440,2278003,2278475</v>
          </cell>
          <cell r="L2296" t="str">
            <v>CALLE 3 CON CARRERA 3 ESQUINA</v>
          </cell>
          <cell r="M2296">
            <v>2971</v>
          </cell>
          <cell r="N2296">
            <v>40291</v>
          </cell>
          <cell r="O2296">
            <v>40329</v>
          </cell>
          <cell r="P2296">
            <v>40268</v>
          </cell>
          <cell r="U2296" t="str">
            <v>2005</v>
          </cell>
          <cell r="V2296" t="str">
            <v>MARZO</v>
          </cell>
          <cell r="W2296">
            <v>392517</v>
          </cell>
          <cell r="X2296">
            <v>662155</v>
          </cell>
          <cell r="Y2296">
            <v>806103</v>
          </cell>
        </row>
        <row r="2297">
          <cell r="D2297" t="str">
            <v>--</v>
          </cell>
          <cell r="E2297">
            <v>2288</v>
          </cell>
          <cell r="J2297" t="str">
            <v>TOLIMA</v>
          </cell>
          <cell r="U2297" t="str">
            <v>2006</v>
          </cell>
          <cell r="V2297" t="str">
            <v>JULIO</v>
          </cell>
          <cell r="W2297">
            <v>413586</v>
          </cell>
          <cell r="X2297">
            <v>634618</v>
          </cell>
        </row>
        <row r="2298">
          <cell r="B2298" t="str">
            <v>No</v>
          </cell>
          <cell r="C2298" t="str">
            <v>Si</v>
          </cell>
          <cell r="D2298" t="str">
            <v>4199-40325-890702027</v>
          </cell>
          <cell r="E2298">
            <v>2289</v>
          </cell>
          <cell r="F2298">
            <v>890702027</v>
          </cell>
          <cell r="G2298">
            <v>0</v>
          </cell>
          <cell r="H2298" t="str">
            <v>ALCALDIA MUNICIPAL DEL ESPINAL</v>
          </cell>
          <cell r="I2298" t="str">
            <v>ESPINAL</v>
          </cell>
          <cell r="J2298" t="str">
            <v>TOLIMA</v>
          </cell>
          <cell r="K2298" t="str">
            <v>098-2488379,2487144,2485793</v>
          </cell>
          <cell r="L2298" t="str">
            <v>CARRERA 6 # 8 - 07</v>
          </cell>
          <cell r="M2298">
            <v>4199</v>
          </cell>
          <cell r="N2298">
            <v>40325</v>
          </cell>
          <cell r="O2298">
            <v>40361</v>
          </cell>
          <cell r="P2298">
            <v>40268</v>
          </cell>
          <cell r="U2298" t="str">
            <v>2005</v>
          </cell>
          <cell r="V2298" t="str">
            <v>SEPTIEMBRE</v>
          </cell>
          <cell r="W2298">
            <v>555608</v>
          </cell>
          <cell r="X2298">
            <v>906277</v>
          </cell>
          <cell r="Y2298">
            <v>555608</v>
          </cell>
        </row>
        <row r="2299">
          <cell r="B2299" t="str">
            <v>Si</v>
          </cell>
          <cell r="C2299" t="str">
            <v>Si</v>
          </cell>
          <cell r="D2299" t="str">
            <v>9324-40144-800100055</v>
          </cell>
          <cell r="E2299">
            <v>2290</v>
          </cell>
          <cell r="F2299">
            <v>800100055</v>
          </cell>
          <cell r="G2299">
            <v>6</v>
          </cell>
          <cell r="H2299" t="str">
            <v>ALCALDIA MUNICIPAL DE FLANDES</v>
          </cell>
          <cell r="I2299" t="str">
            <v>FLANDES</v>
          </cell>
          <cell r="J2299" t="str">
            <v>TOLIMA</v>
          </cell>
          <cell r="K2299" t="str">
            <v>098-2400714</v>
          </cell>
          <cell r="L2299" t="str">
            <v>Carrera 8 calle 12 esquina</v>
          </cell>
          <cell r="M2299">
            <v>9324</v>
          </cell>
          <cell r="N2299">
            <v>40144</v>
          </cell>
          <cell r="O2299">
            <v>40178</v>
          </cell>
          <cell r="P2299">
            <v>40178</v>
          </cell>
          <cell r="Q2299" t="str">
            <v>RESPUESTA CON OFICIO</v>
          </cell>
          <cell r="U2299">
            <v>2005</v>
          </cell>
          <cell r="V2299" t="str">
            <v>ENERO-FEBRERO-</v>
          </cell>
          <cell r="W2299">
            <v>1070990</v>
          </cell>
          <cell r="Y2299">
            <v>1070990</v>
          </cell>
        </row>
        <row r="2300">
          <cell r="D2300" t="str">
            <v>--</v>
          </cell>
          <cell r="E2300">
            <v>2291</v>
          </cell>
          <cell r="J2300" t="str">
            <v>TOLIMA</v>
          </cell>
          <cell r="U2300">
            <v>2006</v>
          </cell>
        </row>
        <row r="2301">
          <cell r="D2301" t="str">
            <v>--</v>
          </cell>
          <cell r="E2301">
            <v>2292</v>
          </cell>
          <cell r="J2301" t="str">
            <v>TOLIMA</v>
          </cell>
          <cell r="U2301">
            <v>2007</v>
          </cell>
        </row>
        <row r="2302">
          <cell r="D2302" t="str">
            <v>--</v>
          </cell>
          <cell r="E2302">
            <v>2293</v>
          </cell>
          <cell r="J2302" t="str">
            <v>TOLIMA</v>
          </cell>
          <cell r="U2302">
            <v>2008</v>
          </cell>
        </row>
        <row r="2303">
          <cell r="D2303" t="str">
            <v>--</v>
          </cell>
          <cell r="E2303">
            <v>2294</v>
          </cell>
          <cell r="J2303" t="str">
            <v>TOLIMA</v>
          </cell>
          <cell r="U2303">
            <v>2009</v>
          </cell>
        </row>
        <row r="2304">
          <cell r="B2304" t="str">
            <v>No</v>
          </cell>
          <cell r="C2304" t="str">
            <v>Si</v>
          </cell>
          <cell r="D2304" t="str">
            <v>1580-40249-800100056</v>
          </cell>
          <cell r="E2304">
            <v>2295</v>
          </cell>
          <cell r="F2304">
            <v>800100056</v>
          </cell>
          <cell r="G2304">
            <v>3</v>
          </cell>
          <cell r="H2304" t="str">
            <v>ALCALDIA MUNICIPAL DE FRESNO</v>
          </cell>
          <cell r="I2304" t="str">
            <v>FRESNO</v>
          </cell>
          <cell r="J2304" t="str">
            <v>TOLIMA</v>
          </cell>
          <cell r="K2304" t="str">
            <v>098-2580028,2582028,2582347</v>
          </cell>
          <cell r="L2304" t="str">
            <v>CARRERA 7 #  3 - 28</v>
          </cell>
          <cell r="M2304">
            <v>1580</v>
          </cell>
          <cell r="N2304">
            <v>40249</v>
          </cell>
          <cell r="O2304">
            <v>40316</v>
          </cell>
          <cell r="P2304">
            <v>40268</v>
          </cell>
          <cell r="Q2304" t="str">
            <v>RESPUESTA CON OFICIO</v>
          </cell>
          <cell r="U2304" t="str">
            <v>2005</v>
          </cell>
          <cell r="V2304" t="str">
            <v>ENERO-FEBRERO-MARZO-ABRIL-MAYO-JUNIO-JULIO-AGOSTO-SEPTIEMBRE-OCTUBRE-NOVIEMBRE-DICIEMBRE</v>
          </cell>
          <cell r="W2304">
            <v>3954816</v>
          </cell>
          <cell r="X2304">
            <v>6543043</v>
          </cell>
          <cell r="Y2304">
            <v>9909272</v>
          </cell>
        </row>
        <row r="2305">
          <cell r="D2305" t="str">
            <v>--</v>
          </cell>
          <cell r="E2305">
            <v>2296</v>
          </cell>
          <cell r="J2305" t="str">
            <v>TOLIMA</v>
          </cell>
          <cell r="U2305" t="str">
            <v>2006</v>
          </cell>
          <cell r="V2305" t="str">
            <v>ENERO-FEBRERO-MARZO-ABRIL-MAYO-JUNIO-JULIO-AGOSTO-SEPTIEMBRE-OCTUBRE-NOVIEMBRE-DICIEMBRE</v>
          </cell>
          <cell r="W2305">
            <v>4083588</v>
          </cell>
          <cell r="X2305">
            <v>6127087</v>
          </cell>
        </row>
        <row r="2306">
          <cell r="D2306" t="str">
            <v>--</v>
          </cell>
          <cell r="E2306">
            <v>2297</v>
          </cell>
          <cell r="J2306" t="str">
            <v>TOLIMA</v>
          </cell>
          <cell r="U2306" t="str">
            <v>2007</v>
          </cell>
          <cell r="V2306" t="str">
            <v>ENERO-FEBRERO-MARZO-JUNIO</v>
          </cell>
          <cell r="W2306">
            <v>1870868</v>
          </cell>
          <cell r="X2306">
            <v>2208760</v>
          </cell>
        </row>
        <row r="2307">
          <cell r="B2307" t="str">
            <v>No</v>
          </cell>
          <cell r="C2307" t="str">
            <v>Si</v>
          </cell>
          <cell r="D2307" t="str">
            <v>4213-40325-800113672</v>
          </cell>
          <cell r="E2307">
            <v>2298</v>
          </cell>
          <cell r="F2307">
            <v>800113672</v>
          </cell>
          <cell r="G2307">
            <v>7</v>
          </cell>
          <cell r="H2307" t="str">
            <v>GOBERNACION DEL TOLIMA</v>
          </cell>
          <cell r="I2307" t="str">
            <v>IBAGUE</v>
          </cell>
          <cell r="J2307" t="str">
            <v>TOLIMA</v>
          </cell>
          <cell r="K2307" t="str">
            <v>098-2616345</v>
          </cell>
          <cell r="L2307" t="str">
            <v>CARRERA 3 ENTRE CALLES 10 Y 11 EDIFICIO GOBERNACION DEL TOLIMA - IBAGUE</v>
          </cell>
          <cell r="M2307">
            <v>4213</v>
          </cell>
          <cell r="N2307">
            <v>40325</v>
          </cell>
          <cell r="O2307">
            <v>40361</v>
          </cell>
          <cell r="P2307">
            <v>40268</v>
          </cell>
          <cell r="U2307" t="str">
            <v>2006</v>
          </cell>
          <cell r="V2307" t="str">
            <v>FEBRERO-NOVIEMBRE-DICIEMBRE</v>
          </cell>
          <cell r="W2307">
            <v>10760889</v>
          </cell>
          <cell r="X2307">
            <v>15362556</v>
          </cell>
          <cell r="Y2307">
            <v>29168575</v>
          </cell>
        </row>
        <row r="2308">
          <cell r="D2308" t="str">
            <v>--</v>
          </cell>
          <cell r="E2308">
            <v>2299</v>
          </cell>
          <cell r="J2308" t="str">
            <v>TOLIMA</v>
          </cell>
          <cell r="U2308" t="str">
            <v>2007</v>
          </cell>
          <cell r="V2308" t="str">
            <v>ENERO-FEBRERO</v>
          </cell>
          <cell r="W2308">
            <v>18407686</v>
          </cell>
          <cell r="X2308">
            <v>22980308</v>
          </cell>
        </row>
        <row r="2309">
          <cell r="B2309" t="str">
            <v>No</v>
          </cell>
          <cell r="C2309" t="str">
            <v>Si</v>
          </cell>
          <cell r="D2309" t="str">
            <v>3025-40291-890702034</v>
          </cell>
          <cell r="E2309">
            <v>2300</v>
          </cell>
          <cell r="F2309">
            <v>890702034</v>
          </cell>
          <cell r="G2309">
            <v>2</v>
          </cell>
          <cell r="H2309" t="str">
            <v>ALCALDIA MUNICIPAL DE LERIDA</v>
          </cell>
          <cell r="I2309" t="str">
            <v>LERIDA</v>
          </cell>
          <cell r="J2309" t="str">
            <v>TOLIMA</v>
          </cell>
          <cell r="K2309" t="str">
            <v>098-2890932,2890157,2890777</v>
          </cell>
          <cell r="L2309" t="str">
            <v>CALLE 8 # 3 - 13  B/ CENTRO</v>
          </cell>
          <cell r="M2309">
            <v>3025</v>
          </cell>
          <cell r="N2309">
            <v>40291</v>
          </cell>
          <cell r="O2309">
            <v>40329</v>
          </cell>
          <cell r="P2309">
            <v>40268</v>
          </cell>
          <cell r="U2309" t="str">
            <v>2005</v>
          </cell>
          <cell r="V2309" t="str">
            <v>ABRIL-MAYO-JUNIO-AGOSTO-SEPTIEMBRE-OCTUBRE-NOVIEMBRE-DICIEMBRE</v>
          </cell>
          <cell r="W2309">
            <v>1437168</v>
          </cell>
          <cell r="X2309">
            <v>2355925</v>
          </cell>
          <cell r="Y2309">
            <v>5785608</v>
          </cell>
        </row>
        <row r="2310">
          <cell r="D2310" t="str">
            <v>--</v>
          </cell>
          <cell r="E2310">
            <v>2301</v>
          </cell>
          <cell r="J2310" t="str">
            <v>TOLIMA</v>
          </cell>
          <cell r="U2310" t="str">
            <v>2006</v>
          </cell>
          <cell r="V2310" t="str">
            <v>ENERO-FEBRERO-MARZO-ABRIL-MAYO-JUNIO-JULIO-AGOSTO-SEPTIEMBRE-OCTUBRE-NOVIEMBRE-DICIEMBRE</v>
          </cell>
          <cell r="W2310">
            <v>3032016</v>
          </cell>
          <cell r="X2310">
            <v>4549293</v>
          </cell>
        </row>
        <row r="2311">
          <cell r="D2311" t="str">
            <v>--</v>
          </cell>
          <cell r="E2311">
            <v>2302</v>
          </cell>
          <cell r="J2311" t="str">
            <v>TOLIMA</v>
          </cell>
          <cell r="U2311" t="str">
            <v>2007</v>
          </cell>
          <cell r="V2311" t="str">
            <v>ENERO-FEBRERO-MARZO-ABRIL</v>
          </cell>
          <cell r="W2311">
            <v>1316424</v>
          </cell>
          <cell r="X2311">
            <v>1579791</v>
          </cell>
        </row>
        <row r="2312">
          <cell r="B2312" t="str">
            <v>No</v>
          </cell>
          <cell r="C2312" t="str">
            <v>Si</v>
          </cell>
          <cell r="D2312" t="str">
            <v>3234-40298-800100137</v>
          </cell>
          <cell r="E2312">
            <v>2303</v>
          </cell>
          <cell r="F2312">
            <v>800100137</v>
          </cell>
          <cell r="G2312">
            <v>1</v>
          </cell>
          <cell r="H2312" t="str">
            <v>ALCALDIA MUNICIPAL DE PLANADAS</v>
          </cell>
          <cell r="I2312" t="str">
            <v>PLANADAS</v>
          </cell>
          <cell r="J2312" t="str">
            <v>TOLIMA</v>
          </cell>
          <cell r="K2312" t="str">
            <v>098-2265033,2267033,2617806</v>
          </cell>
          <cell r="L2312" t="str">
            <v>CARRERA 5 #  5-13 PALACIO MUNICIPAL</v>
          </cell>
          <cell r="M2312">
            <v>3234</v>
          </cell>
          <cell r="N2312">
            <v>40298</v>
          </cell>
          <cell r="O2312">
            <v>40337</v>
          </cell>
          <cell r="P2312">
            <v>40268</v>
          </cell>
          <cell r="U2312" t="str">
            <v>2005</v>
          </cell>
          <cell r="V2312" t="str">
            <v>MARZO-ABRIL-MAYO-JUNIO-JULIO-AGOSTO-SEPTIEMBRE-OCTUBRE-NOVIEMBRE-DICIEMBRE</v>
          </cell>
          <cell r="W2312">
            <v>3408670</v>
          </cell>
          <cell r="X2312">
            <v>5607583</v>
          </cell>
          <cell r="Y2312">
            <v>5877166</v>
          </cell>
        </row>
        <row r="2313">
          <cell r="D2313" t="str">
            <v>--</v>
          </cell>
          <cell r="E2313">
            <v>2304</v>
          </cell>
          <cell r="J2313" t="str">
            <v>TOLIMA</v>
          </cell>
          <cell r="U2313" t="str">
            <v>2006</v>
          </cell>
          <cell r="V2313" t="str">
            <v>ENERO-FEBRERO-MARZO-ABRIL-MAYO</v>
          </cell>
          <cell r="W2313">
            <v>2128225</v>
          </cell>
          <cell r="X2313">
            <v>3352968</v>
          </cell>
        </row>
        <row r="2314">
          <cell r="D2314" t="str">
            <v>--</v>
          </cell>
          <cell r="E2314">
            <v>2305</v>
          </cell>
          <cell r="J2314" t="str">
            <v>TOLIMA</v>
          </cell>
          <cell r="U2314" t="str">
            <v>2007</v>
          </cell>
          <cell r="V2314" t="str">
            <v>NOVIEMBRE</v>
          </cell>
          <cell r="W2314">
            <v>340271</v>
          </cell>
          <cell r="X2314">
            <v>286335</v>
          </cell>
        </row>
        <row r="2315">
          <cell r="B2315" t="str">
            <v>No</v>
          </cell>
          <cell r="C2315" t="str">
            <v>Si</v>
          </cell>
          <cell r="D2315" t="str">
            <v>3239-40298-890702038</v>
          </cell>
          <cell r="E2315">
            <v>2306</v>
          </cell>
          <cell r="F2315">
            <v>890702038</v>
          </cell>
          <cell r="G2315">
            <v>1</v>
          </cell>
          <cell r="H2315" t="str">
            <v>ALCALDIA MUNICIPAL DE PRADO</v>
          </cell>
          <cell r="I2315" t="str">
            <v>PRADO</v>
          </cell>
          <cell r="J2315" t="str">
            <v>TOLIMA</v>
          </cell>
          <cell r="K2315" t="str">
            <v>098-2277073,2277539,2277046,2277044</v>
          </cell>
          <cell r="L2315" t="str">
            <v>CARRERA 6 # 9 - 37 BARRIO EL COMERCIO</v>
          </cell>
          <cell r="M2315">
            <v>3239</v>
          </cell>
          <cell r="N2315">
            <v>40298</v>
          </cell>
          <cell r="O2315">
            <v>40337</v>
          </cell>
          <cell r="P2315">
            <v>40268</v>
          </cell>
          <cell r="U2315" t="str">
            <v>2005</v>
          </cell>
          <cell r="V2315" t="str">
            <v>MARZO</v>
          </cell>
          <cell r="W2315">
            <v>293434</v>
          </cell>
          <cell r="X2315">
            <v>495007</v>
          </cell>
          <cell r="Y2315">
            <v>1435488</v>
          </cell>
        </row>
        <row r="2316">
          <cell r="D2316" t="str">
            <v>--</v>
          </cell>
          <cell r="E2316">
            <v>2307</v>
          </cell>
          <cell r="J2316" t="str">
            <v>TOLIMA</v>
          </cell>
          <cell r="U2316" t="str">
            <v>2006</v>
          </cell>
          <cell r="V2316" t="str">
            <v>ENERO</v>
          </cell>
          <cell r="W2316">
            <v>330516</v>
          </cell>
          <cell r="X2316">
            <v>526825</v>
          </cell>
        </row>
        <row r="2317">
          <cell r="D2317" t="str">
            <v>--</v>
          </cell>
          <cell r="E2317">
            <v>2308</v>
          </cell>
          <cell r="J2317" t="str">
            <v>TOLIMA</v>
          </cell>
          <cell r="U2317" t="str">
            <v>2008</v>
          </cell>
          <cell r="V2317" t="str">
            <v>NOVIEMBRE-DICIEMBRE</v>
          </cell>
          <cell r="W2317">
            <v>811538</v>
          </cell>
          <cell r="X2317">
            <v>304105</v>
          </cell>
        </row>
        <row r="2318">
          <cell r="B2318" t="str">
            <v>No</v>
          </cell>
          <cell r="C2318" t="str">
            <v>Si</v>
          </cell>
          <cell r="D2318" t="str">
            <v>8643-40123-890701077</v>
          </cell>
          <cell r="E2318">
            <v>2309</v>
          </cell>
          <cell r="F2318">
            <v>890701077</v>
          </cell>
          <cell r="G2318">
            <v>4</v>
          </cell>
          <cell r="H2318" t="str">
            <v>ALCALDIA MUNICIPAL DE PURIFICACION</v>
          </cell>
          <cell r="I2318" t="str">
            <v>PURIFICACION</v>
          </cell>
          <cell r="J2318" t="str">
            <v>TOLIMA</v>
          </cell>
          <cell r="K2318" t="str">
            <v>098-2280050</v>
          </cell>
          <cell r="L2318" t="str">
            <v>Carrera 4a   8 - 122 Barrio El Camellon</v>
          </cell>
          <cell r="M2318">
            <v>8643</v>
          </cell>
          <cell r="N2318">
            <v>40123</v>
          </cell>
          <cell r="O2318" t="str">
            <v>Recurso Reposición</v>
          </cell>
          <cell r="P2318">
            <v>40178</v>
          </cell>
          <cell r="Q2318" t="str">
            <v xml:space="preserve">CONFIRMA </v>
          </cell>
          <cell r="R2318">
            <v>274</v>
          </cell>
          <cell r="S2318">
            <v>40200</v>
          </cell>
          <cell r="T2318">
            <v>40226</v>
          </cell>
          <cell r="U2318">
            <v>2005</v>
          </cell>
          <cell r="V2318" t="str">
            <v>ENERO-FEBRERO-ABRIL-MAYO-JUNIO-DICIEMBRE</v>
          </cell>
          <cell r="W2318">
            <v>2889410</v>
          </cell>
          <cell r="Y2318">
            <v>16619353</v>
          </cell>
        </row>
        <row r="2319">
          <cell r="D2319" t="str">
            <v>--</v>
          </cell>
          <cell r="E2319">
            <v>2310</v>
          </cell>
          <cell r="J2319" t="str">
            <v>TOLIMA</v>
          </cell>
          <cell r="U2319">
            <v>2006</v>
          </cell>
          <cell r="V2319" t="str">
            <v>ENERO- DICIEMBRE</v>
          </cell>
          <cell r="W2319">
            <v>8830480</v>
          </cell>
        </row>
        <row r="2320">
          <cell r="D2320" t="str">
            <v>--</v>
          </cell>
          <cell r="E2320">
            <v>2311</v>
          </cell>
          <cell r="J2320" t="str">
            <v>TOLIMA</v>
          </cell>
          <cell r="U2320">
            <v>2007</v>
          </cell>
          <cell r="V2320" t="str">
            <v>ENERO A ABRIL Y DICIEMBRE</v>
          </cell>
          <cell r="W2320">
            <v>3789996</v>
          </cell>
        </row>
        <row r="2321">
          <cell r="D2321" t="str">
            <v>--</v>
          </cell>
          <cell r="E2321">
            <v>2312</v>
          </cell>
          <cell r="J2321" t="str">
            <v>TOLIMA</v>
          </cell>
          <cell r="U2321">
            <v>2008</v>
          </cell>
          <cell r="V2321" t="str">
            <v>ENERO-FEBRERO</v>
          </cell>
          <cell r="W2321">
            <v>1109467</v>
          </cell>
        </row>
        <row r="2322">
          <cell r="D2322" t="str">
            <v>--</v>
          </cell>
          <cell r="E2322">
            <v>2313</v>
          </cell>
          <cell r="J2322" t="str">
            <v>TOLIMA</v>
          </cell>
          <cell r="U2322">
            <v>2009</v>
          </cell>
          <cell r="W2322">
            <v>0</v>
          </cell>
        </row>
        <row r="2323">
          <cell r="B2323" t="str">
            <v>No</v>
          </cell>
          <cell r="C2323" t="str">
            <v>Si</v>
          </cell>
          <cell r="D2323" t="str">
            <v>3256-40298-890702040</v>
          </cell>
          <cell r="E2323">
            <v>2314</v>
          </cell>
          <cell r="F2323">
            <v>890702040</v>
          </cell>
          <cell r="G2323">
            <v>7</v>
          </cell>
          <cell r="H2323" t="str">
            <v>ALCALDIA MUNICIPAL DE RIOBLANCO</v>
          </cell>
          <cell r="I2323" t="str">
            <v>RIOBLANCO</v>
          </cell>
          <cell r="J2323" t="str">
            <v>TOLIMA</v>
          </cell>
          <cell r="K2323" t="str">
            <v>098-2256032</v>
          </cell>
          <cell r="L2323" t="str">
            <v>CARRERA 5 # 4 - 25</v>
          </cell>
          <cell r="M2323">
            <v>3256</v>
          </cell>
          <cell r="N2323">
            <v>40298</v>
          </cell>
          <cell r="O2323">
            <v>40337</v>
          </cell>
          <cell r="P2323">
            <v>40268</v>
          </cell>
          <cell r="U2323" t="str">
            <v>2007</v>
          </cell>
          <cell r="V2323" t="str">
            <v>NOVIEMBRE-DICIEMBRE</v>
          </cell>
          <cell r="W2323">
            <v>681072</v>
          </cell>
          <cell r="X2323">
            <v>558802</v>
          </cell>
          <cell r="Y2323">
            <v>681072</v>
          </cell>
        </row>
        <row r="2324">
          <cell r="B2324" t="str">
            <v>Si</v>
          </cell>
          <cell r="C2324" t="str">
            <v>Si</v>
          </cell>
          <cell r="D2324" t="str">
            <v>9266-40144-800100140</v>
          </cell>
          <cell r="E2324">
            <v>2315</v>
          </cell>
          <cell r="F2324">
            <v>800100140</v>
          </cell>
          <cell r="G2324">
            <v>4</v>
          </cell>
          <cell r="H2324" t="str">
            <v>ALCALDIA MUNICIPAL DE SALDA?A</v>
          </cell>
          <cell r="I2324" t="str">
            <v>SALDAÑA</v>
          </cell>
          <cell r="J2324" t="str">
            <v>TOLIMA</v>
          </cell>
          <cell r="K2324" t="str">
            <v>098-2266035,2266036,2266037</v>
          </cell>
          <cell r="L2324" t="str">
            <v>Edificio municipal Saldaña Tolima</v>
          </cell>
          <cell r="M2324">
            <v>9266</v>
          </cell>
          <cell r="N2324">
            <v>40144</v>
          </cell>
          <cell r="O2324">
            <v>40178</v>
          </cell>
          <cell r="P2324">
            <v>40178</v>
          </cell>
          <cell r="Q2324" t="str">
            <v>RESPUESTA CON OFICIO</v>
          </cell>
          <cell r="U2324">
            <v>2005</v>
          </cell>
          <cell r="Y2324">
            <v>1238193</v>
          </cell>
        </row>
        <row r="2325">
          <cell r="D2325" t="str">
            <v>--</v>
          </cell>
          <cell r="E2325">
            <v>2316</v>
          </cell>
          <cell r="J2325" t="str">
            <v>TOLIMA</v>
          </cell>
          <cell r="U2325">
            <v>2006</v>
          </cell>
          <cell r="V2325" t="str">
            <v>MAYO-JUNIO-JULIO</v>
          </cell>
          <cell r="W2325">
            <v>913850</v>
          </cell>
        </row>
        <row r="2326">
          <cell r="D2326" t="str">
            <v>--</v>
          </cell>
          <cell r="E2326">
            <v>2317</v>
          </cell>
          <cell r="J2326" t="str">
            <v>TOLIMA</v>
          </cell>
          <cell r="U2326">
            <v>2007</v>
          </cell>
          <cell r="V2326" t="str">
            <v>ABRIL</v>
          </cell>
          <cell r="W2326">
            <v>324343</v>
          </cell>
        </row>
        <row r="2327">
          <cell r="D2327" t="str">
            <v>--</v>
          </cell>
          <cell r="E2327">
            <v>2318</v>
          </cell>
          <cell r="J2327" t="str">
            <v>TOLIMA</v>
          </cell>
          <cell r="U2327">
            <v>2008</v>
          </cell>
        </row>
        <row r="2328">
          <cell r="D2328" t="str">
            <v>--</v>
          </cell>
          <cell r="E2328">
            <v>2319</v>
          </cell>
          <cell r="J2328" t="str">
            <v>TOLIMA</v>
          </cell>
          <cell r="U2328">
            <v>2009</v>
          </cell>
        </row>
        <row r="2329">
          <cell r="B2329" t="str">
            <v>No</v>
          </cell>
          <cell r="C2329" t="str">
            <v>Si</v>
          </cell>
          <cell r="D2329" t="str">
            <v>3271-40298-890700842</v>
          </cell>
          <cell r="E2329">
            <v>2320</v>
          </cell>
          <cell r="F2329">
            <v>890700842</v>
          </cell>
          <cell r="G2329">
            <v>8</v>
          </cell>
          <cell r="H2329" t="str">
            <v>ALCALDIA MUNICIPAL DE SAN LUIS (TOLIMA)</v>
          </cell>
          <cell r="I2329" t="str">
            <v>SAN LUIS/TOLIMA</v>
          </cell>
          <cell r="J2329" t="str">
            <v>TOLIMA</v>
          </cell>
          <cell r="K2329" t="str">
            <v>098-2252167,2747826,2252166</v>
          </cell>
          <cell r="L2329" t="str">
            <v>CALLE 5 EDIFICIO DE SERVICIOS PÚBLICOS - POLIDEPORTIVO</v>
          </cell>
          <cell r="M2329">
            <v>3271</v>
          </cell>
          <cell r="N2329">
            <v>40298</v>
          </cell>
          <cell r="O2329">
            <v>40337</v>
          </cell>
          <cell r="P2329">
            <v>40268</v>
          </cell>
          <cell r="U2329" t="str">
            <v>2005</v>
          </cell>
          <cell r="V2329" t="str">
            <v>MARZO</v>
          </cell>
          <cell r="W2329">
            <v>244268</v>
          </cell>
          <cell r="X2329">
            <v>412067</v>
          </cell>
          <cell r="Y2329">
            <v>244268</v>
          </cell>
        </row>
        <row r="2330">
          <cell r="B2330" t="str">
            <v>No</v>
          </cell>
          <cell r="C2330" t="str">
            <v>Si</v>
          </cell>
          <cell r="D2330" t="str">
            <v>3278-40298-890072044</v>
          </cell>
          <cell r="E2330">
            <v>2321</v>
          </cell>
          <cell r="F2330">
            <v>890072044</v>
          </cell>
          <cell r="G2330">
            <v>1</v>
          </cell>
          <cell r="H2330" t="str">
            <v>ALCALDIA MUNICIPAL DE SANTA ISABEL</v>
          </cell>
          <cell r="I2330" t="str">
            <v>SANTA ISABEL</v>
          </cell>
          <cell r="J2330" t="str">
            <v>TOLIMA</v>
          </cell>
          <cell r="K2330" t="str">
            <v>098-2813041,2813041,2803029</v>
          </cell>
          <cell r="L2330" t="str">
            <v>ESQUINA CALLE PRINCIPAL</v>
          </cell>
          <cell r="M2330">
            <v>3278</v>
          </cell>
          <cell r="N2330">
            <v>40298</v>
          </cell>
          <cell r="O2330">
            <v>40337</v>
          </cell>
          <cell r="P2330">
            <v>40268</v>
          </cell>
          <cell r="Q2330" t="str">
            <v>pendiente</v>
          </cell>
          <cell r="U2330" t="str">
            <v>2006</v>
          </cell>
          <cell r="V2330" t="str">
            <v>ENERO-FEBRERO</v>
          </cell>
          <cell r="W2330">
            <v>292200</v>
          </cell>
          <cell r="X2330">
            <v>464488</v>
          </cell>
          <cell r="Y2330">
            <v>292200</v>
          </cell>
        </row>
        <row r="2331">
          <cell r="B2331" t="str">
            <v>No</v>
          </cell>
          <cell r="C2331" t="str">
            <v>Si</v>
          </cell>
          <cell r="D2331" t="str">
            <v>3313-40298-800100143</v>
          </cell>
          <cell r="E2331">
            <v>2322</v>
          </cell>
          <cell r="F2331">
            <v>800100143</v>
          </cell>
          <cell r="G2331">
            <v>6</v>
          </cell>
          <cell r="H2331" t="str">
            <v>ALCALDIA MUNICIPAL DE VALLE DE SAN JUAN</v>
          </cell>
          <cell r="I2331" t="str">
            <v>VALLE DE SAN JUAN</v>
          </cell>
          <cell r="J2331" t="str">
            <v>TOLIMA</v>
          </cell>
          <cell r="K2331" t="str">
            <v>098-885237,2885056,2885040</v>
          </cell>
          <cell r="L2331" t="str">
            <v>CARRERA 4 #  6 - 20 CENTRO</v>
          </cell>
          <cell r="M2331">
            <v>3313</v>
          </cell>
          <cell r="N2331">
            <v>40298</v>
          </cell>
          <cell r="O2331">
            <v>40337</v>
          </cell>
          <cell r="P2331">
            <v>40268</v>
          </cell>
          <cell r="U2331" t="str">
            <v>2005</v>
          </cell>
          <cell r="V2331" t="str">
            <v>MARZO-ABRIL-MAYO-JUNIO-JULIO-AGOSTO-SEPTIEMBRE-OCTUBRE-NOVIEMBRE-DICIEMBRE</v>
          </cell>
          <cell r="W2331">
            <v>1381100</v>
          </cell>
          <cell r="X2331">
            <v>2272042</v>
          </cell>
          <cell r="Y2331">
            <v>4935268</v>
          </cell>
        </row>
        <row r="2332">
          <cell r="D2332" t="str">
            <v>--</v>
          </cell>
          <cell r="E2332">
            <v>2323</v>
          </cell>
          <cell r="J2332" t="str">
            <v>TOLIMA</v>
          </cell>
          <cell r="U2332" t="str">
            <v>2006</v>
          </cell>
          <cell r="V2332" t="str">
            <v>ENERO-FEBRERO-MARZO-ABRIL-MAYO-JUNIO-JULIO-AGOSTO-SEPTIEMBRE-OCTUBRE-NOVIEMBRE-DICIEMBRE</v>
          </cell>
          <cell r="W2332">
            <v>1721400</v>
          </cell>
          <cell r="X2332">
            <v>2585061</v>
          </cell>
        </row>
        <row r="2333">
          <cell r="D2333" t="str">
            <v>--</v>
          </cell>
          <cell r="E2333">
            <v>2324</v>
          </cell>
          <cell r="J2333" t="str">
            <v>TOLIMA</v>
          </cell>
          <cell r="U2333" t="str">
            <v>2007</v>
          </cell>
          <cell r="V2333" t="str">
            <v>ENERO-FEBRERO-MARZO-ABRIL-MAYO-JUNIO-JULIO-AGOSTO-SEPTIEMBRE-OCTUBRE-NOVIEMBRE-DICIEMBRE</v>
          </cell>
          <cell r="W2333">
            <v>1832768</v>
          </cell>
          <cell r="X2333">
            <v>1885398</v>
          </cell>
        </row>
        <row r="2334">
          <cell r="B2334" t="str">
            <v>No</v>
          </cell>
          <cell r="C2334" t="str">
            <v>Si</v>
          </cell>
          <cell r="D2334" t="str">
            <v>4193-40325-800100147</v>
          </cell>
          <cell r="E2334">
            <v>2325</v>
          </cell>
          <cell r="F2334">
            <v>800100147</v>
          </cell>
          <cell r="G2334">
            <v>5</v>
          </cell>
          <cell r="H2334" t="str">
            <v>ALCALDIA MUNICIPAL DE VILLARRICA (TOLIMA)</v>
          </cell>
          <cell r="I2334" t="str">
            <v>VILLARRICA/TOLIMA</v>
          </cell>
          <cell r="J2334" t="str">
            <v>TOLIMA</v>
          </cell>
          <cell r="K2334" t="str">
            <v>098-2475070,3668846</v>
          </cell>
          <cell r="L2334" t="str">
            <v>CRA 3 CALLE 4 ESQUINA</v>
          </cell>
          <cell r="M2334">
            <v>4193</v>
          </cell>
          <cell r="N2334">
            <v>40325</v>
          </cell>
          <cell r="O2334">
            <v>40361</v>
          </cell>
          <cell r="P2334">
            <v>40268</v>
          </cell>
          <cell r="U2334" t="str">
            <v>2005</v>
          </cell>
          <cell r="V2334" t="str">
            <v>MAYO-JULIO-AGOSTO-NOVIEMBRE</v>
          </cell>
          <cell r="W2334">
            <v>564632</v>
          </cell>
          <cell r="X2334">
            <v>927561</v>
          </cell>
          <cell r="Y2334">
            <v>973818</v>
          </cell>
        </row>
        <row r="2335">
          <cell r="D2335" t="str">
            <v>--</v>
          </cell>
          <cell r="E2335">
            <v>2326</v>
          </cell>
          <cell r="J2335" t="str">
            <v>TOLIMA</v>
          </cell>
          <cell r="U2335" t="str">
            <v>2007</v>
          </cell>
          <cell r="V2335" t="str">
            <v>OCTUBRE</v>
          </cell>
          <cell r="W2335">
            <v>194461</v>
          </cell>
          <cell r="X2335">
            <v>172003</v>
          </cell>
        </row>
        <row r="2336">
          <cell r="D2336" t="str">
            <v>--</v>
          </cell>
          <cell r="E2336">
            <v>2327</v>
          </cell>
          <cell r="J2336" t="str">
            <v>TOLIMA</v>
          </cell>
          <cell r="U2336" t="str">
            <v>2008</v>
          </cell>
          <cell r="V2336" t="str">
            <v>ABRIL</v>
          </cell>
          <cell r="W2336">
            <v>214725</v>
          </cell>
          <cell r="X2336">
            <v>136730</v>
          </cell>
        </row>
        <row r="2337">
          <cell r="B2337" t="str">
            <v>Si</v>
          </cell>
          <cell r="C2337" t="str">
            <v>Si</v>
          </cell>
          <cell r="D2337" t="str">
            <v>9363-40144-891901079</v>
          </cell>
          <cell r="E2337">
            <v>2328</v>
          </cell>
          <cell r="F2337">
            <v>891901079</v>
          </cell>
          <cell r="G2337">
            <v>0</v>
          </cell>
          <cell r="H2337" t="str">
            <v>ALCALDIA MUNICIPAL DE ALCALA</v>
          </cell>
          <cell r="I2337" t="str">
            <v>ALCALA</v>
          </cell>
          <cell r="J2337" t="str">
            <v>VALLE DEL CAUCA</v>
          </cell>
          <cell r="K2337" t="str">
            <v>094-2004141,2004144</v>
          </cell>
          <cell r="L2337" t="str">
            <v>Carrera 8  5 - 35</v>
          </cell>
          <cell r="M2337">
            <v>9363</v>
          </cell>
          <cell r="N2337">
            <v>40144</v>
          </cell>
          <cell r="O2337">
            <v>40178</v>
          </cell>
          <cell r="P2337">
            <v>40178</v>
          </cell>
          <cell r="U2337">
            <v>2005</v>
          </cell>
          <cell r="V2337" t="str">
            <v>MARZO-JULIO Y DICIEMBRE</v>
          </cell>
          <cell r="W2337">
            <v>778827</v>
          </cell>
          <cell r="Y2337">
            <v>3916253</v>
          </cell>
        </row>
        <row r="2338">
          <cell r="D2338" t="str">
            <v>--</v>
          </cell>
          <cell r="E2338">
            <v>2329</v>
          </cell>
          <cell r="J2338" t="str">
            <v>VALLE DEL CAUCA</v>
          </cell>
          <cell r="U2338">
            <v>2006</v>
          </cell>
          <cell r="V2338" t="str">
            <v>MARZO-ABRIL SEPTIEMBRE Y NOVIEMBRE</v>
          </cell>
          <cell r="W2338">
            <v>1227380</v>
          </cell>
        </row>
        <row r="2339">
          <cell r="D2339" t="str">
            <v>--</v>
          </cell>
          <cell r="E2339">
            <v>2330</v>
          </cell>
          <cell r="J2339" t="str">
            <v>VALLE DEL CAUCA</v>
          </cell>
          <cell r="U2339">
            <v>2007</v>
          </cell>
          <cell r="V2339" t="str">
            <v>DE ENERO A MAYO Y DICIEMBRE</v>
          </cell>
          <cell r="W2339">
            <v>1910046</v>
          </cell>
        </row>
        <row r="2340">
          <cell r="D2340" t="str">
            <v>--</v>
          </cell>
          <cell r="E2340">
            <v>2331</v>
          </cell>
          <cell r="J2340" t="str">
            <v>VALLE DEL CAUCA</v>
          </cell>
          <cell r="U2340">
            <v>2008</v>
          </cell>
        </row>
        <row r="2341">
          <cell r="D2341" t="str">
            <v>--</v>
          </cell>
          <cell r="E2341">
            <v>2332</v>
          </cell>
          <cell r="J2341" t="str">
            <v>VALLE DEL CAUCA</v>
          </cell>
          <cell r="U2341">
            <v>2009</v>
          </cell>
        </row>
        <row r="2342">
          <cell r="B2342" t="str">
            <v>No</v>
          </cell>
          <cell r="C2342" t="str">
            <v>Si</v>
          </cell>
          <cell r="D2342" t="str">
            <v>1839-40256-800100532</v>
          </cell>
          <cell r="E2342">
            <v>2333</v>
          </cell>
          <cell r="F2342">
            <v>800100532</v>
          </cell>
          <cell r="G2342">
            <v>8</v>
          </cell>
          <cell r="H2342" t="str">
            <v>CONCEJO MUNICIPAL DE ANSERMANUEVO</v>
          </cell>
          <cell r="I2342" t="str">
            <v>ANSERMANUEVO</v>
          </cell>
          <cell r="J2342" t="str">
            <v>VALLE DEL CAUCA</v>
          </cell>
          <cell r="K2342" t="str">
            <v>092-2052183</v>
          </cell>
          <cell r="L2342" t="str">
            <v>CARRERA 4 #7-09 ESQUINA PLAZA PRINCIPAL</v>
          </cell>
          <cell r="M2342">
            <v>1839</v>
          </cell>
          <cell r="N2342">
            <v>40256</v>
          </cell>
          <cell r="O2342">
            <v>40295</v>
          </cell>
          <cell r="P2342">
            <v>40268</v>
          </cell>
          <cell r="U2342" t="str">
            <v>2005</v>
          </cell>
          <cell r="V2342" t="str">
            <v>ENERO-FEBRERO-MARZO-ABRIL-MAYO-JUNIO-JULIO-AGOSTO-SEPTIEMBRE-OCTUBRE-NOVIEMBRE-DICIEMBRE</v>
          </cell>
          <cell r="W2342">
            <v>124728</v>
          </cell>
          <cell r="X2342">
            <v>206356</v>
          </cell>
          <cell r="Y2342">
            <v>597716</v>
          </cell>
        </row>
        <row r="2343">
          <cell r="D2343" t="str">
            <v>--</v>
          </cell>
          <cell r="E2343">
            <v>2334</v>
          </cell>
          <cell r="J2343" t="str">
            <v>VALLE DEL CAUCA</v>
          </cell>
          <cell r="U2343" t="str">
            <v>2006</v>
          </cell>
          <cell r="V2343" t="str">
            <v>ENERO-JUNIO-JULIO-AGOSTO-SEPTIEMBRE-OCTUBRE-NOVIEMBRE-DICIEMBRE</v>
          </cell>
          <cell r="W2343">
            <v>87392</v>
          </cell>
          <cell r="X2343">
            <v>128049</v>
          </cell>
        </row>
        <row r="2344">
          <cell r="D2344" t="str">
            <v>--</v>
          </cell>
          <cell r="E2344">
            <v>2335</v>
          </cell>
          <cell r="J2344" t="str">
            <v>VALLE DEL CAUCA</v>
          </cell>
          <cell r="U2344" t="str">
            <v>2007</v>
          </cell>
          <cell r="V2344" t="str">
            <v>ENERO-FEBRERO-MARZO-ABRIL-MAYO-JUNIO-JULIO-AGOSTO-SEPTIEMBRE-OCTUBRE-NOVIEMBRE-DICIEMBRE</v>
          </cell>
          <cell r="W2344">
            <v>136956</v>
          </cell>
          <cell r="X2344">
            <v>141306</v>
          </cell>
        </row>
        <row r="2345">
          <cell r="D2345" t="str">
            <v>--</v>
          </cell>
          <cell r="E2345">
            <v>2336</v>
          </cell>
          <cell r="J2345" t="str">
            <v>VALLE DEL CAUCA</v>
          </cell>
          <cell r="U2345" t="str">
            <v>2008</v>
          </cell>
          <cell r="V2345" t="str">
            <v>ENERO-FEBRERO-MARZO-ABRIL-MAYO-JUNIO-JULIO-AGOSTO-SEPTIEMBRE-OCTUBRE-NOVIEMBRE-DICIEMBRE</v>
          </cell>
          <cell r="W2345">
            <v>144744</v>
          </cell>
          <cell r="X2345">
            <v>79460</v>
          </cell>
        </row>
        <row r="2346">
          <cell r="D2346" t="str">
            <v>--</v>
          </cell>
          <cell r="E2346">
            <v>2337</v>
          </cell>
          <cell r="J2346" t="str">
            <v>VALLE DEL CAUCA</v>
          </cell>
          <cell r="U2346" t="str">
            <v>2009</v>
          </cell>
          <cell r="V2346" t="str">
            <v>ENERO-FEBRERO-MARZO-ABRIL-MAYO-JUNIO-JULIO-AGOSTO</v>
          </cell>
          <cell r="W2346">
            <v>103896</v>
          </cell>
          <cell r="X2346">
            <v>24117</v>
          </cell>
        </row>
        <row r="2347">
          <cell r="B2347" t="str">
            <v>Si</v>
          </cell>
          <cell r="C2347" t="str">
            <v>Si</v>
          </cell>
          <cell r="D2347" t="str">
            <v>9262-40144-891901019</v>
          </cell>
          <cell r="E2347">
            <v>2338</v>
          </cell>
          <cell r="F2347">
            <v>891901019</v>
          </cell>
          <cell r="G2347">
            <v>9</v>
          </cell>
          <cell r="H2347" t="str">
            <v>ALCALDIA MUNICIPAL DE ARGELIA</v>
          </cell>
          <cell r="I2347" t="str">
            <v>ARGELIA (VALLE DEL CAUCA)</v>
          </cell>
          <cell r="J2347" t="str">
            <v>VALLE DEL CAUCA</v>
          </cell>
          <cell r="K2347" t="str">
            <v>092-2068141,2068149,2068354</v>
          </cell>
          <cell r="L2347" t="str">
            <v>Carrera 6  2-44</v>
          </cell>
          <cell r="M2347">
            <v>9262</v>
          </cell>
          <cell r="N2347">
            <v>40144</v>
          </cell>
          <cell r="O2347">
            <v>40178</v>
          </cell>
          <cell r="P2347">
            <v>40178</v>
          </cell>
          <cell r="U2347">
            <v>2005</v>
          </cell>
          <cell r="V2347" t="str">
            <v>ENERO-MARZO-ABRIL</v>
          </cell>
          <cell r="W2347">
            <v>459213</v>
          </cell>
          <cell r="Y2347">
            <v>545875</v>
          </cell>
        </row>
        <row r="2348">
          <cell r="D2348" t="str">
            <v>--</v>
          </cell>
          <cell r="E2348">
            <v>2339</v>
          </cell>
          <cell r="J2348" t="str">
            <v>VALLE DEL CAUCA</v>
          </cell>
          <cell r="U2348">
            <v>2006</v>
          </cell>
        </row>
        <row r="2349">
          <cell r="D2349" t="str">
            <v>--</v>
          </cell>
          <cell r="E2349">
            <v>2340</v>
          </cell>
          <cell r="J2349" t="str">
            <v>VALLE DEL CAUCA</v>
          </cell>
          <cell r="U2349">
            <v>2007</v>
          </cell>
        </row>
        <row r="2350">
          <cell r="D2350" t="str">
            <v>--</v>
          </cell>
          <cell r="E2350">
            <v>2341</v>
          </cell>
          <cell r="J2350" t="str">
            <v>VALLE DEL CAUCA</v>
          </cell>
          <cell r="U2350">
            <v>2008</v>
          </cell>
        </row>
        <row r="2351">
          <cell r="D2351" t="str">
            <v>--</v>
          </cell>
          <cell r="E2351">
            <v>2342</v>
          </cell>
          <cell r="J2351" t="str">
            <v>VALLE DEL CAUCA</v>
          </cell>
          <cell r="U2351">
            <v>2009</v>
          </cell>
          <cell r="V2351" t="str">
            <v>ABRIL</v>
          </cell>
          <cell r="W2351">
            <v>86662</v>
          </cell>
        </row>
        <row r="2352">
          <cell r="B2352" t="str">
            <v>No</v>
          </cell>
          <cell r="C2352" t="str">
            <v>Si</v>
          </cell>
          <cell r="D2352" t="str">
            <v>1530-40249-891900945</v>
          </cell>
          <cell r="E2352">
            <v>2343</v>
          </cell>
          <cell r="F2352">
            <v>891900945</v>
          </cell>
          <cell r="G2352">
            <v>1</v>
          </cell>
          <cell r="H2352" t="str">
            <v>ALCALDIA MUNICIPAL DE BOLIVAR (VALLE DEL CAUCA)</v>
          </cell>
          <cell r="I2352" t="str">
            <v>BOLIVAR/VALLE DEL CAUCA</v>
          </cell>
          <cell r="J2352" t="str">
            <v>VALLE DEL CAUCA</v>
          </cell>
          <cell r="K2352" t="str">
            <v>092-2224166,2224091,2224464,2224140,2224314</v>
          </cell>
          <cell r="L2352" t="str">
            <v>CARRERA 4 # 4 - 44 PLAZA PRINCIPAL</v>
          </cell>
          <cell r="M2352">
            <v>1530</v>
          </cell>
          <cell r="N2352">
            <v>40249</v>
          </cell>
          <cell r="O2352">
            <v>40316</v>
          </cell>
          <cell r="P2352">
            <v>40268</v>
          </cell>
          <cell r="U2352" t="str">
            <v>2005</v>
          </cell>
          <cell r="V2352" t="str">
            <v>ENERO-MARZO-MAYO-JUNIO-JULIO-AGOSTO-SEPTIEMBRE-OCTUBRE-NOVIEMBRE-DICIEMBRE</v>
          </cell>
          <cell r="W2352">
            <v>4386780</v>
          </cell>
          <cell r="X2352">
            <v>7228906</v>
          </cell>
          <cell r="Y2352">
            <v>16457664</v>
          </cell>
        </row>
        <row r="2353">
          <cell r="D2353" t="str">
            <v>--</v>
          </cell>
          <cell r="E2353">
            <v>2344</v>
          </cell>
          <cell r="J2353" t="str">
            <v>VALLE DEL CAUCA</v>
          </cell>
          <cell r="U2353" t="str">
            <v>2006</v>
          </cell>
          <cell r="V2353" t="str">
            <v>ENERO-FEBRERO-MARZO-ABRIL-MAYO-JUNIO-JULIO-AGOSTO-SEPTIEMBRE-OCTUBRE-NOVIEMBRE-DICIEMBRE</v>
          </cell>
          <cell r="W2353">
            <v>4708776</v>
          </cell>
          <cell r="X2353">
            <v>7065129</v>
          </cell>
        </row>
        <row r="2354">
          <cell r="D2354" t="str">
            <v>--</v>
          </cell>
          <cell r="E2354">
            <v>2345</v>
          </cell>
          <cell r="J2354" t="str">
            <v>VALLE DEL CAUCA</v>
          </cell>
          <cell r="U2354" t="str">
            <v>2007</v>
          </cell>
          <cell r="V2354" t="str">
            <v>ENERO-FEBRERO-MARZO-ABRIL-MAYO-JUNIO-JULIO-AGOSTO-SEPTIEMBRE-OCTUBRE-NOVIEMBRE-DICIEMBRE</v>
          </cell>
          <cell r="W2354">
            <v>5843136</v>
          </cell>
          <cell r="X2354">
            <v>6028771</v>
          </cell>
        </row>
        <row r="2355">
          <cell r="D2355" t="str">
            <v>--</v>
          </cell>
          <cell r="E2355">
            <v>2346</v>
          </cell>
          <cell r="J2355" t="str">
            <v>VALLE DEL CAUCA</v>
          </cell>
          <cell r="U2355" t="str">
            <v>2008</v>
          </cell>
          <cell r="V2355" t="str">
            <v>ENERO-FEBRERO-MARZO-ABRIL-MAYO-JUNIO</v>
          </cell>
          <cell r="W2355">
            <v>1518972</v>
          </cell>
          <cell r="X2355">
            <v>998916</v>
          </cell>
        </row>
        <row r="2356">
          <cell r="B2356" t="str">
            <v>No</v>
          </cell>
          <cell r="C2356" t="str">
            <v>Si</v>
          </cell>
          <cell r="D2356" t="str">
            <v>1842-40256-815003377</v>
          </cell>
          <cell r="E2356">
            <v>2347</v>
          </cell>
          <cell r="F2356">
            <v>815003377</v>
          </cell>
          <cell r="G2356">
            <v>1</v>
          </cell>
          <cell r="H2356" t="str">
            <v>CONCEJO MUNICIPAL DE BUGA</v>
          </cell>
          <cell r="I2356" t="str">
            <v>BUGA</v>
          </cell>
          <cell r="J2356" t="str">
            <v>VALLE DEL CAUCA</v>
          </cell>
          <cell r="K2356" t="str">
            <v>(572) 2272186 / 2280360</v>
          </cell>
          <cell r="L2356" t="str">
            <v>CARRERA 13 # 6 - 50</v>
          </cell>
          <cell r="M2356">
            <v>1842</v>
          </cell>
          <cell r="N2356">
            <v>40256</v>
          </cell>
          <cell r="O2356">
            <v>40295</v>
          </cell>
          <cell r="P2356">
            <v>40268</v>
          </cell>
          <cell r="U2356" t="str">
            <v>2006</v>
          </cell>
          <cell r="V2356" t="str">
            <v>DICIEMBRE</v>
          </cell>
          <cell r="W2356">
            <v>56439</v>
          </cell>
          <cell r="X2356">
            <v>74923</v>
          </cell>
          <cell r="Y2356">
            <v>713832</v>
          </cell>
        </row>
        <row r="2357">
          <cell r="D2357" t="str">
            <v>--</v>
          </cell>
          <cell r="E2357">
            <v>2348</v>
          </cell>
          <cell r="J2357" t="str">
            <v>VALLE DEL CAUCA</v>
          </cell>
          <cell r="U2357" t="str">
            <v>2007</v>
          </cell>
          <cell r="V2357" t="str">
            <v>FEBRERO-MARZO-ABRIL-MAYO-JUNIO-JULIO-AGOSTO-SEPTIEMBRE-OCTUBRE-NOVIEMBRE-DICIEMBRE</v>
          </cell>
          <cell r="W2357">
            <v>657393</v>
          </cell>
          <cell r="X2357">
            <v>663779</v>
          </cell>
        </row>
        <row r="2358">
          <cell r="B2358" t="str">
            <v>Si</v>
          </cell>
          <cell r="C2358" t="str">
            <v>Si</v>
          </cell>
          <cell r="D2358" t="str">
            <v>9300-40144-891900353</v>
          </cell>
          <cell r="E2358">
            <v>2349</v>
          </cell>
          <cell r="F2358">
            <v>891900353</v>
          </cell>
          <cell r="G2358">
            <v>1</v>
          </cell>
          <cell r="H2358" t="str">
            <v>ALCALDIA MUNICIPAL DE BUGALAGRANDE</v>
          </cell>
          <cell r="I2358" t="str">
            <v>BUGALAGRANDE</v>
          </cell>
          <cell r="J2358" t="str">
            <v>VALLE DEL CAUCA</v>
          </cell>
          <cell r="K2358" t="str">
            <v>092-2236745,2237406,2236235</v>
          </cell>
          <cell r="L2358" t="str">
            <v>Carrera 6  N°5-65</v>
          </cell>
          <cell r="M2358">
            <v>9300</v>
          </cell>
          <cell r="N2358">
            <v>40144</v>
          </cell>
          <cell r="O2358">
            <v>40178</v>
          </cell>
          <cell r="P2358">
            <v>40178</v>
          </cell>
          <cell r="U2358">
            <v>2005</v>
          </cell>
          <cell r="V2358" t="str">
            <v>ENERO A DICIEMBRE</v>
          </cell>
          <cell r="W2358">
            <v>6116610</v>
          </cell>
          <cell r="Y2358">
            <v>7271525</v>
          </cell>
        </row>
        <row r="2359">
          <cell r="D2359" t="str">
            <v>--</v>
          </cell>
          <cell r="E2359">
            <v>2350</v>
          </cell>
          <cell r="J2359" t="str">
            <v>VALLE DEL CAUCA</v>
          </cell>
          <cell r="U2359">
            <v>2006</v>
          </cell>
          <cell r="V2359" t="str">
            <v>NOVIEMBRE</v>
          </cell>
          <cell r="W2359">
            <v>551044</v>
          </cell>
        </row>
        <row r="2360">
          <cell r="D2360" t="str">
            <v>--</v>
          </cell>
          <cell r="E2360">
            <v>2351</v>
          </cell>
          <cell r="J2360" t="str">
            <v>VALLE DEL CAUCA</v>
          </cell>
          <cell r="U2360">
            <v>2007</v>
          </cell>
          <cell r="V2360" t="str">
            <v>MARZO</v>
          </cell>
          <cell r="W2360">
            <v>603871</v>
          </cell>
        </row>
        <row r="2361">
          <cell r="D2361" t="str">
            <v>--</v>
          </cell>
          <cell r="E2361">
            <v>2352</v>
          </cell>
          <cell r="J2361" t="str">
            <v>VALLE DEL CAUCA</v>
          </cell>
          <cell r="U2361">
            <v>2008</v>
          </cell>
        </row>
        <row r="2362">
          <cell r="D2362" t="str">
            <v>--</v>
          </cell>
          <cell r="E2362">
            <v>2353</v>
          </cell>
          <cell r="J2362" t="str">
            <v>VALLE DEL CAUCA</v>
          </cell>
          <cell r="U2362">
            <v>2009</v>
          </cell>
        </row>
        <row r="2363">
          <cell r="B2363" t="str">
            <v>No</v>
          </cell>
          <cell r="C2363" t="str">
            <v>Si</v>
          </cell>
          <cell r="D2363" t="str">
            <v>4214-40325-890399029</v>
          </cell>
          <cell r="E2363">
            <v>2354</v>
          </cell>
          <cell r="F2363">
            <v>890399029</v>
          </cell>
          <cell r="G2363">
            <v>5</v>
          </cell>
          <cell r="H2363" t="str">
            <v>GOBERNACION DEL VALLE DEL CAUCA</v>
          </cell>
          <cell r="I2363" t="str">
            <v>CALI</v>
          </cell>
          <cell r="J2363" t="str">
            <v>VALLE DEL CAUCA</v>
          </cell>
          <cell r="K2363" t="str">
            <v>092-8860044</v>
          </cell>
          <cell r="L2363" t="str">
            <v>CARRERA 6 ENTRE CALLES 9 Y 10 EDIFICIO PALACIO DE SAN FRANCISCO</v>
          </cell>
          <cell r="M2363">
            <v>4214</v>
          </cell>
          <cell r="N2363">
            <v>40325</v>
          </cell>
          <cell r="O2363">
            <v>40361</v>
          </cell>
          <cell r="P2363">
            <v>40268</v>
          </cell>
          <cell r="U2363" t="str">
            <v>2006</v>
          </cell>
          <cell r="V2363" t="str">
            <v>ENERO-FEBRERO-MARZO-ABRIL-MAYO-JULIO-AGOSTO</v>
          </cell>
          <cell r="W2363">
            <v>139385953</v>
          </cell>
          <cell r="X2363">
            <v>217123984</v>
          </cell>
          <cell r="Y2363">
            <v>139385953</v>
          </cell>
        </row>
        <row r="2364">
          <cell r="B2364" t="str">
            <v>No</v>
          </cell>
          <cell r="C2364" t="str">
            <v>No</v>
          </cell>
          <cell r="D2364" t="str">
            <v>5198-40354-890399011</v>
          </cell>
          <cell r="E2364">
            <v>2355</v>
          </cell>
          <cell r="F2364">
            <v>890399011</v>
          </cell>
          <cell r="G2364">
            <v>3</v>
          </cell>
          <cell r="H2364" t="str">
            <v>SECRETARIA DE TRANSITO Y TRANSPORTE DE CALI</v>
          </cell>
          <cell r="I2364" t="str">
            <v>CALI</v>
          </cell>
          <cell r="J2364" t="str">
            <v>VALLE DEL CAUCA</v>
          </cell>
          <cell r="K2364" t="str">
            <v>092-8982028,8982000,8982091</v>
          </cell>
          <cell r="L2364" t="str">
            <v>CARRERA 3A # 56-30 BARRIO SALOMIA</v>
          </cell>
          <cell r="M2364">
            <v>5198</v>
          </cell>
          <cell r="N2364">
            <v>40354</v>
          </cell>
          <cell r="O2364">
            <v>40392</v>
          </cell>
          <cell r="P2364">
            <v>40359</v>
          </cell>
          <cell r="U2364" t="str">
            <v>2007</v>
          </cell>
          <cell r="V2364" t="str">
            <v>DICIEMBRE</v>
          </cell>
          <cell r="W2364">
            <v>5799560</v>
          </cell>
          <cell r="X2364">
            <v>5185681</v>
          </cell>
          <cell r="Y2364">
            <v>5799560</v>
          </cell>
        </row>
        <row r="2365">
          <cell r="B2365" t="str">
            <v>No</v>
          </cell>
          <cell r="C2365" t="str">
            <v>Si</v>
          </cell>
          <cell r="D2365" t="str">
            <v>1538-40249-890309611</v>
          </cell>
          <cell r="E2365">
            <v>2356</v>
          </cell>
          <cell r="F2365">
            <v>890309611</v>
          </cell>
          <cell r="G2365">
            <v>8</v>
          </cell>
          <cell r="H2365" t="str">
            <v>ALCALDIA MUNICIPAL DE CALIMA</v>
          </cell>
          <cell r="I2365" t="str">
            <v>CALIMA</v>
          </cell>
          <cell r="J2365" t="str">
            <v>VALLE DEL CAUCA</v>
          </cell>
          <cell r="K2365" t="str">
            <v>092-2533470,2533322,2534494,2533137</v>
          </cell>
          <cell r="L2365" t="str">
            <v>CALLE 10 # 6 - 25</v>
          </cell>
          <cell r="M2365">
            <v>1538</v>
          </cell>
          <cell r="N2365">
            <v>40249</v>
          </cell>
          <cell r="O2365">
            <v>40316</v>
          </cell>
          <cell r="P2365">
            <v>40268</v>
          </cell>
          <cell r="U2365" t="str">
            <v>2005</v>
          </cell>
          <cell r="V2365" t="str">
            <v>SEPTIEMBRE-OCTUBRE-NOVIEMBRE</v>
          </cell>
          <cell r="W2365">
            <v>1376070</v>
          </cell>
          <cell r="X2365">
            <v>2231772</v>
          </cell>
          <cell r="Y2365">
            <v>17742080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OQUIA"/>
      <sheetName val="ATLANTICO"/>
      <sheetName val="BOGOTA"/>
      <sheetName val="BOLIVAR"/>
      <sheetName val="BOYACA"/>
      <sheetName val="CALDAS"/>
      <sheetName val="CESAR"/>
      <sheetName val="CORDOBA"/>
      <sheetName val="CUNDINAMARCA"/>
      <sheetName val="CHOCO"/>
      <sheetName val="GUAJIRA"/>
      <sheetName val="MAGDALENA"/>
      <sheetName val="NARIÑO"/>
      <sheetName val="N. SANTANDER"/>
      <sheetName val="PUTUMAYO"/>
      <sheetName val="RISARALDA"/>
      <sheetName val="SANTANDER"/>
      <sheetName val="SUCRE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Q2" t="str">
            <v>N/A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OQUIA"/>
      <sheetName val="ATLANTICO"/>
      <sheetName val="BOLIVAR"/>
      <sheetName val="BOGOTA"/>
      <sheetName val="BOYACA"/>
      <sheetName val="CALDAS"/>
      <sheetName val="CESAR"/>
      <sheetName val="CORDOBA"/>
      <sheetName val="CUNDINAMARCA"/>
      <sheetName val="CHOCO"/>
      <sheetName val="PUTUMAYO"/>
      <sheetName val="SUCRE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ABEJORRAL - ANTIOQUIA</v>
          </cell>
          <cell r="J2" t="str">
            <v>ALTO - Cuando existe suficiente material jurisprudencial por medio del cual el fallo del  proceso es favorable para la defensa del Estado</v>
          </cell>
        </row>
        <row r="3">
          <cell r="J3" t="str">
            <v xml:space="preserve">MEDIO ALTO - Cuando se han presentado bastantes casos similares que podrían definir lineas jurisprudenciales los cuales señalan fallos favorables </v>
          </cell>
        </row>
        <row r="4">
          <cell r="J4" t="str">
            <v>MEDIO BAJO - Cuando se han presentado algunos casos similafres que podrían definir lineas jurisprudenciales favorables para la defensa del Estado</v>
          </cell>
        </row>
        <row r="5">
          <cell r="J5" t="str">
            <v>BAJO - Cuando no existe algún antecedente similar o jurisprudencial que señale fallos favorables para la defensa del Estado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OQUIA"/>
      <sheetName val="ATLANTICO"/>
      <sheetName val="BOGOTA"/>
      <sheetName val="BOLIVAR"/>
      <sheetName val="BOYACA"/>
      <sheetName val="CALDAS"/>
      <sheetName val="CESAR"/>
      <sheetName val="CORDOBA"/>
      <sheetName val="CUNDINAMARCA"/>
      <sheetName val="CHOCO"/>
      <sheetName val="GUAJIRA"/>
      <sheetName val="MAGDALENA"/>
      <sheetName val="NARIÑO"/>
      <sheetName val="N. SANTANDER"/>
      <sheetName val="PUTUMAYO"/>
      <sheetName val="RISARALDA"/>
      <sheetName val="SANTANDER"/>
      <sheetName val="SUCRE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ADMINISTRATIVA - ACCION DE REPETICION O LLAMAMIENTO EN GARANTIA</v>
          </cell>
        </row>
        <row r="3">
          <cell r="B3" t="str">
            <v>ADMINISTRATIVA - CONFLICTO DE COMPETENCIAS</v>
          </cell>
        </row>
        <row r="4">
          <cell r="B4" t="str">
            <v>ADMINISTRATIVA - CONTRACTUALES ADMINISTRATIVOS</v>
          </cell>
        </row>
        <row r="5">
          <cell r="B5" t="str">
            <v>ADMINISTRATIVA - EJECUTIVO</v>
          </cell>
        </row>
        <row r="6">
          <cell r="B6" t="str">
            <v>ADMINISTRATIVA - EJECUTIVO CONEXO</v>
          </cell>
        </row>
        <row r="7">
          <cell r="B7" t="str">
            <v>ADMINISTRATIVA - ELECTORAL POR ACTOS DE NOMBRAMIENTOS</v>
          </cell>
        </row>
        <row r="8">
          <cell r="B8" t="str">
            <v>ADMINISTRATIVA - LESIVIDAD</v>
          </cell>
        </row>
        <row r="9">
          <cell r="B9" t="str">
            <v>ADMINISTRATIVA - NULIDAD SIMPLE</v>
          </cell>
        </row>
        <row r="10">
          <cell r="B10" t="str">
            <v>ADMINISTRATIVA - NULIDAD Y RESTABLECIMIENTO DEL DERECHO</v>
          </cell>
        </row>
        <row r="11">
          <cell r="B11" t="str">
            <v>ADMINISTRATIVA - REPARACION DIRECTA</v>
          </cell>
        </row>
        <row r="12">
          <cell r="B12" t="str">
            <v>CONSTITUCIONAL - ACCION DE CUMPLIMIENTO</v>
          </cell>
        </row>
        <row r="13">
          <cell r="B13" t="str">
            <v>CONSTITUCIONAL - ACCION DE GRUPO</v>
          </cell>
        </row>
        <row r="14">
          <cell r="B14" t="str">
            <v>CONSTITUCIONAL - ACCION POPULAR</v>
          </cell>
        </row>
        <row r="15">
          <cell r="B15" t="str">
            <v>ORDINARIA - ACCIONES REVOCATORIAS</v>
          </cell>
        </row>
        <row r="16">
          <cell r="B16" t="str">
            <v>ORDINARIA - AQUILIANA</v>
          </cell>
        </row>
        <row r="17">
          <cell r="B17" t="str">
            <v>ORDINARIA - CONTRATOS DE APARCERIA</v>
          </cell>
        </row>
        <row r="18">
          <cell r="B18" t="str">
            <v>ORDINARIA - CONTROVERSIAS SOBRE DERECHOS DE AUTOR</v>
          </cell>
        </row>
        <row r="19">
          <cell r="B19" t="str">
            <v>ORDINARIA - DECLARACION DE BIENES  VACANTES Y MOSTRENCOS</v>
          </cell>
        </row>
        <row r="20">
          <cell r="B20" t="str">
            <v>ORDINARIA - DECLARACION DE EXTINCION ANTICIPADA DE PLAZO</v>
          </cell>
        </row>
        <row r="21">
          <cell r="B21" t="str">
            <v>ORDINARIA - DECLARACION DE PERTENENCIA</v>
          </cell>
        </row>
        <row r="22">
          <cell r="B22" t="str">
            <v>ORDINARIA - DERECHOS DE COMUNEROS</v>
          </cell>
        </row>
        <row r="23">
          <cell r="B23" t="str">
            <v>ORDINARIA - EJECUTIVO CONEXO</v>
          </cell>
        </row>
        <row r="24">
          <cell r="B24" t="str">
            <v>ORDINARIA - EJECUTIVO HIPOTECARIO</v>
          </cell>
        </row>
        <row r="25">
          <cell r="B25" t="str">
            <v>ORDINARIA - EJECUTIVO LABORAL</v>
          </cell>
        </row>
        <row r="26">
          <cell r="B26" t="str">
            <v>ORDINARIA - EJECUTIVO SINGULAR</v>
          </cell>
        </row>
        <row r="27">
          <cell r="B27" t="str">
            <v>ORDINARIA - ENRIQUECIMIENTO CAMBIARIO</v>
          </cell>
        </row>
        <row r="28">
          <cell r="B28" t="str">
            <v>ORDINARIA - ENRIQUECIMIENTO SIN CAUSA</v>
          </cell>
        </row>
        <row r="29">
          <cell r="B29" t="str">
            <v>ORDINARIA - ENTREGA DEL TRADENTE AL ADQUIRIENTE DE UN BIEN ENAJENADO POR INSCRIPCION EN EL REGISTRO</v>
          </cell>
        </row>
        <row r="30">
          <cell r="B30" t="str">
            <v>ORDINARIA - EXPROPIACION ADMINISTRATIVA</v>
          </cell>
        </row>
        <row r="31">
          <cell r="B31" t="str">
            <v>ORDINARIA - FUERO SINDICAL</v>
          </cell>
        </row>
        <row r="32">
          <cell r="B32" t="str">
            <v>ORDINARIA - IMPUGNACION DE ACTOS O DECISIONES DE ASAMBLEA Y JUNTAS DIRECTIVAS O DE SOCIOS DE SOCIEDADES</v>
          </cell>
        </row>
        <row r="33">
          <cell r="B33" t="str">
            <v>ORDINARIA - INDEMNIZACION POR RESPONSABILIDAD CIVIL</v>
          </cell>
        </row>
        <row r="34">
          <cell r="B34" t="str">
            <v>ORDINARIA - INDEXACION MESADA PENSIONAL</v>
          </cell>
        </row>
        <row r="35">
          <cell r="B35" t="str">
            <v>ORDINARIA - INTERDICTOS PARA RECUPERAR O CONSERVAR LA POSESION</v>
          </cell>
        </row>
        <row r="36">
          <cell r="B36" t="str">
            <v>ORDINARIA - LIQUIDACION DE PERJUICIOS</v>
          </cell>
        </row>
        <row r="37">
          <cell r="B37" t="str">
            <v>ORDINARIA - MEJORAMIENTO DE LA PRENDA O HIPOTECA</v>
          </cell>
        </row>
        <row r="38">
          <cell r="B38" t="str">
            <v>ORDINARIA - NULIDAD DE ACTOS Y CONTRATOS</v>
          </cell>
        </row>
        <row r="39">
          <cell r="B39" t="str">
            <v>ORDINARIA - ORDINARIO LABORAL</v>
          </cell>
        </row>
        <row r="40">
          <cell r="B40" t="str">
            <v>ORDINARIA - ORDINARIO LABORAL DE UNICA INSTANCIA</v>
          </cell>
        </row>
        <row r="41">
          <cell r="B41" t="str">
            <v>ORDINARIA - PAGO POR CONSIGNACION</v>
          </cell>
        </row>
        <row r="42">
          <cell r="B42" t="str">
            <v>ORDINARIA - POSESORIOS</v>
          </cell>
        </row>
        <row r="43">
          <cell r="B43" t="str">
            <v>ORDINARIA - PRESCRIPCION ADQUISITIVA DE DOMINIO</v>
          </cell>
        </row>
        <row r="44">
          <cell r="B44" t="str">
            <v>ORDINARIA - PRESTACION DE CAUCIONES</v>
          </cell>
        </row>
        <row r="45">
          <cell r="B45" t="str">
            <v>ORDINARIA - PROTECCION AL CONSUMIDOR</v>
          </cell>
        </row>
        <row r="46">
          <cell r="B46" t="str">
            <v>ORDINARIA - RECISORIA POR LESION ENORME</v>
          </cell>
        </row>
        <row r="47">
          <cell r="B47" t="str">
            <v>ORDINARIA - REDUCCION DE LA PENA, HIPOTECA O PRENDA</v>
          </cell>
        </row>
        <row r="48">
          <cell r="B48" t="str">
            <v>ORDINARIA - REDUCCION O PERDIDA DE INTERESES PACTADOS</v>
          </cell>
        </row>
        <row r="49">
          <cell r="B49" t="str">
            <v>ORDINARIA - REINVINDICATORIA O DE DOMINIO</v>
          </cell>
        </row>
        <row r="50">
          <cell r="B50" t="str">
            <v>ORDINARIA - RENDICION DE CUENTAS</v>
          </cell>
        </row>
        <row r="51">
          <cell r="B51" t="str">
            <v>ORDINARIA - PAGO DE LO NO DEBIDO</v>
          </cell>
        </row>
        <row r="52">
          <cell r="B52" t="str">
            <v>ORDINARIA - REPOSICION CANCELACION O REIVINDICACION DE TITULOS</v>
          </cell>
        </row>
        <row r="53">
          <cell r="B53" t="str">
            <v>ORDINARIA - ACCION RESOLUTORIA</v>
          </cell>
        </row>
        <row r="54">
          <cell r="B54" t="str">
            <v>ORDINARIA - RESTITUCION DE BIEN INMUEBLE ARRENDADO</v>
          </cell>
        </row>
        <row r="55">
          <cell r="B55" t="str">
            <v>ORDINARIA - RESTITUCION DE BIENES VENDIDOS CON PACTO DE RESERVA</v>
          </cell>
        </row>
        <row r="56">
          <cell r="B56" t="str">
            <v>ORDINARIA - RESTITUCION DE LA COSA A SOLICITUD DEL TENEDOR</v>
          </cell>
        </row>
        <row r="57">
          <cell r="B57" t="str">
            <v>ORDINARIA - SANEAMIENTO POR EVICCION</v>
          </cell>
        </row>
        <row r="58">
          <cell r="B58" t="str">
            <v>ORDINARIA - SERVIDUMBRE</v>
          </cell>
        </row>
        <row r="59">
          <cell r="B59" t="str">
            <v>ORDINARIA - SIMULACION</v>
          </cell>
        </row>
        <row r="60">
          <cell r="B60" t="str">
            <v>ORDINARIA - SUCESION INTESTADA</v>
          </cell>
        </row>
        <row r="61">
          <cell r="B61" t="str">
            <v>ORDINARIA - SUMARIO LABORAL</v>
          </cell>
        </row>
        <row r="62">
          <cell r="B62" t="str">
            <v>ORDINARIA - VERBAL SUMARIO</v>
          </cell>
        </row>
        <row r="63">
          <cell r="B63" t="str">
            <v>ORDINARIA - VIOLACION A LAS NORMAS SOBRE COMPETENCIA DESLEAL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BB17-3700-4293-99C9-F08883011F8D}">
  <dimension ref="A1:G28"/>
  <sheetViews>
    <sheetView tabSelected="1" workbookViewId="0">
      <selection activeCell="H6" sqref="H6"/>
    </sheetView>
  </sheetViews>
  <sheetFormatPr baseColWidth="10" defaultRowHeight="15"/>
  <cols>
    <col min="1" max="1" width="9.85546875" customWidth="1"/>
    <col min="2" max="2" width="55.5703125" customWidth="1"/>
    <col min="3" max="3" width="24.42578125" customWidth="1"/>
    <col min="4" max="4" width="22.42578125" style="55" customWidth="1"/>
    <col min="5" max="5" width="28.140625" style="53" customWidth="1"/>
    <col min="6" max="6" width="29.42578125" style="53" customWidth="1"/>
    <col min="7" max="7" width="29.42578125" style="54" customWidth="1"/>
  </cols>
  <sheetData>
    <row r="1" spans="1:7" ht="19.5">
      <c r="A1" s="121" t="s">
        <v>684</v>
      </c>
      <c r="B1" s="121"/>
      <c r="C1" s="121"/>
      <c r="D1" s="121"/>
      <c r="E1" s="121"/>
      <c r="F1" s="121"/>
      <c r="G1" s="121"/>
    </row>
    <row r="2" spans="1:7" ht="19.5">
      <c r="A2" s="121" t="s">
        <v>689</v>
      </c>
      <c r="B2" s="121"/>
      <c r="C2" s="121"/>
      <c r="D2" s="121"/>
      <c r="E2" s="121"/>
      <c r="F2" s="121"/>
      <c r="G2" s="121"/>
    </row>
    <row r="3" spans="1:7" ht="19.5">
      <c r="A3" s="121" t="s">
        <v>694</v>
      </c>
      <c r="B3" s="121"/>
      <c r="C3" s="121"/>
      <c r="D3" s="121"/>
      <c r="E3" s="121"/>
      <c r="F3" s="121"/>
      <c r="G3" s="121"/>
    </row>
    <row r="4" spans="1:7">
      <c r="A4" s="66"/>
      <c r="B4" s="66"/>
      <c r="C4" s="66"/>
      <c r="D4" s="66"/>
      <c r="E4" s="66"/>
      <c r="F4" s="66"/>
      <c r="G4" s="67"/>
    </row>
    <row r="5" spans="1:7">
      <c r="A5" s="66"/>
      <c r="B5" s="66"/>
      <c r="C5" s="66"/>
      <c r="D5" s="66"/>
      <c r="E5" s="66"/>
      <c r="F5" s="66"/>
      <c r="G5" s="67"/>
    </row>
    <row r="6" spans="1:7">
      <c r="A6" s="66"/>
      <c r="B6" s="66"/>
      <c r="C6" s="66"/>
      <c r="D6" s="66"/>
      <c r="E6" s="66"/>
      <c r="F6" s="66"/>
      <c r="G6" s="67"/>
    </row>
    <row r="7" spans="1:7" ht="39" customHeight="1">
      <c r="A7" s="66"/>
      <c r="B7" s="69" t="s">
        <v>685</v>
      </c>
      <c r="C7" s="122"/>
      <c r="D7" s="123"/>
      <c r="E7" s="50"/>
      <c r="F7" s="124" t="s">
        <v>686</v>
      </c>
      <c r="G7" s="124"/>
    </row>
    <row r="8" spans="1:7">
      <c r="D8"/>
      <c r="E8"/>
      <c r="F8"/>
      <c r="G8" s="49"/>
    </row>
    <row r="9" spans="1:7">
      <c r="D9"/>
      <c r="E9"/>
      <c r="F9"/>
      <c r="G9" s="49"/>
    </row>
    <row r="10" spans="1:7" ht="28.5">
      <c r="A10" s="70" t="s">
        <v>687</v>
      </c>
      <c r="B10" s="70" t="s">
        <v>688</v>
      </c>
      <c r="C10" s="57" t="s">
        <v>2</v>
      </c>
      <c r="D10" s="68" t="s">
        <v>3</v>
      </c>
      <c r="E10" s="58" t="s">
        <v>4</v>
      </c>
      <c r="F10" s="58" t="s">
        <v>5</v>
      </c>
      <c r="G10" s="58" t="s">
        <v>6</v>
      </c>
    </row>
    <row r="11" spans="1:7">
      <c r="A11" s="59">
        <v>1</v>
      </c>
      <c r="B11" s="60" t="b">
        <f>IFERROR(VLOOKUP($C$7&amp;A11,'HOJA DE TRABAJO MZO'!$A$6:$I$944,4,0),FALSE)</f>
        <v>0</v>
      </c>
      <c r="C11" s="60">
        <f>IFERROR(VLOOKUP($C$7&amp;A11,'HOJA DE TRABAJO MZO'!$A$6:$I$944,5,0),0)</f>
        <v>0</v>
      </c>
      <c r="D11" s="61" t="b">
        <f>IFERROR(VLOOKUP($C$7&amp;A11,'HOJA DE TRABAJO MZO'!$A$6:$I$944,6,0),FALSE)</f>
        <v>0</v>
      </c>
      <c r="E11" s="62">
        <f>IFERROR(VLOOKUP($C$7&amp;A11,'HOJA DE TRABAJO MZO'!$A$6:$I$944,7,0),0)</f>
        <v>0</v>
      </c>
      <c r="F11" s="62">
        <f>IFERROR(VLOOKUP($C$7&amp;A11,'HOJA DE TRABAJO MZO'!$A$6:$I$944,8,0),0)</f>
        <v>0</v>
      </c>
      <c r="G11" s="62">
        <f>IFERROR(VLOOKUP($C$7&amp;A11,'HOJA DE TRABAJO MZO'!$A$6:$I$944,9,0),0)</f>
        <v>0</v>
      </c>
    </row>
    <row r="12" spans="1:7">
      <c r="A12" s="59">
        <f>+A11+1</f>
        <v>2</v>
      </c>
      <c r="B12" s="60" t="b">
        <f>IFERROR(VLOOKUP($C$7&amp;A12,'HOJA DE TRABAJO MZO'!$A$6:$I$944,4,0),FALSE)</f>
        <v>0</v>
      </c>
      <c r="C12" s="60">
        <f>IFERROR(VLOOKUP($C$7&amp;A12,'HOJA DE TRABAJO MZO'!$A$6:$I$944,5,0),0)</f>
        <v>0</v>
      </c>
      <c r="D12" s="61" t="b">
        <f>IFERROR(VLOOKUP($C$7&amp;A12,'HOJA DE TRABAJO MZO'!$A$6:$I$944,6,0),FALSE)</f>
        <v>0</v>
      </c>
      <c r="E12" s="62">
        <f>IFERROR(VLOOKUP($C$7&amp;A12,'HOJA DE TRABAJO MZO'!$A$6:$I$944,7,0),0)</f>
        <v>0</v>
      </c>
      <c r="F12" s="62">
        <f>IFERROR(VLOOKUP($C$7&amp;A12,'HOJA DE TRABAJO MZO'!$A$6:$I$944,8,0),0)</f>
        <v>0</v>
      </c>
      <c r="G12" s="62">
        <f>IFERROR(VLOOKUP($C$7&amp;A12,'HOJA DE TRABAJO MZO'!$A$6:$I$944,9,0),0)</f>
        <v>0</v>
      </c>
    </row>
    <row r="13" spans="1:7">
      <c r="A13" s="59">
        <f t="shared" ref="A13:A27" si="0">+A12+1</f>
        <v>3</v>
      </c>
      <c r="B13" s="60" t="b">
        <f>IFERROR(VLOOKUP($C$7&amp;A13,'HOJA DE TRABAJO MZO'!$A$6:$I$944,4,0),FALSE)</f>
        <v>0</v>
      </c>
      <c r="C13" s="60">
        <f>IFERROR(VLOOKUP($C$7&amp;A13,'HOJA DE TRABAJO MZO'!$A$6:$I$944,5,0),0)</f>
        <v>0</v>
      </c>
      <c r="D13" s="61" t="b">
        <f>IFERROR(VLOOKUP($C$7&amp;A13,'HOJA DE TRABAJO MZO'!$A$6:$I$944,6,0),FALSE)</f>
        <v>0</v>
      </c>
      <c r="E13" s="62">
        <f>IFERROR(VLOOKUP($C$7&amp;A13,'HOJA DE TRABAJO MZO'!$A$6:$I$944,7,0),0)</f>
        <v>0</v>
      </c>
      <c r="F13" s="62">
        <f>IFERROR(VLOOKUP($C$7&amp;A13,'HOJA DE TRABAJO MZO'!$A$6:$I$944,8,0),0)</f>
        <v>0</v>
      </c>
      <c r="G13" s="62">
        <f>IFERROR(VLOOKUP($C$7&amp;A13,'HOJA DE TRABAJO MZO'!$A$6:$I$944,9,0),0)</f>
        <v>0</v>
      </c>
    </row>
    <row r="14" spans="1:7">
      <c r="A14" s="59">
        <f t="shared" si="0"/>
        <v>4</v>
      </c>
      <c r="B14" s="60" t="b">
        <f>IFERROR(VLOOKUP($C$7&amp;A14,'HOJA DE TRABAJO MZO'!$A$6:$I$944,4,0),FALSE)</f>
        <v>0</v>
      </c>
      <c r="C14" s="60">
        <f>IFERROR(VLOOKUP($C$7&amp;A14,'HOJA DE TRABAJO MZO'!$A$6:$I$944,5,0),0)</f>
        <v>0</v>
      </c>
      <c r="D14" s="61" t="b">
        <f>IFERROR(VLOOKUP($C$7&amp;A14,'HOJA DE TRABAJO MZO'!$A$6:$I$944,6,0),FALSE)</f>
        <v>0</v>
      </c>
      <c r="E14" s="62">
        <f>IFERROR(VLOOKUP($C$7&amp;A14,'HOJA DE TRABAJO MZO'!$A$6:$I$944,7,0),0)</f>
        <v>0</v>
      </c>
      <c r="F14" s="62">
        <f>IFERROR(VLOOKUP($C$7&amp;A14,'HOJA DE TRABAJO MZO'!$A$6:$I$944,8,0),0)</f>
        <v>0</v>
      </c>
      <c r="G14" s="62">
        <f>IFERROR(VLOOKUP($C$7&amp;A14,'HOJA DE TRABAJO MZO'!$A$6:$I$944,9,0),0)</f>
        <v>0</v>
      </c>
    </row>
    <row r="15" spans="1:7">
      <c r="A15" s="59">
        <f t="shared" si="0"/>
        <v>5</v>
      </c>
      <c r="B15" s="60" t="b">
        <f>IFERROR(VLOOKUP($C$7&amp;A15,'HOJA DE TRABAJO MZO'!$A$6:$I$944,4,0),FALSE)</f>
        <v>0</v>
      </c>
      <c r="C15" s="60">
        <f>IFERROR(VLOOKUP($C$7&amp;A15,'HOJA DE TRABAJO MZO'!$A$6:$I$944,5,0),0)</f>
        <v>0</v>
      </c>
      <c r="D15" s="61" t="b">
        <f>IFERROR(VLOOKUP($C$7&amp;A15,'HOJA DE TRABAJO MZO'!$A$6:$I$944,6,0),FALSE)</f>
        <v>0</v>
      </c>
      <c r="E15" s="62">
        <f>IFERROR(VLOOKUP($C$7&amp;A15,'HOJA DE TRABAJO MZO'!$A$6:$I$944,7,0),0)</f>
        <v>0</v>
      </c>
      <c r="F15" s="62">
        <f>IFERROR(VLOOKUP($C$7&amp;A15,'HOJA DE TRABAJO MZO'!$A$6:$I$944,8,0),0)</f>
        <v>0</v>
      </c>
      <c r="G15" s="62">
        <f>IFERROR(VLOOKUP($C$7&amp;A15,'HOJA DE TRABAJO MZO'!$A$6:$I$944,9,0),0)</f>
        <v>0</v>
      </c>
    </row>
    <row r="16" spans="1:7">
      <c r="A16" s="59">
        <f t="shared" si="0"/>
        <v>6</v>
      </c>
      <c r="B16" s="60" t="b">
        <f>IFERROR(VLOOKUP($C$7&amp;A16,'HOJA DE TRABAJO MZO'!$A$6:$I$944,4,0),FALSE)</f>
        <v>0</v>
      </c>
      <c r="C16" s="60">
        <f>IFERROR(VLOOKUP($C$7&amp;A16,'HOJA DE TRABAJO MZO'!$A$6:$I$944,5,0),0)</f>
        <v>0</v>
      </c>
      <c r="D16" s="61" t="b">
        <f>IFERROR(VLOOKUP($C$7&amp;A16,'HOJA DE TRABAJO MZO'!$A$6:$I$944,6,0),FALSE)</f>
        <v>0</v>
      </c>
      <c r="E16" s="62">
        <f>IFERROR(VLOOKUP($C$7&amp;A16,'HOJA DE TRABAJO MZO'!$A$6:$I$944,7,0),0)</f>
        <v>0</v>
      </c>
      <c r="F16" s="62">
        <f>IFERROR(VLOOKUP($C$7&amp;A16,'HOJA DE TRABAJO MZO'!$A$6:$I$944,8,0),0)</f>
        <v>0</v>
      </c>
      <c r="G16" s="62">
        <f>IFERROR(VLOOKUP($C$7&amp;A16,'HOJA DE TRABAJO MZO'!$A$6:$I$944,9,0),0)</f>
        <v>0</v>
      </c>
    </row>
    <row r="17" spans="1:7">
      <c r="A17" s="59">
        <f t="shared" si="0"/>
        <v>7</v>
      </c>
      <c r="B17" s="60" t="b">
        <f>IFERROR(VLOOKUP($C$7&amp;A17,'HOJA DE TRABAJO MZO'!$A$6:$I$944,4,0),FALSE)</f>
        <v>0</v>
      </c>
      <c r="C17" s="60">
        <f>IFERROR(VLOOKUP($C$7&amp;A17,'HOJA DE TRABAJO MZO'!$A$6:$I$944,5,0),0)</f>
        <v>0</v>
      </c>
      <c r="D17" s="61" t="b">
        <f>IFERROR(VLOOKUP($C$7&amp;A17,'HOJA DE TRABAJO MZO'!$A$6:$I$944,6,0),FALSE)</f>
        <v>0</v>
      </c>
      <c r="E17" s="62">
        <f>IFERROR(VLOOKUP($C$7&amp;A17,'HOJA DE TRABAJO MZO'!$A$6:$I$944,7,0),0)</f>
        <v>0</v>
      </c>
      <c r="F17" s="62">
        <f>IFERROR(VLOOKUP($C$7&amp;A17,'HOJA DE TRABAJO MZO'!$A$6:$I$944,8,0),0)</f>
        <v>0</v>
      </c>
      <c r="G17" s="62">
        <f>IFERROR(VLOOKUP($C$7&amp;A17,'HOJA DE TRABAJO MZO'!$A$6:$I$944,9,0),0)</f>
        <v>0</v>
      </c>
    </row>
    <row r="18" spans="1:7">
      <c r="A18" s="59">
        <f t="shared" si="0"/>
        <v>8</v>
      </c>
      <c r="B18" s="60" t="b">
        <f>IFERROR(VLOOKUP($C$7&amp;A18,'HOJA DE TRABAJO MZO'!$A$6:$I$944,4,0),FALSE)</f>
        <v>0</v>
      </c>
      <c r="C18" s="60">
        <f>IFERROR(VLOOKUP($C$7&amp;A18,'HOJA DE TRABAJO MZO'!$A$6:$I$944,5,0),0)</f>
        <v>0</v>
      </c>
      <c r="D18" s="61" t="b">
        <f>IFERROR(VLOOKUP($C$7&amp;A18,'HOJA DE TRABAJO MZO'!$A$6:$I$944,6,0),FALSE)</f>
        <v>0</v>
      </c>
      <c r="E18" s="62">
        <f>IFERROR(VLOOKUP($C$7&amp;A18,'HOJA DE TRABAJO MZO'!$A$6:$I$944,7,0),0)</f>
        <v>0</v>
      </c>
      <c r="F18" s="62">
        <f>IFERROR(VLOOKUP($C$7&amp;A18,'HOJA DE TRABAJO MZO'!$A$6:$I$944,8,0),0)</f>
        <v>0</v>
      </c>
      <c r="G18" s="62">
        <f>IFERROR(VLOOKUP($C$7&amp;A18,'HOJA DE TRABAJO MZO'!$A$6:$I$944,9,0),0)</f>
        <v>0</v>
      </c>
    </row>
    <row r="19" spans="1:7">
      <c r="A19" s="59">
        <f t="shared" si="0"/>
        <v>9</v>
      </c>
      <c r="B19" s="60" t="b">
        <f>IFERROR(VLOOKUP($C$7&amp;A19,'HOJA DE TRABAJO MZO'!$A$6:$I$944,4,0),FALSE)</f>
        <v>0</v>
      </c>
      <c r="C19" s="60">
        <f>IFERROR(VLOOKUP($C$7&amp;A19,'HOJA DE TRABAJO MZO'!$A$6:$I$944,5,0),0)</f>
        <v>0</v>
      </c>
      <c r="D19" s="61" t="b">
        <f>IFERROR(VLOOKUP($C$7&amp;A19,'HOJA DE TRABAJO MZO'!$A$6:$I$944,6,0),FALSE)</f>
        <v>0</v>
      </c>
      <c r="E19" s="62">
        <f>IFERROR(VLOOKUP($C$7&amp;A19,'HOJA DE TRABAJO MZO'!$A$6:$I$944,7,0),0)</f>
        <v>0</v>
      </c>
      <c r="F19" s="62">
        <f>IFERROR(VLOOKUP($C$7&amp;A19,'HOJA DE TRABAJO MZO'!$A$6:$I$944,8,0),0)</f>
        <v>0</v>
      </c>
      <c r="G19" s="62">
        <f>IFERROR(VLOOKUP($C$7&amp;A19,'HOJA DE TRABAJO MZO'!$A$6:$I$944,9,0),0)</f>
        <v>0</v>
      </c>
    </row>
    <row r="20" spans="1:7">
      <c r="A20" s="59">
        <f t="shared" si="0"/>
        <v>10</v>
      </c>
      <c r="B20" s="60" t="b">
        <f>IFERROR(VLOOKUP($C$7&amp;A20,'HOJA DE TRABAJO MZO'!$A$6:$I$944,4,0),FALSE)</f>
        <v>0</v>
      </c>
      <c r="C20" s="60">
        <f>IFERROR(VLOOKUP($C$7&amp;A20,'HOJA DE TRABAJO MZO'!$A$6:$I$944,5,0),0)</f>
        <v>0</v>
      </c>
      <c r="D20" s="61" t="b">
        <f>IFERROR(VLOOKUP($C$7&amp;A20,'HOJA DE TRABAJO MZO'!$A$6:$I$944,6,0),FALSE)</f>
        <v>0</v>
      </c>
      <c r="E20" s="62">
        <f>IFERROR(VLOOKUP($C$7&amp;A20,'HOJA DE TRABAJO MZO'!$A$6:$I$944,7,0),0)</f>
        <v>0</v>
      </c>
      <c r="F20" s="62">
        <f>IFERROR(VLOOKUP($C$7&amp;A20,'HOJA DE TRABAJO MZO'!$A$6:$I$944,8,0),0)</f>
        <v>0</v>
      </c>
      <c r="G20" s="62">
        <f>IFERROR(VLOOKUP($C$7&amp;A20,'HOJA DE TRABAJO MZO'!$A$6:$I$944,9,0),0)</f>
        <v>0</v>
      </c>
    </row>
    <row r="21" spans="1:7">
      <c r="A21" s="59">
        <f t="shared" si="0"/>
        <v>11</v>
      </c>
      <c r="B21" s="60" t="b">
        <f>IFERROR(VLOOKUP($C$7&amp;A21,'HOJA DE TRABAJO MZO'!$A$6:$I$944,4,0),FALSE)</f>
        <v>0</v>
      </c>
      <c r="C21" s="60">
        <f>IFERROR(VLOOKUP($C$7&amp;A21,'HOJA DE TRABAJO MZO'!$A$6:$I$944,5,0),0)</f>
        <v>0</v>
      </c>
      <c r="D21" s="61" t="b">
        <f>IFERROR(VLOOKUP($C$7&amp;A21,'HOJA DE TRABAJO MZO'!$A$6:$I$944,6,0),FALSE)</f>
        <v>0</v>
      </c>
      <c r="E21" s="62">
        <f>IFERROR(VLOOKUP($C$7&amp;A21,'HOJA DE TRABAJO MZO'!$A$6:$I$944,7,0),0)</f>
        <v>0</v>
      </c>
      <c r="F21" s="62">
        <f>IFERROR(VLOOKUP($C$7&amp;A21,'HOJA DE TRABAJO MZO'!$A$6:$I$944,8,0),0)</f>
        <v>0</v>
      </c>
      <c r="G21" s="62">
        <f>IFERROR(VLOOKUP($C$7&amp;A21,'HOJA DE TRABAJO MZO'!$A$6:$I$944,9,0),0)</f>
        <v>0</v>
      </c>
    </row>
    <row r="22" spans="1:7">
      <c r="A22" s="59">
        <f t="shared" si="0"/>
        <v>12</v>
      </c>
      <c r="B22" s="60" t="b">
        <f>IFERROR(VLOOKUP($C$7&amp;A22,'HOJA DE TRABAJO MZO'!$A$6:$I$944,4,0),FALSE)</f>
        <v>0</v>
      </c>
      <c r="C22" s="60">
        <f>IFERROR(VLOOKUP($C$7&amp;A22,'HOJA DE TRABAJO MZO'!$A$6:$I$944,5,0),0)</f>
        <v>0</v>
      </c>
      <c r="D22" s="61" t="b">
        <f>IFERROR(VLOOKUP($C$7&amp;A22,'HOJA DE TRABAJO MZO'!$A$6:$I$944,6,0),FALSE)</f>
        <v>0</v>
      </c>
      <c r="E22" s="62">
        <f>IFERROR(VLOOKUP($C$7&amp;A22,'HOJA DE TRABAJO MZO'!$A$6:$I$944,7,0),0)</f>
        <v>0</v>
      </c>
      <c r="F22" s="62">
        <f>IFERROR(VLOOKUP($C$7&amp;A22,'HOJA DE TRABAJO MZO'!$A$6:$I$944,8,0),0)</f>
        <v>0</v>
      </c>
      <c r="G22" s="62">
        <f>IFERROR(VLOOKUP($C$7&amp;A22,'HOJA DE TRABAJO MZO'!$A$6:$I$944,9,0),0)</f>
        <v>0</v>
      </c>
    </row>
    <row r="23" spans="1:7">
      <c r="A23" s="59">
        <f t="shared" si="0"/>
        <v>13</v>
      </c>
      <c r="B23" s="60" t="b">
        <f>IFERROR(VLOOKUP($C$7&amp;A23,'HOJA DE TRABAJO MZO'!$A$6:$I$944,4,0),FALSE)</f>
        <v>0</v>
      </c>
      <c r="C23" s="60">
        <f>IFERROR(VLOOKUP($C$7&amp;A23,'HOJA DE TRABAJO MZO'!$A$6:$I$944,5,0),0)</f>
        <v>0</v>
      </c>
      <c r="D23" s="61" t="b">
        <f>IFERROR(VLOOKUP($C$7&amp;A23,'HOJA DE TRABAJO MZO'!$A$6:$I$944,6,0),FALSE)</f>
        <v>0</v>
      </c>
      <c r="E23" s="62">
        <f>IFERROR(VLOOKUP($C$7&amp;A23,'HOJA DE TRABAJO MZO'!$A$6:$I$944,7,0),0)</f>
        <v>0</v>
      </c>
      <c r="F23" s="62">
        <f>IFERROR(VLOOKUP($C$7&amp;A23,'HOJA DE TRABAJO MZO'!$A$6:$I$944,8,0),0)</f>
        <v>0</v>
      </c>
      <c r="G23" s="62">
        <f>IFERROR(VLOOKUP($C$7&amp;A23,'HOJA DE TRABAJO MZO'!$A$6:$I$944,9,0),0)</f>
        <v>0</v>
      </c>
    </row>
    <row r="24" spans="1:7">
      <c r="A24" s="59">
        <f t="shared" si="0"/>
        <v>14</v>
      </c>
      <c r="B24" s="60" t="b">
        <f>IFERROR(VLOOKUP($C$7&amp;A24,'HOJA DE TRABAJO MZO'!$A$6:$I$944,4,0),FALSE)</f>
        <v>0</v>
      </c>
      <c r="C24" s="60">
        <f>IFERROR(VLOOKUP($C$7&amp;A24,'HOJA DE TRABAJO MZO'!$A$6:$I$944,5,0),0)</f>
        <v>0</v>
      </c>
      <c r="D24" s="61" t="b">
        <f>IFERROR(VLOOKUP($C$7&amp;A24,'HOJA DE TRABAJO MZO'!$A$6:$I$944,6,0),FALSE)</f>
        <v>0</v>
      </c>
      <c r="E24" s="62">
        <f>IFERROR(VLOOKUP($C$7&amp;A24,'HOJA DE TRABAJO MZO'!$A$6:$I$944,7,0),0)</f>
        <v>0</v>
      </c>
      <c r="F24" s="62">
        <f>IFERROR(VLOOKUP($C$7&amp;A24,'HOJA DE TRABAJO MZO'!$A$6:$I$944,8,0),0)</f>
        <v>0</v>
      </c>
      <c r="G24" s="62">
        <f>IFERROR(VLOOKUP($C$7&amp;A24,'HOJA DE TRABAJO MZO'!$A$6:$I$944,9,0),0)</f>
        <v>0</v>
      </c>
    </row>
    <row r="25" spans="1:7">
      <c r="A25" s="59">
        <f t="shared" si="0"/>
        <v>15</v>
      </c>
      <c r="B25" s="60" t="b">
        <f>IFERROR(VLOOKUP($C$7&amp;A25,'HOJA DE TRABAJO MZO'!$A$6:$I$944,4,0),FALSE)</f>
        <v>0</v>
      </c>
      <c r="C25" s="60">
        <f>IFERROR(VLOOKUP($C$7&amp;A25,'HOJA DE TRABAJO MZO'!$A$6:$I$944,5,0),0)</f>
        <v>0</v>
      </c>
      <c r="D25" s="61" t="b">
        <f>IFERROR(VLOOKUP($C$7&amp;A25,'HOJA DE TRABAJO MZO'!$A$6:$I$944,6,0),FALSE)</f>
        <v>0</v>
      </c>
      <c r="E25" s="62">
        <f>IFERROR(VLOOKUP($C$7&amp;A25,'HOJA DE TRABAJO MZO'!$A$6:$I$944,7,0),0)</f>
        <v>0</v>
      </c>
      <c r="F25" s="62">
        <f>IFERROR(VLOOKUP($C$7&amp;A25,'HOJA DE TRABAJO MZO'!$A$6:$I$944,8,0),0)</f>
        <v>0</v>
      </c>
      <c r="G25" s="62">
        <f>IFERROR(VLOOKUP($C$7&amp;A25,'HOJA DE TRABAJO MZO'!$A$6:$I$944,9,0),0)</f>
        <v>0</v>
      </c>
    </row>
    <row r="26" spans="1:7">
      <c r="A26" s="59">
        <f t="shared" si="0"/>
        <v>16</v>
      </c>
      <c r="B26" s="60" t="b">
        <f>IFERROR(VLOOKUP($C$7&amp;A26,'HOJA DE TRABAJO MZO'!$A$6:$I$944,4,0),FALSE)</f>
        <v>0</v>
      </c>
      <c r="C26" s="60">
        <f>IFERROR(VLOOKUP($C$7&amp;A26,'HOJA DE TRABAJO MZO'!$A$6:$I$944,5,0),0)</f>
        <v>0</v>
      </c>
      <c r="D26" s="61" t="b">
        <f>IFERROR(VLOOKUP($C$7&amp;A26,'HOJA DE TRABAJO MZO'!$A$6:$I$944,6,0),FALSE)</f>
        <v>0</v>
      </c>
      <c r="E26" s="62">
        <f>IFERROR(VLOOKUP($C$7&amp;A26,'HOJA DE TRABAJO MZO'!$A$6:$I$944,7,0),0)</f>
        <v>0</v>
      </c>
      <c r="F26" s="62">
        <f>IFERROR(VLOOKUP($C$7&amp;A26,'HOJA DE TRABAJO MZO'!$A$6:$I$944,8,0),0)</f>
        <v>0</v>
      </c>
      <c r="G26" s="62">
        <f>IFERROR(VLOOKUP($C$7&amp;A26,'HOJA DE TRABAJO MZO'!$A$6:$I$944,9,0),0)</f>
        <v>0</v>
      </c>
    </row>
    <row r="27" spans="1:7">
      <c r="A27" s="59">
        <f t="shared" si="0"/>
        <v>17</v>
      </c>
      <c r="B27" s="60" t="b">
        <f>IFERROR(VLOOKUP($C$7&amp;A27,'HOJA DE TRABAJO MZO'!$A$6:$I$944,4,0),FALSE)</f>
        <v>0</v>
      </c>
      <c r="C27" s="60">
        <f>IFERROR(VLOOKUP($C$7&amp;A27,'HOJA DE TRABAJO MZO'!$A$6:$I$944,5,0),0)</f>
        <v>0</v>
      </c>
      <c r="D27" s="61" t="b">
        <f>IFERROR(VLOOKUP($C$7&amp;A27,'HOJA DE TRABAJO MZO'!$A$6:$I$944,6,0),FALSE)</f>
        <v>0</v>
      </c>
      <c r="E27" s="62">
        <f>IFERROR(VLOOKUP($C$7&amp;A27,'HOJA DE TRABAJO MZO'!$A$6:$I$944,7,0),0)</f>
        <v>0</v>
      </c>
      <c r="F27" s="62">
        <f>IFERROR(VLOOKUP($C$7&amp;A27,'HOJA DE TRABAJO MZO'!$A$6:$I$944,8,0),0)</f>
        <v>0</v>
      </c>
      <c r="G27" s="62">
        <f>IFERROR(VLOOKUP($C$7&amp;A27,'HOJA DE TRABAJO MZO'!$A$6:$I$944,9,0),0)</f>
        <v>0</v>
      </c>
    </row>
    <row r="28" spans="1:7">
      <c r="A28" s="119" t="s">
        <v>693</v>
      </c>
      <c r="B28" s="120"/>
      <c r="C28" s="63"/>
      <c r="D28" s="64"/>
      <c r="E28" s="65">
        <f>SUM(E11:E27)</f>
        <v>0</v>
      </c>
      <c r="F28" s="65">
        <f t="shared" ref="F28:G28" si="1">SUM(F11:F27)</f>
        <v>0</v>
      </c>
      <c r="G28" s="65">
        <f t="shared" si="1"/>
        <v>0</v>
      </c>
    </row>
  </sheetData>
  <mergeCells count="6">
    <mergeCell ref="A28:B28"/>
    <mergeCell ref="A1:G1"/>
    <mergeCell ref="A2:G2"/>
    <mergeCell ref="A3:G3"/>
    <mergeCell ref="C7:D7"/>
    <mergeCell ref="F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963E-E889-441C-9E60-4329EA2FF4E5}">
  <dimension ref="A1:J944"/>
  <sheetViews>
    <sheetView workbookViewId="0">
      <selection activeCell="C6" sqref="C6"/>
    </sheetView>
  </sheetViews>
  <sheetFormatPr baseColWidth="10" defaultRowHeight="15"/>
  <cols>
    <col min="3" max="3" width="15.85546875" customWidth="1"/>
    <col min="4" max="4" width="35.7109375" customWidth="1"/>
    <col min="5" max="5" width="14.7109375" customWidth="1"/>
    <col min="6" max="6" width="15" customWidth="1"/>
    <col min="7" max="7" width="16.7109375" bestFit="1" customWidth="1"/>
    <col min="8" max="8" width="18.28515625" bestFit="1" customWidth="1"/>
    <col min="9" max="9" width="20.7109375" customWidth="1"/>
  </cols>
  <sheetData>
    <row r="1" spans="1:10" ht="18.75">
      <c r="A1" s="125" t="s">
        <v>691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.75">
      <c r="A2" s="125" t="s">
        <v>689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8.75">
      <c r="A3" s="126">
        <v>46112</v>
      </c>
      <c r="B3" s="126"/>
      <c r="C3" s="126"/>
      <c r="D3" s="126"/>
      <c r="E3" s="126"/>
      <c r="F3" s="126"/>
      <c r="G3" s="126"/>
      <c r="H3" s="126"/>
      <c r="I3" s="126"/>
      <c r="J3" s="126"/>
    </row>
    <row r="5" spans="1:10" ht="30">
      <c r="A5" s="51" t="s">
        <v>690</v>
      </c>
      <c r="B5" s="52" t="s">
        <v>0</v>
      </c>
      <c r="C5" s="52" t="s">
        <v>683</v>
      </c>
      <c r="D5" s="52" t="s">
        <v>1</v>
      </c>
      <c r="E5" s="52" t="s">
        <v>2</v>
      </c>
      <c r="F5" s="52" t="s">
        <v>3</v>
      </c>
      <c r="G5" s="52" t="s">
        <v>4</v>
      </c>
      <c r="H5" s="52" t="s">
        <v>5</v>
      </c>
      <c r="I5" s="52" t="s">
        <v>6</v>
      </c>
      <c r="J5" s="56" t="s">
        <v>692</v>
      </c>
    </row>
    <row r="6" spans="1:10">
      <c r="A6" s="48" t="str">
        <f>C6&amp;(COUNTIF($C$2:C6,C6))</f>
        <v>2150052501</v>
      </c>
      <c r="B6" s="71">
        <v>890984221</v>
      </c>
      <c r="C6" s="118">
        <v>215005250</v>
      </c>
      <c r="D6" s="77" t="s">
        <v>7</v>
      </c>
      <c r="E6" s="78">
        <v>9993</v>
      </c>
      <c r="F6" s="79">
        <v>40158</v>
      </c>
      <c r="G6" s="80">
        <v>21123513.420000002</v>
      </c>
      <c r="H6" s="80">
        <v>68382742.149999991</v>
      </c>
      <c r="I6" s="81">
        <v>93813544.569999993</v>
      </c>
      <c r="J6" s="76">
        <f t="shared" ref="J6:J69" si="0">+COUNTIF(C:C,C6)</f>
        <v>1</v>
      </c>
    </row>
    <row r="7" spans="1:10">
      <c r="A7" s="48" t="str">
        <f>C7&amp;(COUNTIF($C$2:C7,C7))</f>
        <v>2195054951</v>
      </c>
      <c r="B7" s="71">
        <v>890985354</v>
      </c>
      <c r="C7" s="48">
        <v>219505495</v>
      </c>
      <c r="D7" s="77" t="s">
        <v>8</v>
      </c>
      <c r="E7" s="78">
        <v>1921</v>
      </c>
      <c r="F7" s="79">
        <v>40260</v>
      </c>
      <c r="G7" s="80">
        <v>14302636.68</v>
      </c>
      <c r="H7" s="80">
        <v>18713737</v>
      </c>
      <c r="I7" s="81">
        <v>33016373.68</v>
      </c>
      <c r="J7" s="76">
        <f t="shared" si="0"/>
        <v>1</v>
      </c>
    </row>
    <row r="8" spans="1:10" ht="30">
      <c r="A8" s="48" t="str">
        <f>C8&amp;(COUNTIF($C$2:C8,C8))</f>
        <v>2176055761</v>
      </c>
      <c r="B8" s="71">
        <v>890981105</v>
      </c>
      <c r="C8" s="48">
        <v>217605576</v>
      </c>
      <c r="D8" s="77" t="s">
        <v>9</v>
      </c>
      <c r="E8" s="78">
        <v>9966</v>
      </c>
      <c r="F8" s="79">
        <v>40158</v>
      </c>
      <c r="G8" s="80">
        <v>8695078.7707091328</v>
      </c>
      <c r="H8" s="80">
        <v>25734256.339290865</v>
      </c>
      <c r="I8" s="81">
        <v>34429335.109999999</v>
      </c>
      <c r="J8" s="76">
        <f t="shared" si="0"/>
        <v>4</v>
      </c>
    </row>
    <row r="9" spans="1:10">
      <c r="A9" s="48" t="str">
        <f>C9&amp;(COUNTIF($C$2:C9,C9))</f>
        <v>2189057891</v>
      </c>
      <c r="B9" s="71">
        <v>890981238</v>
      </c>
      <c r="C9" s="48">
        <v>218905789</v>
      </c>
      <c r="D9" s="77" t="s">
        <v>10</v>
      </c>
      <c r="E9" s="78">
        <v>1988</v>
      </c>
      <c r="F9" s="79">
        <v>40260</v>
      </c>
      <c r="G9" s="80">
        <v>14347395</v>
      </c>
      <c r="H9" s="80">
        <v>19532719</v>
      </c>
      <c r="I9" s="81">
        <v>33880114</v>
      </c>
      <c r="J9" s="76">
        <f t="shared" si="0"/>
        <v>1</v>
      </c>
    </row>
    <row r="10" spans="1:10">
      <c r="A10" s="48" t="str">
        <f>C10&amp;(COUNTIF($C$2:C10,C10))</f>
        <v>2137058371</v>
      </c>
      <c r="B10" s="71">
        <v>890981138</v>
      </c>
      <c r="C10" s="48">
        <v>213705837</v>
      </c>
      <c r="D10" s="77" t="s">
        <v>11</v>
      </c>
      <c r="E10" s="78">
        <v>1819</v>
      </c>
      <c r="F10" s="79">
        <v>40256</v>
      </c>
      <c r="G10" s="80">
        <v>10395794</v>
      </c>
      <c r="H10" s="80">
        <v>18039927</v>
      </c>
      <c r="I10" s="81">
        <v>28435721</v>
      </c>
      <c r="J10" s="76">
        <f t="shared" si="0"/>
        <v>2</v>
      </c>
    </row>
    <row r="11" spans="1:10">
      <c r="A11" s="48" t="str">
        <f>C11&amp;(COUNTIF($C$2:C11,C11))</f>
        <v>2195058951</v>
      </c>
      <c r="B11" s="71">
        <v>890981150</v>
      </c>
      <c r="C11" s="48">
        <v>219505895</v>
      </c>
      <c r="D11" s="77" t="s">
        <v>12</v>
      </c>
      <c r="E11" s="78">
        <v>10006</v>
      </c>
      <c r="F11" s="79">
        <v>40158</v>
      </c>
      <c r="G11" s="80">
        <v>16118338</v>
      </c>
      <c r="H11" s="81">
        <v>15812191</v>
      </c>
      <c r="I11" s="81">
        <v>31930529</v>
      </c>
      <c r="J11" s="76">
        <f t="shared" si="0"/>
        <v>1</v>
      </c>
    </row>
    <row r="12" spans="1:10" ht="30">
      <c r="A12" s="48" t="str">
        <f>C12&amp;(COUNTIF($C$2:C12,C12))</f>
        <v>2141081411</v>
      </c>
      <c r="B12" s="71">
        <v>800094466</v>
      </c>
      <c r="C12" s="48">
        <v>214108141</v>
      </c>
      <c r="D12" s="77" t="s">
        <v>13</v>
      </c>
      <c r="E12" s="78">
        <v>1540</v>
      </c>
      <c r="F12" s="79">
        <v>40249</v>
      </c>
      <c r="G12" s="80">
        <v>1148515.1299999999</v>
      </c>
      <c r="H12" s="80">
        <v>4339473.4799999995</v>
      </c>
      <c r="I12" s="81">
        <v>5487988.6099999994</v>
      </c>
      <c r="J12" s="76">
        <f t="shared" si="0"/>
        <v>3</v>
      </c>
    </row>
    <row r="13" spans="1:10">
      <c r="A13" s="48" t="str">
        <f>C13&amp;(COUNTIF($C$2:C13,C13))</f>
        <v>2121084211</v>
      </c>
      <c r="B13" s="71">
        <v>890103003</v>
      </c>
      <c r="C13" s="48">
        <v>212108421</v>
      </c>
      <c r="D13" s="77" t="s">
        <v>14</v>
      </c>
      <c r="E13" s="78">
        <v>1903</v>
      </c>
      <c r="F13" s="79">
        <v>40260</v>
      </c>
      <c r="G13" s="80">
        <v>15202355.49</v>
      </c>
      <c r="H13" s="81">
        <v>50903816.540000007</v>
      </c>
      <c r="I13" s="81">
        <v>66106172.030000009</v>
      </c>
      <c r="J13" s="76">
        <f t="shared" si="0"/>
        <v>2</v>
      </c>
    </row>
    <row r="14" spans="1:10">
      <c r="A14" s="48" t="str">
        <f>C14&amp;(COUNTIF($C$2:C14,C14))</f>
        <v>2160085601</v>
      </c>
      <c r="B14" s="71">
        <v>890116278</v>
      </c>
      <c r="C14" s="48">
        <v>216008560</v>
      </c>
      <c r="D14" s="77" t="s">
        <v>15</v>
      </c>
      <c r="E14" s="78">
        <v>9374</v>
      </c>
      <c r="F14" s="79">
        <v>40144</v>
      </c>
      <c r="G14" s="80">
        <v>10366106.5</v>
      </c>
      <c r="H14" s="80">
        <v>26551445.822888564</v>
      </c>
      <c r="I14" s="81">
        <v>36917552.322888568</v>
      </c>
      <c r="J14" s="76">
        <f t="shared" si="0"/>
        <v>10</v>
      </c>
    </row>
    <row r="15" spans="1:10">
      <c r="A15" s="48" t="str">
        <f>C15&amp;(COUNTIF($C$2:C15,C15))</f>
        <v>2106086061</v>
      </c>
      <c r="B15" s="71">
        <v>890103962</v>
      </c>
      <c r="C15" s="48">
        <v>210608606</v>
      </c>
      <c r="D15" s="77" t="s">
        <v>16</v>
      </c>
      <c r="E15" s="78">
        <v>1950</v>
      </c>
      <c r="F15" s="79">
        <v>40260</v>
      </c>
      <c r="G15" s="80">
        <v>11228704.93</v>
      </c>
      <c r="H15" s="80">
        <v>39988776.280000001</v>
      </c>
      <c r="I15" s="81">
        <v>51217481.210000001</v>
      </c>
      <c r="J15" s="76">
        <f t="shared" si="0"/>
        <v>3</v>
      </c>
    </row>
    <row r="16" spans="1:10" ht="30">
      <c r="A16" s="48" t="str">
        <f>C16&amp;(COUNTIF($C$2:C16,C16))</f>
        <v>2138086381</v>
      </c>
      <c r="B16" s="71">
        <v>800094844</v>
      </c>
      <c r="C16" s="48">
        <v>213808638</v>
      </c>
      <c r="D16" s="77" t="s">
        <v>17</v>
      </c>
      <c r="E16" s="78">
        <v>1957</v>
      </c>
      <c r="F16" s="79">
        <v>40260</v>
      </c>
      <c r="G16" s="82">
        <v>55854456</v>
      </c>
      <c r="H16" s="82">
        <v>100728212</v>
      </c>
      <c r="I16" s="81">
        <v>156582668</v>
      </c>
      <c r="J16" s="76">
        <f t="shared" si="0"/>
        <v>6</v>
      </c>
    </row>
    <row r="17" spans="1:10">
      <c r="A17" s="48" t="str">
        <f>C17&amp;(COUNTIF($C$2:C17,C17))</f>
        <v>2175086751</v>
      </c>
      <c r="B17" s="71">
        <v>800019254</v>
      </c>
      <c r="C17" s="48">
        <v>217508675</v>
      </c>
      <c r="D17" s="77" t="s">
        <v>18</v>
      </c>
      <c r="E17" s="78">
        <v>7868</v>
      </c>
      <c r="F17" s="79">
        <v>40428</v>
      </c>
      <c r="G17" s="80">
        <v>16940056</v>
      </c>
      <c r="H17" s="80">
        <v>22109333</v>
      </c>
      <c r="I17" s="81">
        <v>39049389</v>
      </c>
      <c r="J17" s="76">
        <f t="shared" si="0"/>
        <v>17</v>
      </c>
    </row>
    <row r="18" spans="1:10">
      <c r="A18" s="48" t="str">
        <f>C18&amp;(COUNTIF($C$2:C18,C18))</f>
        <v>2158087581</v>
      </c>
      <c r="B18" s="71">
        <v>890106291</v>
      </c>
      <c r="C18" s="48">
        <v>215808758</v>
      </c>
      <c r="D18" s="77" t="s">
        <v>19</v>
      </c>
      <c r="E18" s="78">
        <v>8002</v>
      </c>
      <c r="F18" s="79">
        <v>40431</v>
      </c>
      <c r="G18" s="80">
        <v>2134194</v>
      </c>
      <c r="H18" s="80">
        <v>3902252</v>
      </c>
      <c r="I18" s="81">
        <v>6036446</v>
      </c>
      <c r="J18" s="76">
        <f t="shared" si="0"/>
        <v>5</v>
      </c>
    </row>
    <row r="19" spans="1:10" ht="30">
      <c r="A19" s="48" t="str">
        <f>C19&amp;(COUNTIF($C$2:C19,C19))</f>
        <v>2140131401</v>
      </c>
      <c r="B19" s="71">
        <v>890481362</v>
      </c>
      <c r="C19" s="48">
        <v>214013140</v>
      </c>
      <c r="D19" s="77" t="s">
        <v>20</v>
      </c>
      <c r="E19" s="78">
        <v>2955</v>
      </c>
      <c r="F19" s="79">
        <v>40291</v>
      </c>
      <c r="G19" s="80">
        <v>6479026</v>
      </c>
      <c r="H19" s="80">
        <v>8643163</v>
      </c>
      <c r="I19" s="81">
        <v>15122189</v>
      </c>
      <c r="J19" s="76">
        <f t="shared" si="0"/>
        <v>2</v>
      </c>
    </row>
    <row r="20" spans="1:10">
      <c r="A20" s="48" t="str">
        <f>C20&amp;(COUNTIF($C$2:C20,C20))</f>
        <v>2188131881</v>
      </c>
      <c r="B20" s="71">
        <v>800254481</v>
      </c>
      <c r="C20" s="48">
        <v>218813188</v>
      </c>
      <c r="D20" s="77" t="s">
        <v>21</v>
      </c>
      <c r="E20" s="78">
        <v>9379</v>
      </c>
      <c r="F20" s="79">
        <v>40144</v>
      </c>
      <c r="G20" s="80">
        <v>9664566.5099999998</v>
      </c>
      <c r="H20" s="80">
        <v>24217772.32</v>
      </c>
      <c r="I20" s="81">
        <v>33882338.829999998</v>
      </c>
      <c r="J20" s="76">
        <f t="shared" si="0"/>
        <v>3</v>
      </c>
    </row>
    <row r="21" spans="1:10" ht="30">
      <c r="A21" s="48" t="str">
        <f>C21&amp;(COUNTIF($C$2:C21,C21))</f>
        <v>2144132441</v>
      </c>
      <c r="B21" s="71">
        <v>890480022</v>
      </c>
      <c r="C21" s="48">
        <v>214413244</v>
      </c>
      <c r="D21" s="77" t="s">
        <v>22</v>
      </c>
      <c r="E21" s="78">
        <v>4173</v>
      </c>
      <c r="F21" s="79">
        <v>40325</v>
      </c>
      <c r="G21" s="80">
        <v>5965336</v>
      </c>
      <c r="H21" s="80">
        <v>10063737</v>
      </c>
      <c r="I21" s="81">
        <v>16029073</v>
      </c>
      <c r="J21" s="76">
        <f t="shared" si="0"/>
        <v>8</v>
      </c>
    </row>
    <row r="22" spans="1:10">
      <c r="A22" s="48" t="str">
        <f>C22&amp;(COUNTIF($C$2:C22,C22))</f>
        <v>2180135801</v>
      </c>
      <c r="B22" s="71">
        <v>806001274</v>
      </c>
      <c r="C22" s="48">
        <v>218013580</v>
      </c>
      <c r="D22" s="77" t="s">
        <v>23</v>
      </c>
      <c r="E22" s="78">
        <v>4184</v>
      </c>
      <c r="F22" s="79">
        <v>40325</v>
      </c>
      <c r="G22" s="80">
        <v>5182329</v>
      </c>
      <c r="H22" s="80">
        <v>8419888</v>
      </c>
      <c r="I22" s="81">
        <v>13602217</v>
      </c>
      <c r="J22" s="76">
        <f t="shared" si="0"/>
        <v>9</v>
      </c>
    </row>
    <row r="23" spans="1:10" ht="30">
      <c r="A23" s="48" t="str">
        <f>C23&amp;(COUNTIF($C$2:C23,C23))</f>
        <v>2167136671</v>
      </c>
      <c r="B23" s="71">
        <v>800043486</v>
      </c>
      <c r="C23" s="48">
        <v>216713667</v>
      </c>
      <c r="D23" s="77" t="s">
        <v>24</v>
      </c>
      <c r="E23" s="78">
        <v>4187</v>
      </c>
      <c r="F23" s="79">
        <v>40325</v>
      </c>
      <c r="G23" s="80">
        <v>3692114.8600000003</v>
      </c>
      <c r="H23" s="80">
        <v>10462216.640000001</v>
      </c>
      <c r="I23" s="81">
        <v>14154331.5</v>
      </c>
      <c r="J23" s="76">
        <f t="shared" si="0"/>
        <v>4</v>
      </c>
    </row>
    <row r="24" spans="1:10" ht="30">
      <c r="A24" s="48" t="str">
        <f>C24&amp;(COUNTIF($C$2:C24,C24))</f>
        <v>2176157761</v>
      </c>
      <c r="B24" s="71">
        <v>800030988</v>
      </c>
      <c r="C24" s="48">
        <v>217615776</v>
      </c>
      <c r="D24" s="77" t="s">
        <v>25</v>
      </c>
      <c r="E24" s="78">
        <v>8665</v>
      </c>
      <c r="F24" s="79">
        <v>40123</v>
      </c>
      <c r="G24" s="80">
        <v>447686</v>
      </c>
      <c r="H24" s="81">
        <v>948603</v>
      </c>
      <c r="I24" s="81">
        <v>2222821</v>
      </c>
      <c r="J24" s="76">
        <f t="shared" si="0"/>
        <v>1</v>
      </c>
    </row>
    <row r="25" spans="1:10">
      <c r="A25" s="48" t="str">
        <f>C25&amp;(COUNTIF($C$2:C25,C25))</f>
        <v>2133174331</v>
      </c>
      <c r="B25" s="71">
        <v>890802505</v>
      </c>
      <c r="C25" s="48">
        <v>213317433</v>
      </c>
      <c r="D25" s="77" t="s">
        <v>26</v>
      </c>
      <c r="E25" s="78">
        <v>5195</v>
      </c>
      <c r="F25" s="79">
        <v>40354</v>
      </c>
      <c r="G25" s="80">
        <v>12140655</v>
      </c>
      <c r="H25" s="80">
        <v>18389850</v>
      </c>
      <c r="I25" s="81">
        <v>30530505</v>
      </c>
      <c r="J25" s="76">
        <f t="shared" si="0"/>
        <v>1</v>
      </c>
    </row>
    <row r="26" spans="1:10" ht="30">
      <c r="A26" s="48" t="str">
        <f>C26&amp;(COUNTIF($C$2:C26,C26))</f>
        <v>2192185921</v>
      </c>
      <c r="B26" s="71">
        <v>800095775</v>
      </c>
      <c r="C26" s="48">
        <v>219218592</v>
      </c>
      <c r="D26" s="77" t="s">
        <v>27</v>
      </c>
      <c r="E26" s="78">
        <v>1943</v>
      </c>
      <c r="F26" s="79">
        <v>40260</v>
      </c>
      <c r="G26" s="80">
        <v>6463640</v>
      </c>
      <c r="H26" s="80">
        <v>19607068.120000001</v>
      </c>
      <c r="I26" s="81">
        <v>26905516.120000001</v>
      </c>
      <c r="J26" s="76">
        <f t="shared" si="0"/>
        <v>2</v>
      </c>
    </row>
    <row r="27" spans="1:10">
      <c r="A27" s="48" t="str">
        <f>C27&amp;(COUNTIF($C$2:C27,C27))</f>
        <v>2115850151</v>
      </c>
      <c r="B27" s="71">
        <v>800086017</v>
      </c>
      <c r="C27" s="48">
        <v>211585015</v>
      </c>
      <c r="D27" s="77" t="s">
        <v>28</v>
      </c>
      <c r="E27" s="78">
        <v>2963</v>
      </c>
      <c r="F27" s="79">
        <v>40291</v>
      </c>
      <c r="G27" s="80">
        <v>1511409</v>
      </c>
      <c r="H27" s="80">
        <v>1602461</v>
      </c>
      <c r="I27" s="81">
        <v>3113870</v>
      </c>
      <c r="J27" s="76">
        <f t="shared" si="0"/>
        <v>1</v>
      </c>
    </row>
    <row r="28" spans="1:10">
      <c r="A28" s="48" t="str">
        <f>C28&amp;(COUNTIF($C$2:C28,C28))</f>
        <v>2122190221</v>
      </c>
      <c r="B28" s="71">
        <v>891502664</v>
      </c>
      <c r="C28" s="48">
        <v>212219022</v>
      </c>
      <c r="D28" s="77" t="s">
        <v>29</v>
      </c>
      <c r="E28" s="78">
        <v>2936</v>
      </c>
      <c r="F28" s="79">
        <v>40291</v>
      </c>
      <c r="G28" s="80">
        <v>3256285</v>
      </c>
      <c r="H28" s="80">
        <v>6383442</v>
      </c>
      <c r="I28" s="81">
        <v>9639727</v>
      </c>
      <c r="J28" s="76">
        <f t="shared" si="0"/>
        <v>1</v>
      </c>
    </row>
    <row r="29" spans="1:10" ht="30">
      <c r="A29" s="48" t="str">
        <f>C29&amp;(COUNTIF($C$2:C29,C29))</f>
        <v>2110191101</v>
      </c>
      <c r="B29" s="71">
        <v>891502307</v>
      </c>
      <c r="C29" s="48">
        <v>211019110</v>
      </c>
      <c r="D29" s="77" t="s">
        <v>30</v>
      </c>
      <c r="E29" s="78">
        <v>10063</v>
      </c>
      <c r="F29" s="79">
        <v>40158</v>
      </c>
      <c r="G29" s="80">
        <v>3859697.6191161955</v>
      </c>
      <c r="H29" s="80">
        <v>12819173.140883805</v>
      </c>
      <c r="I29" s="81">
        <v>16678870.760000002</v>
      </c>
      <c r="J29" s="76">
        <f t="shared" si="0"/>
        <v>3</v>
      </c>
    </row>
    <row r="30" spans="1:10">
      <c r="A30" s="48" t="str">
        <f>C30&amp;(COUNTIF($C$2:C30,C30))</f>
        <v>2118193181</v>
      </c>
      <c r="B30" s="71">
        <v>800084378</v>
      </c>
      <c r="C30" s="48">
        <v>211819318</v>
      </c>
      <c r="D30" s="77" t="s">
        <v>31</v>
      </c>
      <c r="E30" s="78">
        <v>1585</v>
      </c>
      <c r="F30" s="79">
        <v>40249</v>
      </c>
      <c r="G30" s="80">
        <v>7548199.3599999994</v>
      </c>
      <c r="H30" s="80">
        <v>21813827.82</v>
      </c>
      <c r="I30" s="81">
        <v>29362027.18</v>
      </c>
      <c r="J30" s="76">
        <f t="shared" si="0"/>
        <v>4</v>
      </c>
    </row>
    <row r="31" spans="1:10" ht="30">
      <c r="A31" s="48" t="str">
        <f>C31&amp;(COUNTIF($C$2:C31,C31))</f>
        <v>2118194181</v>
      </c>
      <c r="B31" s="71">
        <v>800051168</v>
      </c>
      <c r="C31" s="48">
        <v>211819418</v>
      </c>
      <c r="D31" s="77" t="s">
        <v>32</v>
      </c>
      <c r="E31" s="78">
        <v>1901</v>
      </c>
      <c r="F31" s="79">
        <v>40260</v>
      </c>
      <c r="G31" s="80">
        <v>5642010.6600000001</v>
      </c>
      <c r="H31" s="80">
        <v>13262258.34</v>
      </c>
      <c r="I31" s="81">
        <v>18904269</v>
      </c>
      <c r="J31" s="76">
        <f t="shared" si="0"/>
        <v>2</v>
      </c>
    </row>
    <row r="32" spans="1:10">
      <c r="A32" s="48" t="str">
        <f>C32&amp;(COUNTIF($C$2:C32,C32))</f>
        <v>2150194501</v>
      </c>
      <c r="B32" s="71">
        <v>891502397</v>
      </c>
      <c r="C32" s="48">
        <v>215019450</v>
      </c>
      <c r="D32" s="77" t="s">
        <v>33</v>
      </c>
      <c r="E32" s="78">
        <v>9971</v>
      </c>
      <c r="F32" s="79">
        <v>40158</v>
      </c>
      <c r="G32" s="80">
        <v>5204069.07</v>
      </c>
      <c r="H32" s="81">
        <v>2135755.926</v>
      </c>
      <c r="I32" s="81">
        <v>7339824.9960000003</v>
      </c>
      <c r="J32" s="76">
        <f t="shared" si="0"/>
        <v>2</v>
      </c>
    </row>
    <row r="33" spans="1:10">
      <c r="A33" s="48" t="str">
        <f>C33&amp;(COUNTIF($C$2:C33,C33))</f>
        <v>2117195171</v>
      </c>
      <c r="B33" s="71">
        <v>800095980</v>
      </c>
      <c r="C33" s="48">
        <v>211719517</v>
      </c>
      <c r="D33" s="77" t="s">
        <v>34</v>
      </c>
      <c r="E33" s="78">
        <v>3228</v>
      </c>
      <c r="F33" s="79">
        <v>40298</v>
      </c>
      <c r="G33" s="80">
        <v>549873</v>
      </c>
      <c r="H33" s="80">
        <v>878914</v>
      </c>
      <c r="I33" s="81">
        <v>1428787</v>
      </c>
      <c r="J33" s="76">
        <f t="shared" si="0"/>
        <v>1</v>
      </c>
    </row>
    <row r="34" spans="1:10">
      <c r="A34" s="48" t="str">
        <f>C34&amp;(COUNTIF($C$2:C34,C34))</f>
        <v>2160197601</v>
      </c>
      <c r="B34" s="71">
        <v>891501277</v>
      </c>
      <c r="C34" s="48">
        <v>216019760</v>
      </c>
      <c r="D34" s="77" t="s">
        <v>35</v>
      </c>
      <c r="E34" s="78">
        <v>3294</v>
      </c>
      <c r="F34" s="79">
        <v>40298</v>
      </c>
      <c r="G34" s="80">
        <v>213966</v>
      </c>
      <c r="H34" s="80">
        <v>701998</v>
      </c>
      <c r="I34" s="81">
        <v>213966</v>
      </c>
      <c r="J34" s="76">
        <f t="shared" si="0"/>
        <v>2</v>
      </c>
    </row>
    <row r="35" spans="1:10">
      <c r="A35" s="48" t="str">
        <f>C35&amp;(COUNTIF($C$2:C35,C35))</f>
        <v>2111200111</v>
      </c>
      <c r="B35" s="71">
        <v>800255237</v>
      </c>
      <c r="C35" s="48">
        <v>211120011</v>
      </c>
      <c r="D35" s="77" t="s">
        <v>36</v>
      </c>
      <c r="E35" s="78">
        <v>1837</v>
      </c>
      <c r="F35" s="79">
        <v>40256</v>
      </c>
      <c r="G35" s="80">
        <v>1252984</v>
      </c>
      <c r="H35" s="80">
        <v>1688966</v>
      </c>
      <c r="I35" s="81">
        <v>2941950</v>
      </c>
      <c r="J35" s="76">
        <f t="shared" si="0"/>
        <v>1</v>
      </c>
    </row>
    <row r="36" spans="1:10" ht="30">
      <c r="A36" s="48" t="str">
        <f>C36&amp;(COUNTIF($C$2:C36,C36))</f>
        <v>2175201751</v>
      </c>
      <c r="B36" s="71">
        <v>892300815</v>
      </c>
      <c r="C36" s="48">
        <v>217520175</v>
      </c>
      <c r="D36" s="77" t="s">
        <v>37</v>
      </c>
      <c r="E36" s="78">
        <v>2964</v>
      </c>
      <c r="F36" s="79">
        <v>40291</v>
      </c>
      <c r="G36" s="80">
        <v>3962904.2199999997</v>
      </c>
      <c r="H36" s="80">
        <v>11990558.560000001</v>
      </c>
      <c r="I36" s="81">
        <v>15953462.780000001</v>
      </c>
      <c r="J36" s="76">
        <f t="shared" si="0"/>
        <v>3</v>
      </c>
    </row>
    <row r="37" spans="1:10">
      <c r="A37" s="48" t="str">
        <f>C37&amp;(COUNTIF($C$2:C37,C37))</f>
        <v>2178201781</v>
      </c>
      <c r="B37" s="71">
        <v>800096585</v>
      </c>
      <c r="C37" s="48">
        <v>217820178</v>
      </c>
      <c r="D37" s="77" t="s">
        <v>38</v>
      </c>
      <c r="E37" s="78">
        <v>1551</v>
      </c>
      <c r="F37" s="79">
        <v>40249</v>
      </c>
      <c r="G37" s="80">
        <v>12269791.83</v>
      </c>
      <c r="H37" s="80">
        <v>34930384.589999996</v>
      </c>
      <c r="I37" s="81">
        <v>47200176.419999994</v>
      </c>
      <c r="J37" s="76">
        <f t="shared" si="0"/>
        <v>4</v>
      </c>
    </row>
    <row r="38" spans="1:10">
      <c r="A38" s="48" t="str">
        <f>C38&amp;(COUNTIF($C$2:C38,C38))</f>
        <v>2183203831</v>
      </c>
      <c r="B38" s="71">
        <v>800096599</v>
      </c>
      <c r="C38" s="48">
        <v>218320383</v>
      </c>
      <c r="D38" s="77" t="s">
        <v>39</v>
      </c>
      <c r="E38" s="78">
        <v>1598</v>
      </c>
      <c r="F38" s="79">
        <v>40249</v>
      </c>
      <c r="G38" s="80">
        <v>11069010.879999999</v>
      </c>
      <c r="H38" s="80">
        <v>36256567.109999999</v>
      </c>
      <c r="I38" s="81">
        <v>47325577.989999995</v>
      </c>
      <c r="J38" s="76">
        <f t="shared" si="0"/>
        <v>5</v>
      </c>
    </row>
    <row r="39" spans="1:10" ht="30">
      <c r="A39" s="48" t="str">
        <f>C39&amp;(COUNTIF($C$2:C39,C39))</f>
        <v>2100204001</v>
      </c>
      <c r="B39" s="71">
        <v>800108683</v>
      </c>
      <c r="C39" s="48">
        <v>210020400</v>
      </c>
      <c r="D39" s="77" t="s">
        <v>40</v>
      </c>
      <c r="E39" s="78">
        <v>1599</v>
      </c>
      <c r="F39" s="79">
        <v>40249</v>
      </c>
      <c r="G39" s="80">
        <v>28624764</v>
      </c>
      <c r="H39" s="80">
        <v>38363957</v>
      </c>
      <c r="I39" s="81">
        <v>66988721</v>
      </c>
      <c r="J39" s="76">
        <f t="shared" si="0"/>
        <v>2</v>
      </c>
    </row>
    <row r="40" spans="1:10">
      <c r="A40" s="48" t="str">
        <f>C40&amp;(COUNTIF($C$2:C40,C40))</f>
        <v>2117205171</v>
      </c>
      <c r="B40" s="71">
        <v>800096610</v>
      </c>
      <c r="C40" s="48">
        <v>211720517</v>
      </c>
      <c r="D40" s="77" t="s">
        <v>41</v>
      </c>
      <c r="E40" s="78">
        <v>3229</v>
      </c>
      <c r="F40" s="79">
        <v>40298</v>
      </c>
      <c r="G40" s="80">
        <v>4225558.29</v>
      </c>
      <c r="H40" s="80">
        <v>10455434.02</v>
      </c>
      <c r="I40" s="81">
        <v>14680992.309999999</v>
      </c>
      <c r="J40" s="76">
        <f t="shared" si="0"/>
        <v>1</v>
      </c>
    </row>
    <row r="41" spans="1:10" ht="30">
      <c r="A41" s="48" t="str">
        <f>C41&amp;(COUNTIF($C$2:C41,C41))</f>
        <v>2170205701</v>
      </c>
      <c r="B41" s="71">
        <v>824001624</v>
      </c>
      <c r="C41" s="48">
        <v>217020570</v>
      </c>
      <c r="D41" s="77" t="s">
        <v>42</v>
      </c>
      <c r="E41" s="78">
        <v>3240</v>
      </c>
      <c r="F41" s="79">
        <v>40298</v>
      </c>
      <c r="G41" s="80">
        <v>7623695.3300000001</v>
      </c>
      <c r="H41" s="80">
        <v>24028329.970000003</v>
      </c>
      <c r="I41" s="81">
        <v>31652025.300000004</v>
      </c>
      <c r="J41" s="76">
        <f t="shared" si="0"/>
        <v>5</v>
      </c>
    </row>
    <row r="42" spans="1:10">
      <c r="A42" s="48" t="str">
        <f>C42&amp;(COUNTIF($C$2:C42,C42))</f>
        <v>2199270991</v>
      </c>
      <c r="B42" s="71">
        <v>800070375</v>
      </c>
      <c r="C42" s="48">
        <v>219927099</v>
      </c>
      <c r="D42" s="77" t="s">
        <v>43</v>
      </c>
      <c r="E42" s="78">
        <v>7844</v>
      </c>
      <c r="F42" s="79">
        <v>40428</v>
      </c>
      <c r="G42" s="80">
        <v>8611473.5</v>
      </c>
      <c r="H42" s="80">
        <v>22421375.829999998</v>
      </c>
      <c r="I42" s="81">
        <v>31032849.329999998</v>
      </c>
      <c r="J42" s="76">
        <f t="shared" si="0"/>
        <v>13</v>
      </c>
    </row>
    <row r="43" spans="1:10" ht="30">
      <c r="A43" s="48" t="str">
        <f>C43&amp;(COUNTIF($C$2:C43,C43))</f>
        <v>2135271351</v>
      </c>
      <c r="B43" s="71">
        <v>818001696</v>
      </c>
      <c r="C43" s="48">
        <v>213527135</v>
      </c>
      <c r="D43" s="77" t="s">
        <v>44</v>
      </c>
      <c r="E43" s="78">
        <v>1835</v>
      </c>
      <c r="F43" s="79">
        <v>40256</v>
      </c>
      <c r="G43" s="80">
        <v>948088</v>
      </c>
      <c r="H43" s="80">
        <v>1088343</v>
      </c>
      <c r="I43" s="81">
        <v>2036431</v>
      </c>
      <c r="J43" s="76">
        <f t="shared" si="0"/>
        <v>13</v>
      </c>
    </row>
    <row r="44" spans="1:10">
      <c r="A44" s="48" t="str">
        <f>C44&amp;(COUNTIF($C$2:C44,C44))</f>
        <v>1127270001</v>
      </c>
      <c r="B44" s="71">
        <v>891680010</v>
      </c>
      <c r="C44" s="48">
        <v>112727000</v>
      </c>
      <c r="D44" s="77" t="s">
        <v>45</v>
      </c>
      <c r="E44" s="78">
        <v>1847</v>
      </c>
      <c r="F44" s="79">
        <v>40256</v>
      </c>
      <c r="G44" s="80">
        <v>2625849</v>
      </c>
      <c r="H44" s="80">
        <v>4240399</v>
      </c>
      <c r="I44" s="81">
        <v>6866248</v>
      </c>
      <c r="J44" s="76">
        <f t="shared" si="0"/>
        <v>5</v>
      </c>
    </row>
    <row r="45" spans="1:10">
      <c r="A45" s="48" t="str">
        <f>C45&amp;(COUNTIF($C$2:C45,C45))</f>
        <v>2115276151</v>
      </c>
      <c r="B45" s="71">
        <v>891680079</v>
      </c>
      <c r="C45" s="48">
        <v>211527615</v>
      </c>
      <c r="D45" s="77" t="s">
        <v>46</v>
      </c>
      <c r="E45" s="78">
        <v>5196</v>
      </c>
      <c r="F45" s="79">
        <v>40354</v>
      </c>
      <c r="G45" s="80">
        <v>13156658.890000001</v>
      </c>
      <c r="H45" s="80">
        <v>36598817.109999999</v>
      </c>
      <c r="I45" s="81">
        <v>49755476</v>
      </c>
      <c r="J45" s="76">
        <f t="shared" si="0"/>
        <v>7</v>
      </c>
    </row>
    <row r="46" spans="1:10">
      <c r="A46" s="48" t="str">
        <f>C46&amp;(COUNTIF($C$2:C46,C46))</f>
        <v>2145277451</v>
      </c>
      <c r="B46" s="71">
        <v>800095613</v>
      </c>
      <c r="C46" s="48">
        <v>214527745</v>
      </c>
      <c r="D46" s="77" t="s">
        <v>47</v>
      </c>
      <c r="E46" s="78">
        <v>1983</v>
      </c>
      <c r="F46" s="79">
        <v>40260</v>
      </c>
      <c r="G46" s="80">
        <v>10151021.32</v>
      </c>
      <c r="H46" s="80">
        <v>28811025.289999999</v>
      </c>
      <c r="I46" s="81">
        <v>38962046.609999999</v>
      </c>
      <c r="J46" s="76">
        <f t="shared" si="0"/>
        <v>8</v>
      </c>
    </row>
    <row r="47" spans="1:10">
      <c r="A47" s="48" t="str">
        <f>C47&amp;(COUNTIF($C$2:C47,C47))</f>
        <v>2187277871</v>
      </c>
      <c r="B47" s="71">
        <v>891680081</v>
      </c>
      <c r="C47" s="48">
        <v>218727787</v>
      </c>
      <c r="D47" s="77" t="s">
        <v>48</v>
      </c>
      <c r="E47" s="78">
        <v>1986</v>
      </c>
      <c r="F47" s="79">
        <v>40260</v>
      </c>
      <c r="G47" s="80">
        <v>5175804</v>
      </c>
      <c r="H47" s="80">
        <v>6908016</v>
      </c>
      <c r="I47" s="81">
        <v>12593002</v>
      </c>
      <c r="J47" s="76">
        <f t="shared" si="0"/>
        <v>1</v>
      </c>
    </row>
    <row r="48" spans="1:10">
      <c r="A48" s="48" t="str">
        <f>C48&amp;(COUNTIF($C$2:C48,C48))</f>
        <v>2177270771</v>
      </c>
      <c r="B48" s="71">
        <v>800095589</v>
      </c>
      <c r="C48" s="48">
        <v>217727077</v>
      </c>
      <c r="D48" s="77" t="s">
        <v>49</v>
      </c>
      <c r="E48" s="78">
        <v>9389</v>
      </c>
      <c r="F48" s="79">
        <v>40144</v>
      </c>
      <c r="G48" s="80">
        <v>17053980.145</v>
      </c>
      <c r="H48" s="81">
        <v>52154175.789999999</v>
      </c>
      <c r="I48" s="81">
        <v>69208155.935000002</v>
      </c>
      <c r="J48" s="76">
        <f t="shared" si="0"/>
        <v>3</v>
      </c>
    </row>
    <row r="49" spans="1:10">
      <c r="A49" s="48" t="str">
        <f>C49&amp;(COUNTIF($C$2:C49,C49))</f>
        <v>2168231681</v>
      </c>
      <c r="B49" s="71">
        <v>800096750</v>
      </c>
      <c r="C49" s="48">
        <v>216823168</v>
      </c>
      <c r="D49" s="77" t="s">
        <v>50</v>
      </c>
      <c r="E49" s="78">
        <v>7847</v>
      </c>
      <c r="F49" s="79">
        <v>40428</v>
      </c>
      <c r="G49" s="80">
        <v>8123662.9500000002</v>
      </c>
      <c r="H49" s="81">
        <v>17013759.309999999</v>
      </c>
      <c r="I49" s="81">
        <v>25137422.259999998</v>
      </c>
      <c r="J49" s="76">
        <f t="shared" si="0"/>
        <v>4</v>
      </c>
    </row>
    <row r="50" spans="1:10">
      <c r="A50" s="48" t="str">
        <f>C50&amp;(COUNTIF($C$2:C50,C50))</f>
        <v>2164234641</v>
      </c>
      <c r="B50" s="71">
        <v>800096762</v>
      </c>
      <c r="C50" s="48">
        <v>216423464</v>
      </c>
      <c r="D50" s="77" t="s">
        <v>51</v>
      </c>
      <c r="E50" s="78">
        <v>3219</v>
      </c>
      <c r="F50" s="79">
        <v>40298</v>
      </c>
      <c r="G50" s="80">
        <v>5693962.0700000003</v>
      </c>
      <c r="H50" s="80">
        <v>16888206.649999999</v>
      </c>
      <c r="I50" s="81">
        <v>22582168.719999999</v>
      </c>
      <c r="J50" s="76">
        <f t="shared" si="0"/>
        <v>5</v>
      </c>
    </row>
    <row r="51" spans="1:10">
      <c r="A51" s="48" t="str">
        <f>C51&amp;(COUNTIF($C$2:C51,C51))</f>
        <v>2100235001</v>
      </c>
      <c r="B51" s="71">
        <v>800065474</v>
      </c>
      <c r="C51" s="48">
        <v>210023500</v>
      </c>
      <c r="D51" s="77" t="s">
        <v>52</v>
      </c>
      <c r="E51" s="78">
        <v>1916</v>
      </c>
      <c r="F51" s="79">
        <v>40260</v>
      </c>
      <c r="G51" s="80">
        <v>13438079.029999999</v>
      </c>
      <c r="H51" s="80">
        <v>40524023.189999998</v>
      </c>
      <c r="I51" s="81">
        <v>53962102.219999999</v>
      </c>
      <c r="J51" s="76">
        <f t="shared" si="0"/>
        <v>4</v>
      </c>
    </row>
    <row r="52" spans="1:10">
      <c r="A52" s="48" t="str">
        <f>C52&amp;(COUNTIF($C$2:C52,C52))</f>
        <v>2172236721</v>
      </c>
      <c r="B52" s="71">
        <v>800096781</v>
      </c>
      <c r="C52" s="48">
        <v>217223672</v>
      </c>
      <c r="D52" s="77" t="s">
        <v>53</v>
      </c>
      <c r="E52" s="78">
        <v>1963</v>
      </c>
      <c r="F52" s="79">
        <v>40260</v>
      </c>
      <c r="G52" s="80">
        <v>17643019.359999999</v>
      </c>
      <c r="H52" s="80">
        <v>65713831.790000007</v>
      </c>
      <c r="I52" s="81">
        <v>83356851.150000006</v>
      </c>
      <c r="J52" s="76">
        <f t="shared" si="0"/>
        <v>1</v>
      </c>
    </row>
    <row r="53" spans="1:10">
      <c r="A53" s="48" t="str">
        <f>C53&amp;(COUNTIF($C$2:C53,C53))</f>
        <v>2186236861</v>
      </c>
      <c r="B53" s="71">
        <v>800096805</v>
      </c>
      <c r="C53" s="48">
        <v>218623686</v>
      </c>
      <c r="D53" s="77" t="s">
        <v>54</v>
      </c>
      <c r="E53" s="78">
        <v>9392</v>
      </c>
      <c r="F53" s="79">
        <v>40144</v>
      </c>
      <c r="G53" s="80">
        <v>14109252</v>
      </c>
      <c r="H53" s="81">
        <v>13822089</v>
      </c>
      <c r="I53" s="81">
        <v>27931341</v>
      </c>
      <c r="J53" s="76">
        <f t="shared" si="0"/>
        <v>6</v>
      </c>
    </row>
    <row r="54" spans="1:10">
      <c r="A54" s="48" t="str">
        <f>C54&amp;(COUNTIF($C$2:C54,C54))</f>
        <v>2100252001</v>
      </c>
      <c r="B54" s="71">
        <v>899999466</v>
      </c>
      <c r="C54" s="48">
        <v>210025200</v>
      </c>
      <c r="D54" s="77" t="s">
        <v>55</v>
      </c>
      <c r="E54" s="78">
        <v>7848</v>
      </c>
      <c r="F54" s="79">
        <v>40428</v>
      </c>
      <c r="G54" s="80">
        <v>595271</v>
      </c>
      <c r="H54" s="80">
        <v>1221535</v>
      </c>
      <c r="I54" s="81">
        <v>1816806</v>
      </c>
      <c r="J54" s="76">
        <f t="shared" si="0"/>
        <v>1</v>
      </c>
    </row>
    <row r="55" spans="1:10">
      <c r="A55" s="48" t="str">
        <f>C55&amp;(COUNTIF($C$2:C55,C55))</f>
        <v>2139253391</v>
      </c>
      <c r="B55" s="71">
        <v>800094704</v>
      </c>
      <c r="C55" s="48">
        <v>213925339</v>
      </c>
      <c r="D55" s="77" t="s">
        <v>56</v>
      </c>
      <c r="E55" s="78">
        <v>10062</v>
      </c>
      <c r="F55" s="79">
        <v>40158</v>
      </c>
      <c r="G55" s="80">
        <v>7003870</v>
      </c>
      <c r="H55" s="81">
        <v>8977641</v>
      </c>
      <c r="I55" s="81">
        <v>15981511</v>
      </c>
      <c r="J55" s="76">
        <f t="shared" si="0"/>
        <v>1</v>
      </c>
    </row>
    <row r="56" spans="1:10">
      <c r="A56" s="48" t="str">
        <f>C56&amp;(COUNTIF($C$2:C56,C56))</f>
        <v>2141258411</v>
      </c>
      <c r="B56" s="71">
        <v>800095568</v>
      </c>
      <c r="C56" s="48">
        <v>214125841</v>
      </c>
      <c r="D56" s="77" t="s">
        <v>57</v>
      </c>
      <c r="E56" s="78">
        <v>3309</v>
      </c>
      <c r="F56" s="79">
        <v>40298</v>
      </c>
      <c r="G56" s="80">
        <v>4628955</v>
      </c>
      <c r="H56" s="80">
        <v>4368720</v>
      </c>
      <c r="I56" s="81">
        <v>8997675</v>
      </c>
      <c r="J56" s="76">
        <f t="shared" si="0"/>
        <v>1</v>
      </c>
    </row>
    <row r="57" spans="1:10">
      <c r="A57" s="48" t="str">
        <f>C57&amp;(COUNTIF($C$2:C57,C57))</f>
        <v>2171258711</v>
      </c>
      <c r="B57" s="71">
        <v>899999447</v>
      </c>
      <c r="C57" s="48">
        <v>217125871</v>
      </c>
      <c r="D57" s="77" t="s">
        <v>58</v>
      </c>
      <c r="E57" s="78">
        <v>8004</v>
      </c>
      <c r="F57" s="79">
        <v>40431</v>
      </c>
      <c r="G57" s="80">
        <v>1619732</v>
      </c>
      <c r="H57" s="80">
        <v>2552167</v>
      </c>
      <c r="I57" s="81">
        <v>4171899</v>
      </c>
      <c r="J57" s="76">
        <f t="shared" si="0"/>
        <v>1</v>
      </c>
    </row>
    <row r="58" spans="1:10">
      <c r="A58" s="48" t="str">
        <f>C58&amp;(COUNTIF($C$2:C58,C58))</f>
        <v>1194940001</v>
      </c>
      <c r="B58" s="71">
        <v>892099149</v>
      </c>
      <c r="C58" s="48">
        <v>119494000</v>
      </c>
      <c r="D58" s="77" t="s">
        <v>59</v>
      </c>
      <c r="E58" s="78">
        <v>1848</v>
      </c>
      <c r="F58" s="79">
        <v>40256</v>
      </c>
      <c r="G58" s="80">
        <v>11888372</v>
      </c>
      <c r="H58" s="80">
        <v>15952750</v>
      </c>
      <c r="I58" s="81">
        <v>27841122</v>
      </c>
      <c r="J58" s="76">
        <f t="shared" si="0"/>
        <v>6</v>
      </c>
    </row>
    <row r="59" spans="1:10">
      <c r="A59" s="48" t="str">
        <f>C59&amp;(COUNTIF($C$2:C59,C59))</f>
        <v>2170417701</v>
      </c>
      <c r="B59" s="71">
        <v>891180191</v>
      </c>
      <c r="C59" s="48">
        <v>217041770</v>
      </c>
      <c r="D59" s="77" t="s">
        <v>60</v>
      </c>
      <c r="E59" s="78">
        <v>3295</v>
      </c>
      <c r="F59" s="79">
        <v>40298</v>
      </c>
      <c r="G59" s="80">
        <v>5679036</v>
      </c>
      <c r="H59" s="80">
        <v>7241595</v>
      </c>
      <c r="I59" s="81">
        <v>12920631</v>
      </c>
      <c r="J59" s="76">
        <f t="shared" si="0"/>
        <v>2</v>
      </c>
    </row>
    <row r="60" spans="1:10" ht="30">
      <c r="A60" s="48" t="str">
        <f>C60&amp;(COUNTIF($C$2:C60,C60))</f>
        <v>2120444201</v>
      </c>
      <c r="B60" s="71">
        <v>825000676</v>
      </c>
      <c r="C60" s="48">
        <v>212044420</v>
      </c>
      <c r="D60" s="77" t="s">
        <v>61</v>
      </c>
      <c r="E60" s="78">
        <v>3013</v>
      </c>
      <c r="F60" s="79">
        <v>40291</v>
      </c>
      <c r="G60" s="80">
        <v>4241646.87</v>
      </c>
      <c r="H60" s="80">
        <v>11890183.52</v>
      </c>
      <c r="I60" s="81">
        <v>16131830.390000001</v>
      </c>
      <c r="J60" s="76">
        <f t="shared" si="0"/>
        <v>1</v>
      </c>
    </row>
    <row r="61" spans="1:10">
      <c r="A61" s="48" t="str">
        <f>C61&amp;(COUNTIF($C$2:C61,C61))</f>
        <v>2155448551</v>
      </c>
      <c r="B61" s="71">
        <v>800059405</v>
      </c>
      <c r="C61" s="48">
        <v>215544855</v>
      </c>
      <c r="D61" s="77" t="s">
        <v>62</v>
      </c>
      <c r="E61" s="78">
        <v>1822</v>
      </c>
      <c r="F61" s="79">
        <v>40256</v>
      </c>
      <c r="G61" s="80">
        <v>7478203.7853000537</v>
      </c>
      <c r="H61" s="80">
        <v>21072958.812155195</v>
      </c>
      <c r="I61" s="81">
        <v>28551162.597455248</v>
      </c>
      <c r="J61" s="76">
        <f t="shared" si="0"/>
        <v>5</v>
      </c>
    </row>
    <row r="62" spans="1:10">
      <c r="A62" s="48" t="str">
        <f>C62&amp;(COUNTIF($C$2:C62,C62))</f>
        <v>2158470581</v>
      </c>
      <c r="B62" s="71">
        <v>891702186</v>
      </c>
      <c r="C62" s="48">
        <v>215847058</v>
      </c>
      <c r="D62" s="77" t="s">
        <v>63</v>
      </c>
      <c r="E62" s="78">
        <v>1519</v>
      </c>
      <c r="F62" s="79">
        <v>40249</v>
      </c>
      <c r="G62" s="80">
        <v>5177632.08</v>
      </c>
      <c r="H62" s="80">
        <v>8030182.2699999996</v>
      </c>
      <c r="I62" s="81">
        <v>13207814.35</v>
      </c>
      <c r="J62" s="76">
        <f t="shared" si="0"/>
        <v>1</v>
      </c>
    </row>
    <row r="63" spans="1:10">
      <c r="A63" s="48" t="str">
        <f>C63&amp;(COUNTIF($C$2:C63,C63))</f>
        <v>2145472451</v>
      </c>
      <c r="B63" s="71">
        <v>891780044</v>
      </c>
      <c r="C63" s="48">
        <v>214547245</v>
      </c>
      <c r="D63" s="77" t="s">
        <v>64</v>
      </c>
      <c r="E63" s="78">
        <v>1571</v>
      </c>
      <c r="F63" s="79">
        <v>40249</v>
      </c>
      <c r="G63" s="80">
        <v>14897200</v>
      </c>
      <c r="H63" s="80">
        <v>19331395</v>
      </c>
      <c r="I63" s="81">
        <v>34228595</v>
      </c>
      <c r="J63" s="76">
        <f t="shared" si="0"/>
        <v>2</v>
      </c>
    </row>
    <row r="64" spans="1:10" ht="30">
      <c r="A64" s="48" t="str">
        <f>C64&amp;(COUNTIF($C$2:C64,C64))</f>
        <v>2145475451</v>
      </c>
      <c r="B64" s="71">
        <v>819000985</v>
      </c>
      <c r="C64" s="48">
        <v>214547545</v>
      </c>
      <c r="D64" s="77" t="s">
        <v>65</v>
      </c>
      <c r="E64" s="78">
        <v>1930</v>
      </c>
      <c r="F64" s="79">
        <v>40260</v>
      </c>
      <c r="G64" s="80">
        <v>4818088</v>
      </c>
      <c r="H64" s="80">
        <v>6869007</v>
      </c>
      <c r="I64" s="81">
        <v>11952351</v>
      </c>
      <c r="J64" s="76">
        <f t="shared" si="0"/>
        <v>2</v>
      </c>
    </row>
    <row r="65" spans="1:10" ht="30">
      <c r="A65" s="48" t="str">
        <f>C65&amp;(COUNTIF($C$2:C65,C65))</f>
        <v>2120477201</v>
      </c>
      <c r="B65" s="71">
        <v>819003762</v>
      </c>
      <c r="C65" s="48">
        <v>212047720</v>
      </c>
      <c r="D65" s="77" t="s">
        <v>66</v>
      </c>
      <c r="E65" s="78">
        <v>3277</v>
      </c>
      <c r="F65" s="79">
        <v>40298</v>
      </c>
      <c r="G65" s="82">
        <v>3377854</v>
      </c>
      <c r="H65" s="82">
        <v>7942347</v>
      </c>
      <c r="I65" s="81">
        <v>11320201</v>
      </c>
      <c r="J65" s="76">
        <f t="shared" si="0"/>
        <v>5</v>
      </c>
    </row>
    <row r="66" spans="1:10">
      <c r="A66" s="48" t="str">
        <f>C66&amp;(COUNTIF($C$2:C66,C66))</f>
        <v>2101470011</v>
      </c>
      <c r="B66" s="71">
        <v>891780009</v>
      </c>
      <c r="C66" s="48">
        <v>210147001</v>
      </c>
      <c r="D66" s="77" t="s">
        <v>67</v>
      </c>
      <c r="E66" s="78">
        <v>1505</v>
      </c>
      <c r="F66" s="79">
        <v>40249</v>
      </c>
      <c r="G66" s="82">
        <v>46101579</v>
      </c>
      <c r="H66" s="82">
        <v>127673014</v>
      </c>
      <c r="I66" s="81">
        <v>173774593</v>
      </c>
      <c r="J66" s="76">
        <f t="shared" si="0"/>
        <v>1</v>
      </c>
    </row>
    <row r="67" spans="1:10">
      <c r="A67" s="48" t="str">
        <f>C67&amp;(COUNTIF($C$2:C67,C67))</f>
        <v>2123502231</v>
      </c>
      <c r="B67" s="71">
        <v>892000812</v>
      </c>
      <c r="C67" s="48">
        <v>212350223</v>
      </c>
      <c r="D67" s="77" t="s">
        <v>68</v>
      </c>
      <c r="E67" s="78">
        <v>1565</v>
      </c>
      <c r="F67" s="79">
        <v>40249</v>
      </c>
      <c r="G67" s="80">
        <v>4540070</v>
      </c>
      <c r="H67" s="80">
        <v>7050103</v>
      </c>
      <c r="I67" s="81">
        <v>11590173</v>
      </c>
      <c r="J67" s="76">
        <f t="shared" si="0"/>
        <v>1</v>
      </c>
    </row>
    <row r="68" spans="1:10" ht="30">
      <c r="A68" s="48" t="str">
        <f>C68&amp;(COUNTIF($C$2:C68,C68))</f>
        <v>2151520511</v>
      </c>
      <c r="B68" s="71">
        <v>800099058</v>
      </c>
      <c r="C68" s="48">
        <v>215152051</v>
      </c>
      <c r="D68" s="77" t="s">
        <v>69</v>
      </c>
      <c r="E68" s="78">
        <v>10025</v>
      </c>
      <c r="F68" s="79">
        <v>40158</v>
      </c>
      <c r="G68" s="80">
        <v>36922104</v>
      </c>
      <c r="H68" s="81">
        <v>42051888</v>
      </c>
      <c r="I68" s="81">
        <v>78973992</v>
      </c>
      <c r="J68" s="76">
        <f t="shared" si="0"/>
        <v>1</v>
      </c>
    </row>
    <row r="69" spans="1:10" ht="30">
      <c r="A69" s="48" t="str">
        <f>C69&amp;(COUNTIF($C$2:C69,C69))</f>
        <v>2115522151</v>
      </c>
      <c r="B69" s="71">
        <v>800035024</v>
      </c>
      <c r="C69" s="48">
        <v>211552215</v>
      </c>
      <c r="D69" s="77" t="s">
        <v>70</v>
      </c>
      <c r="E69" s="78">
        <v>1558</v>
      </c>
      <c r="F69" s="79">
        <v>40249</v>
      </c>
      <c r="G69" s="80">
        <v>7203039.8799999999</v>
      </c>
      <c r="H69" s="81">
        <v>17177974.980000004</v>
      </c>
      <c r="I69" s="81">
        <v>24381014.860000003</v>
      </c>
      <c r="J69" s="76">
        <f t="shared" si="0"/>
        <v>1</v>
      </c>
    </row>
    <row r="70" spans="1:10">
      <c r="A70" s="48" t="str">
        <f>C70&amp;(COUNTIF($C$2:C70,C70))</f>
        <v>2150522501</v>
      </c>
      <c r="B70" s="71">
        <v>800099076</v>
      </c>
      <c r="C70" s="48">
        <v>215052250</v>
      </c>
      <c r="D70" s="77" t="s">
        <v>71</v>
      </c>
      <c r="E70" s="78">
        <v>7851</v>
      </c>
      <c r="F70" s="79">
        <v>40428</v>
      </c>
      <c r="G70" s="80">
        <v>8931315</v>
      </c>
      <c r="H70" s="80">
        <v>13911764</v>
      </c>
      <c r="I70" s="81">
        <v>22843079</v>
      </c>
      <c r="J70" s="76">
        <f t="shared" ref="J70:J133" si="1">+COUNTIF(C:C,C70)</f>
        <v>11</v>
      </c>
    </row>
    <row r="71" spans="1:10" ht="30">
      <c r="A71" s="48" t="str">
        <f>C71&amp;(COUNTIF($C$2:C71,C71))</f>
        <v>2193526931</v>
      </c>
      <c r="B71" s="71">
        <v>800099143</v>
      </c>
      <c r="C71" s="48">
        <v>219352693</v>
      </c>
      <c r="D71" s="77" t="s">
        <v>72</v>
      </c>
      <c r="E71" s="78">
        <v>9359</v>
      </c>
      <c r="F71" s="79">
        <v>40144</v>
      </c>
      <c r="G71" s="80">
        <v>2758778.51</v>
      </c>
      <c r="H71" s="81">
        <v>11409939.49</v>
      </c>
      <c r="I71" s="81">
        <v>14168718</v>
      </c>
      <c r="J71" s="76">
        <f t="shared" si="1"/>
        <v>1</v>
      </c>
    </row>
    <row r="72" spans="1:10" ht="30">
      <c r="A72" s="48" t="str">
        <f>C72&amp;(COUNTIF($C$2:C72,C72))</f>
        <v>2194526941</v>
      </c>
      <c r="B72" s="71">
        <v>800148720</v>
      </c>
      <c r="C72" s="48">
        <v>219452694</v>
      </c>
      <c r="D72" s="77" t="s">
        <v>73</v>
      </c>
      <c r="E72" s="78">
        <v>1971</v>
      </c>
      <c r="F72" s="79">
        <v>40260</v>
      </c>
      <c r="G72" s="80">
        <v>4527942.62</v>
      </c>
      <c r="H72" s="80">
        <v>13972661.580000002</v>
      </c>
      <c r="I72" s="81">
        <v>18500604.200000003</v>
      </c>
      <c r="J72" s="76">
        <f t="shared" si="1"/>
        <v>1</v>
      </c>
    </row>
    <row r="73" spans="1:10">
      <c r="A73" s="48" t="str">
        <f>C73&amp;(COUNTIF($C$2:C73,C73))</f>
        <v>2120527201</v>
      </c>
      <c r="B73" s="71">
        <v>800099149</v>
      </c>
      <c r="C73" s="48">
        <v>212052720</v>
      </c>
      <c r="D73" s="77" t="s">
        <v>74</v>
      </c>
      <c r="E73" s="78">
        <v>3285</v>
      </c>
      <c r="F73" s="79">
        <v>40298</v>
      </c>
      <c r="G73" s="80">
        <v>3304916</v>
      </c>
      <c r="H73" s="80">
        <v>5085027</v>
      </c>
      <c r="I73" s="81">
        <v>8515683</v>
      </c>
      <c r="J73" s="76">
        <f t="shared" si="1"/>
        <v>1</v>
      </c>
    </row>
    <row r="74" spans="1:10">
      <c r="A74" s="48" t="str">
        <f>C74&amp;(COUNTIF($C$2:C74,C74))</f>
        <v>2106542061</v>
      </c>
      <c r="B74" s="71">
        <v>800099236</v>
      </c>
      <c r="C74" s="48">
        <v>210654206</v>
      </c>
      <c r="D74" s="77" t="s">
        <v>75</v>
      </c>
      <c r="E74" s="78">
        <v>1557</v>
      </c>
      <c r="F74" s="79">
        <v>40249</v>
      </c>
      <c r="G74" s="80">
        <v>2597036.0699999998</v>
      </c>
      <c r="H74" s="81">
        <v>9026321.6699999999</v>
      </c>
      <c r="I74" s="81">
        <v>11623357.74</v>
      </c>
      <c r="J74" s="76">
        <f t="shared" si="1"/>
        <v>1</v>
      </c>
    </row>
    <row r="75" spans="1:10">
      <c r="A75" s="48" t="str">
        <f>C75&amp;(COUNTIF($C$2:C75,C75))</f>
        <v>2144543441</v>
      </c>
      <c r="B75" s="71">
        <v>800099241</v>
      </c>
      <c r="C75" s="48">
        <v>214454344</v>
      </c>
      <c r="D75" s="77" t="s">
        <v>76</v>
      </c>
      <c r="E75" s="78">
        <v>9381</v>
      </c>
      <c r="F75" s="79">
        <v>40144</v>
      </c>
      <c r="G75" s="80">
        <v>2520441.63</v>
      </c>
      <c r="H75" s="81">
        <v>4120784</v>
      </c>
      <c r="I75" s="81">
        <v>6641225.6299999999</v>
      </c>
      <c r="J75" s="76">
        <f t="shared" si="1"/>
        <v>3</v>
      </c>
    </row>
    <row r="76" spans="1:10">
      <c r="A76" s="48" t="str">
        <f>C76&amp;(COUNTIF($C$2:C76,C76))</f>
        <v>2177543771</v>
      </c>
      <c r="B76" s="71">
        <v>890503680</v>
      </c>
      <c r="C76" s="48">
        <v>217754377</v>
      </c>
      <c r="D76" s="77" t="s">
        <v>77</v>
      </c>
      <c r="E76" s="78">
        <v>1603</v>
      </c>
      <c r="F76" s="79">
        <v>40249</v>
      </c>
      <c r="G76" s="80">
        <v>3078333</v>
      </c>
      <c r="H76" s="80">
        <v>4386785</v>
      </c>
      <c r="I76" s="81">
        <v>7465118</v>
      </c>
      <c r="J76" s="76">
        <f t="shared" si="1"/>
        <v>1</v>
      </c>
    </row>
    <row r="77" spans="1:10">
      <c r="A77" s="48" t="str">
        <f>C77&amp;(COUNTIF($C$2:C77,C77))</f>
        <v>2170546701</v>
      </c>
      <c r="B77" s="71">
        <v>800099260</v>
      </c>
      <c r="C77" s="48">
        <v>217054670</v>
      </c>
      <c r="D77" s="77" t="s">
        <v>78</v>
      </c>
      <c r="E77" s="78">
        <v>3263</v>
      </c>
      <c r="F77" s="79">
        <v>40298</v>
      </c>
      <c r="G77" s="80">
        <v>62409</v>
      </c>
      <c r="H77" s="80">
        <v>294111</v>
      </c>
      <c r="I77" s="81">
        <v>356520</v>
      </c>
      <c r="J77" s="76">
        <f t="shared" si="1"/>
        <v>9</v>
      </c>
    </row>
    <row r="78" spans="1:10">
      <c r="A78" s="48" t="str">
        <f>C78&amp;(COUNTIF($C$2:C78,C78))</f>
        <v>2101860011</v>
      </c>
      <c r="B78" s="71">
        <v>800102891</v>
      </c>
      <c r="C78" s="48">
        <v>210186001</v>
      </c>
      <c r="D78" s="77" t="s">
        <v>79</v>
      </c>
      <c r="E78" s="78">
        <v>3031</v>
      </c>
      <c r="F78" s="79">
        <v>40291</v>
      </c>
      <c r="G78" s="80">
        <v>3974262.93</v>
      </c>
      <c r="H78" s="81">
        <v>13427521</v>
      </c>
      <c r="I78" s="81">
        <v>17401783.93</v>
      </c>
      <c r="J78" s="76">
        <f t="shared" si="1"/>
        <v>1</v>
      </c>
    </row>
    <row r="79" spans="1:10">
      <c r="A79" s="48" t="str">
        <f>C79&amp;(COUNTIF($C$2:C79,C79))</f>
        <v>2145660451</v>
      </c>
      <c r="B79" s="71">
        <v>891480022</v>
      </c>
      <c r="C79" s="48">
        <v>214566045</v>
      </c>
      <c r="D79" s="77" t="s">
        <v>80</v>
      </c>
      <c r="E79" s="78">
        <v>2940</v>
      </c>
      <c r="F79" s="79">
        <v>40291</v>
      </c>
      <c r="G79" s="80">
        <v>2299588</v>
      </c>
      <c r="H79" s="80">
        <v>1931549</v>
      </c>
      <c r="I79" s="81">
        <v>4231137</v>
      </c>
      <c r="J79" s="76">
        <f t="shared" si="1"/>
        <v>3</v>
      </c>
    </row>
    <row r="80" spans="1:10">
      <c r="A80" s="48" t="str">
        <f>C80&amp;(COUNTIF($C$2:C80,C80))</f>
        <v>2165525651</v>
      </c>
      <c r="B80" s="71">
        <v>800222498</v>
      </c>
      <c r="C80" s="48">
        <v>216552565</v>
      </c>
      <c r="D80" s="77" t="s">
        <v>81</v>
      </c>
      <c r="E80" s="78">
        <v>1935</v>
      </c>
      <c r="F80" s="79">
        <v>40260</v>
      </c>
      <c r="G80" s="80">
        <v>4809620.25</v>
      </c>
      <c r="H80" s="80">
        <v>6685939</v>
      </c>
      <c r="I80" s="81">
        <v>11495559.25</v>
      </c>
      <c r="J80" s="76">
        <f t="shared" si="1"/>
        <v>4</v>
      </c>
    </row>
    <row r="81" spans="1:10">
      <c r="A81" s="48" t="str">
        <f>C81&amp;(COUNTIF($C$2:C81,C81))</f>
        <v>2169681691</v>
      </c>
      <c r="B81" s="71">
        <v>890206724</v>
      </c>
      <c r="C81" s="48">
        <v>216968169</v>
      </c>
      <c r="D81" s="77" t="s">
        <v>82</v>
      </c>
      <c r="E81" s="78">
        <v>10056</v>
      </c>
      <c r="F81" s="79">
        <v>40158</v>
      </c>
      <c r="G81" s="80">
        <v>1814442</v>
      </c>
      <c r="H81" s="81">
        <v>782320</v>
      </c>
      <c r="I81" s="81">
        <v>2596762</v>
      </c>
      <c r="J81" s="76">
        <f t="shared" si="1"/>
        <v>3</v>
      </c>
    </row>
    <row r="82" spans="1:10" ht="30">
      <c r="A82" s="48" t="str">
        <f>C82&amp;(COUNTIF($C$2:C82,C82))</f>
        <v>2110701101</v>
      </c>
      <c r="B82" s="71">
        <v>892201286</v>
      </c>
      <c r="C82" s="48">
        <v>211070110</v>
      </c>
      <c r="D82" s="77" t="s">
        <v>83</v>
      </c>
      <c r="E82" s="78">
        <v>9985</v>
      </c>
      <c r="F82" s="79">
        <v>40158</v>
      </c>
      <c r="G82" s="80">
        <v>4814848.28</v>
      </c>
      <c r="H82" s="81">
        <v>5166024</v>
      </c>
      <c r="I82" s="81">
        <v>9980872.2800000012</v>
      </c>
      <c r="J82" s="76">
        <f t="shared" si="1"/>
        <v>9</v>
      </c>
    </row>
    <row r="83" spans="1:10">
      <c r="A83" s="48" t="str">
        <f>C83&amp;(COUNTIF($C$2:C83,C83))</f>
        <v>2124701241</v>
      </c>
      <c r="B83" s="71">
        <v>892200058</v>
      </c>
      <c r="C83" s="48">
        <v>212470124</v>
      </c>
      <c r="D83" s="77" t="s">
        <v>84</v>
      </c>
      <c r="E83" s="78">
        <v>9984</v>
      </c>
      <c r="F83" s="79">
        <v>40158</v>
      </c>
      <c r="G83" s="80">
        <v>6832097.0800000001</v>
      </c>
      <c r="H83" s="81">
        <v>23478005.62942487</v>
      </c>
      <c r="I83" s="81">
        <v>30310102.709424868</v>
      </c>
      <c r="J83" s="76">
        <f t="shared" si="1"/>
        <v>4</v>
      </c>
    </row>
    <row r="84" spans="1:10">
      <c r="A84" s="48" t="str">
        <f>C84&amp;(COUNTIF($C$2:C84,C84))</f>
        <v>2130702301</v>
      </c>
      <c r="B84" s="71">
        <v>892200740</v>
      </c>
      <c r="C84" s="48">
        <v>213070230</v>
      </c>
      <c r="D84" s="77" t="s">
        <v>85</v>
      </c>
      <c r="E84" s="78">
        <v>2962</v>
      </c>
      <c r="F84" s="79">
        <v>40291</v>
      </c>
      <c r="G84" s="80">
        <v>6727408.8599999994</v>
      </c>
      <c r="H84" s="80">
        <v>17951117.76501029</v>
      </c>
      <c r="I84" s="81">
        <v>24678526.625010289</v>
      </c>
      <c r="J84" s="76">
        <f t="shared" si="1"/>
        <v>3</v>
      </c>
    </row>
    <row r="85" spans="1:10">
      <c r="A85" s="48" t="str">
        <f>C85&amp;(COUNTIF($C$2:C85,C85))</f>
        <v>2133702331</v>
      </c>
      <c r="B85" s="71">
        <v>823002595</v>
      </c>
      <c r="C85" s="48">
        <v>213370233</v>
      </c>
      <c r="D85" s="77" t="s">
        <v>86</v>
      </c>
      <c r="E85" s="78">
        <v>1576</v>
      </c>
      <c r="F85" s="79">
        <v>40249</v>
      </c>
      <c r="G85" s="80">
        <v>5577771</v>
      </c>
      <c r="H85" s="81">
        <v>9158680</v>
      </c>
      <c r="I85" s="81">
        <v>14736451</v>
      </c>
      <c r="J85" s="76">
        <f t="shared" si="1"/>
        <v>8</v>
      </c>
    </row>
    <row r="86" spans="1:10">
      <c r="A86" s="48" t="str">
        <f>C86&amp;(COUNTIF($C$2:C86,C86))</f>
        <v>2135702351</v>
      </c>
      <c r="B86" s="71">
        <v>800049826</v>
      </c>
      <c r="C86" s="48">
        <v>213570235</v>
      </c>
      <c r="D86" s="77" t="s">
        <v>87</v>
      </c>
      <c r="E86" s="78">
        <v>9986</v>
      </c>
      <c r="F86" s="79">
        <v>40158</v>
      </c>
      <c r="G86" s="83">
        <v>3772180.19</v>
      </c>
      <c r="H86" s="83">
        <v>5594804.0700000003</v>
      </c>
      <c r="I86" s="81">
        <v>9366984.2599999998</v>
      </c>
      <c r="J86" s="76">
        <f t="shared" si="1"/>
        <v>3</v>
      </c>
    </row>
    <row r="87" spans="1:10" ht="30">
      <c r="A87" s="48" t="str">
        <f>C87&amp;(COUNTIF($C$2:C87,C87))</f>
        <v>2118704181</v>
      </c>
      <c r="B87" s="71">
        <v>892201287</v>
      </c>
      <c r="C87" s="48">
        <v>211870418</v>
      </c>
      <c r="D87" s="77" t="s">
        <v>88</v>
      </c>
      <c r="E87" s="78">
        <v>9987</v>
      </c>
      <c r="F87" s="79">
        <v>40158</v>
      </c>
      <c r="G87" s="80">
        <v>6813449.4900000002</v>
      </c>
      <c r="H87" s="81">
        <v>6011194</v>
      </c>
      <c r="I87" s="81">
        <v>12824643.49</v>
      </c>
      <c r="J87" s="76">
        <f t="shared" si="1"/>
        <v>6</v>
      </c>
    </row>
    <row r="88" spans="1:10">
      <c r="A88" s="48" t="str">
        <f>C88&amp;(COUNTIF($C$2:C88,C88))</f>
        <v>2170706701</v>
      </c>
      <c r="B88" s="71">
        <v>892280055</v>
      </c>
      <c r="C88" s="48">
        <v>217070670</v>
      </c>
      <c r="D88" s="77" t="s">
        <v>89</v>
      </c>
      <c r="E88" s="78">
        <v>1960</v>
      </c>
      <c r="F88" s="79">
        <v>40260</v>
      </c>
      <c r="G88" s="80">
        <v>1649453.656</v>
      </c>
      <c r="H88" s="80">
        <v>3450886</v>
      </c>
      <c r="I88" s="81">
        <v>5100339.6559999995</v>
      </c>
      <c r="J88" s="76">
        <f t="shared" si="1"/>
        <v>1</v>
      </c>
    </row>
    <row r="89" spans="1:10">
      <c r="A89" s="48" t="str">
        <f>C89&amp;(COUNTIF($C$2:C89,C89))</f>
        <v>2142707421</v>
      </c>
      <c r="B89" s="71">
        <v>800100747</v>
      </c>
      <c r="C89" s="48">
        <v>214270742</v>
      </c>
      <c r="D89" s="77" t="s">
        <v>90</v>
      </c>
      <c r="E89" s="78">
        <v>1982</v>
      </c>
      <c r="F89" s="79">
        <v>40260</v>
      </c>
      <c r="G89" s="80">
        <v>3797217</v>
      </c>
      <c r="H89" s="80">
        <v>5751456</v>
      </c>
      <c r="I89" s="81">
        <v>9548673</v>
      </c>
      <c r="J89" s="76">
        <f t="shared" si="1"/>
        <v>2</v>
      </c>
    </row>
    <row r="90" spans="1:10">
      <c r="A90" s="48" t="str">
        <f>C90&amp;(COUNTIF($C$2:C90,C90))</f>
        <v>2155730551</v>
      </c>
      <c r="B90" s="71">
        <v>890700982</v>
      </c>
      <c r="C90" s="48">
        <v>215573055</v>
      </c>
      <c r="D90" s="77" t="s">
        <v>91</v>
      </c>
      <c r="E90" s="78">
        <v>2945</v>
      </c>
      <c r="F90" s="79">
        <v>40291</v>
      </c>
      <c r="G90" s="80">
        <v>1704292</v>
      </c>
      <c r="H90" s="80">
        <v>2753340</v>
      </c>
      <c r="I90" s="81">
        <v>4457632</v>
      </c>
      <c r="J90" s="76">
        <f t="shared" si="1"/>
        <v>2</v>
      </c>
    </row>
    <row r="91" spans="1:10">
      <c r="A91" s="48" t="str">
        <f>C91&amp;(COUNTIF($C$2:C91,C91))</f>
        <v>2119733191</v>
      </c>
      <c r="B91" s="71">
        <v>890702015</v>
      </c>
      <c r="C91" s="48">
        <v>211973319</v>
      </c>
      <c r="D91" s="77" t="s">
        <v>92</v>
      </c>
      <c r="E91" s="78">
        <v>7855</v>
      </c>
      <c r="F91" s="79">
        <v>40428</v>
      </c>
      <c r="G91" s="80">
        <v>1594676.3599999999</v>
      </c>
      <c r="H91" s="80">
        <v>4685120.7200000007</v>
      </c>
      <c r="I91" s="81">
        <v>6279797.0800000001</v>
      </c>
      <c r="J91" s="76">
        <f t="shared" si="1"/>
        <v>1</v>
      </c>
    </row>
    <row r="92" spans="1:10">
      <c r="A92" s="48" t="str">
        <f>C92&amp;(COUNTIF($C$2:C92,C92))</f>
        <v>2155735551</v>
      </c>
      <c r="B92" s="71">
        <v>800100137</v>
      </c>
      <c r="C92" s="48">
        <v>215573555</v>
      </c>
      <c r="D92" s="77" t="s">
        <v>93</v>
      </c>
      <c r="E92" s="78">
        <v>3234</v>
      </c>
      <c r="F92" s="79">
        <v>40298</v>
      </c>
      <c r="G92" s="80">
        <v>3551969.51</v>
      </c>
      <c r="H92" s="80">
        <v>13500529.609999999</v>
      </c>
      <c r="I92" s="81">
        <v>17052499.119999997</v>
      </c>
      <c r="J92" s="76">
        <f t="shared" si="1"/>
        <v>1</v>
      </c>
    </row>
    <row r="93" spans="1:10">
      <c r="A93" s="48" t="str">
        <f>C93&amp;(COUNTIF($C$2:C93,C93))</f>
        <v>2163735631</v>
      </c>
      <c r="B93" s="71">
        <v>890702038</v>
      </c>
      <c r="C93" s="48">
        <v>216373563</v>
      </c>
      <c r="D93" s="77" t="s">
        <v>94</v>
      </c>
      <c r="E93" s="78">
        <v>3239</v>
      </c>
      <c r="F93" s="79">
        <v>40298</v>
      </c>
      <c r="G93" s="80">
        <v>1435488</v>
      </c>
      <c r="H93" s="80">
        <v>1325937</v>
      </c>
      <c r="I93" s="81">
        <v>2761425</v>
      </c>
      <c r="J93" s="76">
        <f t="shared" si="1"/>
        <v>1</v>
      </c>
    </row>
    <row r="94" spans="1:10">
      <c r="A94" s="48" t="str">
        <f>C94&amp;(COUNTIF($C$2:C94,C94))</f>
        <v>2186736861</v>
      </c>
      <c r="B94" s="71">
        <v>890072044</v>
      </c>
      <c r="C94" s="48">
        <v>218673686</v>
      </c>
      <c r="D94" s="77" t="s">
        <v>95</v>
      </c>
      <c r="E94" s="78">
        <v>3278</v>
      </c>
      <c r="F94" s="79">
        <v>40298</v>
      </c>
      <c r="G94" s="80">
        <v>190066</v>
      </c>
      <c r="H94" s="80">
        <v>379831</v>
      </c>
      <c r="I94" s="81">
        <v>569897</v>
      </c>
      <c r="J94" s="76">
        <f t="shared" si="1"/>
        <v>2</v>
      </c>
    </row>
    <row r="95" spans="1:10" ht="30">
      <c r="A95" s="48" t="str">
        <f>C95&amp;(COUNTIF($C$2:C95,C95))</f>
        <v>2154738541</v>
      </c>
      <c r="B95" s="71">
        <v>800100143</v>
      </c>
      <c r="C95" s="48">
        <v>215473854</v>
      </c>
      <c r="D95" s="77" t="s">
        <v>96</v>
      </c>
      <c r="E95" s="84">
        <v>3313</v>
      </c>
      <c r="F95" s="79">
        <v>40298</v>
      </c>
      <c r="G95" s="80">
        <v>2416434.3600000003</v>
      </c>
      <c r="H95" s="80">
        <v>6055798.5</v>
      </c>
      <c r="I95" s="81">
        <v>8472232.8599999994</v>
      </c>
      <c r="J95" s="76">
        <f t="shared" si="1"/>
        <v>2</v>
      </c>
    </row>
    <row r="96" spans="1:10" ht="30">
      <c r="A96" s="48" t="str">
        <f>C96&amp;(COUNTIF($C$2:C96,C96))</f>
        <v>2100761001</v>
      </c>
      <c r="B96" s="71">
        <v>891900945</v>
      </c>
      <c r="C96" s="48">
        <v>210076100</v>
      </c>
      <c r="D96" s="77" t="s">
        <v>97</v>
      </c>
      <c r="E96" s="78">
        <v>1529</v>
      </c>
      <c r="F96" s="79">
        <v>40249</v>
      </c>
      <c r="G96" s="80">
        <v>16457664</v>
      </c>
      <c r="H96" s="80">
        <v>21321722</v>
      </c>
      <c r="I96" s="81">
        <v>37779386</v>
      </c>
      <c r="J96" s="76">
        <f t="shared" si="1"/>
        <v>2</v>
      </c>
    </row>
    <row r="97" spans="1:10">
      <c r="A97" s="48" t="str">
        <f>C97&amp;(COUNTIF($C$2:C97,C97))</f>
        <v>2126761261</v>
      </c>
      <c r="B97" s="71">
        <v>890309611</v>
      </c>
      <c r="C97" s="48">
        <v>212676126</v>
      </c>
      <c r="D97" s="77" t="s">
        <v>98</v>
      </c>
      <c r="E97" s="78">
        <v>1538</v>
      </c>
      <c r="F97" s="79">
        <v>40249</v>
      </c>
      <c r="G97" s="80">
        <v>7854902</v>
      </c>
      <c r="H97" s="80">
        <v>20947877.210000001</v>
      </c>
      <c r="I97" s="81">
        <v>28802779.210000001</v>
      </c>
      <c r="J97" s="76">
        <f t="shared" si="1"/>
        <v>1</v>
      </c>
    </row>
    <row r="98" spans="1:10">
      <c r="A98" s="48" t="str">
        <f>C98&amp;(COUNTIF($C$2:C98,C98))</f>
        <v>2150762501</v>
      </c>
      <c r="B98" s="71">
        <v>891901223</v>
      </c>
      <c r="C98" s="48">
        <v>215076250</v>
      </c>
      <c r="D98" s="77" t="s">
        <v>99</v>
      </c>
      <c r="E98" s="78">
        <v>9981</v>
      </c>
      <c r="F98" s="79">
        <v>40158</v>
      </c>
      <c r="G98" s="80">
        <v>10746566</v>
      </c>
      <c r="H98" s="80">
        <v>36227667.909999996</v>
      </c>
      <c r="I98" s="81">
        <v>46974233.909999996</v>
      </c>
      <c r="J98" s="76">
        <f t="shared" si="1"/>
        <v>1</v>
      </c>
    </row>
    <row r="99" spans="1:10">
      <c r="A99" s="48" t="str">
        <f>C99&amp;(COUNTIF($C$2:C99,C99))</f>
        <v>2123768231</v>
      </c>
      <c r="B99" s="71">
        <v>891900985</v>
      </c>
      <c r="C99" s="48">
        <v>212376823</v>
      </c>
      <c r="D99" s="77" t="s">
        <v>100</v>
      </c>
      <c r="E99" s="78">
        <v>3306</v>
      </c>
      <c r="F99" s="79">
        <v>40298</v>
      </c>
      <c r="G99" s="80">
        <v>745972</v>
      </c>
      <c r="H99" s="80">
        <v>1198134</v>
      </c>
      <c r="I99" s="81">
        <v>1944106</v>
      </c>
      <c r="J99" s="76">
        <f t="shared" si="1"/>
        <v>1</v>
      </c>
    </row>
    <row r="100" spans="1:10">
      <c r="A100" s="48" t="str">
        <f>C100&amp;(COUNTIF($C$2:C100,C100))</f>
        <v>2163768631</v>
      </c>
      <c r="B100" s="71">
        <v>891901155</v>
      </c>
      <c r="C100" s="48">
        <v>216376863</v>
      </c>
      <c r="D100" s="77" t="s">
        <v>101</v>
      </c>
      <c r="E100" s="78">
        <v>9983</v>
      </c>
      <c r="F100" s="79">
        <v>40158</v>
      </c>
      <c r="G100" s="80">
        <v>4240880.72</v>
      </c>
      <c r="H100" s="81">
        <v>1502242</v>
      </c>
      <c r="I100" s="81">
        <v>5743122.7300000004</v>
      </c>
      <c r="J100" s="76">
        <f t="shared" si="1"/>
        <v>1</v>
      </c>
    </row>
    <row r="101" spans="1:10" ht="30">
      <c r="A101" s="48" t="str">
        <f>C101&amp;(COUNTIF($C$2:C101,C101))</f>
        <v>1194940002</v>
      </c>
      <c r="B101" s="71">
        <v>892099149</v>
      </c>
      <c r="C101" s="48">
        <v>119494000</v>
      </c>
      <c r="D101" s="77" t="s">
        <v>102</v>
      </c>
      <c r="E101" s="78">
        <v>4705</v>
      </c>
      <c r="F101" s="79">
        <v>40708</v>
      </c>
      <c r="G101" s="80">
        <v>13021870</v>
      </c>
      <c r="H101" s="80">
        <v>22678910</v>
      </c>
      <c r="I101" s="81">
        <v>35700780</v>
      </c>
      <c r="J101" s="76">
        <f t="shared" si="1"/>
        <v>6</v>
      </c>
    </row>
    <row r="102" spans="1:10">
      <c r="A102" s="48" t="str">
        <f>C102&amp;(COUNTIF($C$2:C102,C102))</f>
        <v>2155448552</v>
      </c>
      <c r="B102" s="72">
        <v>800059405</v>
      </c>
      <c r="C102" s="48">
        <v>215544855</v>
      </c>
      <c r="D102" s="85" t="s">
        <v>62</v>
      </c>
      <c r="E102" s="86">
        <v>6166</v>
      </c>
      <c r="F102" s="87">
        <v>40753</v>
      </c>
      <c r="G102" s="82">
        <v>1362850</v>
      </c>
      <c r="H102" s="82">
        <v>1791104</v>
      </c>
      <c r="I102" s="81">
        <v>3153954</v>
      </c>
      <c r="J102" s="76">
        <f t="shared" si="1"/>
        <v>5</v>
      </c>
    </row>
    <row r="103" spans="1:10" ht="30">
      <c r="A103" s="48" t="str">
        <f>C103&amp;(COUNTIF($C$2:C103,C103))</f>
        <v>2181680811</v>
      </c>
      <c r="B103" s="72">
        <v>890201900</v>
      </c>
      <c r="C103" s="48">
        <v>218168081</v>
      </c>
      <c r="D103" s="85" t="s">
        <v>103</v>
      </c>
      <c r="E103" s="86">
        <v>6147</v>
      </c>
      <c r="F103" s="87">
        <v>40753</v>
      </c>
      <c r="G103" s="82">
        <v>354238023</v>
      </c>
      <c r="H103" s="82">
        <v>877808475</v>
      </c>
      <c r="I103" s="81">
        <v>1305417488</v>
      </c>
      <c r="J103" s="76">
        <f t="shared" si="1"/>
        <v>1</v>
      </c>
    </row>
    <row r="104" spans="1:10">
      <c r="A104" s="48" t="str">
        <f>C104&amp;(COUNTIF($C$2:C104,C104))</f>
        <v>2160085602</v>
      </c>
      <c r="B104" s="72">
        <v>890116278</v>
      </c>
      <c r="C104" s="48">
        <v>216008560</v>
      </c>
      <c r="D104" s="85" t="s">
        <v>15</v>
      </c>
      <c r="E104" s="86">
        <v>6187</v>
      </c>
      <c r="F104" s="87">
        <v>40753</v>
      </c>
      <c r="G104" s="82">
        <v>295447</v>
      </c>
      <c r="H104" s="82">
        <v>151466</v>
      </c>
      <c r="I104" s="81">
        <v>446913</v>
      </c>
      <c r="J104" s="76">
        <f t="shared" si="1"/>
        <v>10</v>
      </c>
    </row>
    <row r="105" spans="1:10" ht="30">
      <c r="A105" s="48" t="str">
        <f>C105&amp;(COUNTIF($C$2:C105,C105))</f>
        <v>2138086382</v>
      </c>
      <c r="B105" s="72">
        <v>800094844</v>
      </c>
      <c r="C105" s="48">
        <v>213808638</v>
      </c>
      <c r="D105" s="85" t="s">
        <v>104</v>
      </c>
      <c r="E105" s="86">
        <v>7220</v>
      </c>
      <c r="F105" s="87">
        <v>40785</v>
      </c>
      <c r="G105" s="82">
        <v>3208296</v>
      </c>
      <c r="H105" s="82">
        <v>1846030</v>
      </c>
      <c r="I105" s="81">
        <v>5054326</v>
      </c>
      <c r="J105" s="76">
        <f t="shared" si="1"/>
        <v>6</v>
      </c>
    </row>
    <row r="106" spans="1:10">
      <c r="A106" s="48" t="str">
        <f>C106&amp;(COUNTIF($C$2:C106,C106))</f>
        <v>2175086752</v>
      </c>
      <c r="B106" s="72">
        <v>800019254</v>
      </c>
      <c r="C106" s="48">
        <v>217508675</v>
      </c>
      <c r="D106" s="85" t="s">
        <v>18</v>
      </c>
      <c r="E106" s="86">
        <v>7226</v>
      </c>
      <c r="F106" s="87">
        <v>40785</v>
      </c>
      <c r="G106" s="82">
        <v>1654200</v>
      </c>
      <c r="H106" s="82">
        <v>509785</v>
      </c>
      <c r="I106" s="81">
        <v>2163985</v>
      </c>
      <c r="J106" s="76">
        <f t="shared" si="1"/>
        <v>17</v>
      </c>
    </row>
    <row r="107" spans="1:10">
      <c r="A107" s="48" t="str">
        <f>C107&amp;(COUNTIF($C$2:C107,C107))</f>
        <v>2140131402</v>
      </c>
      <c r="B107" s="72">
        <v>890481362</v>
      </c>
      <c r="C107" s="48">
        <v>214013140</v>
      </c>
      <c r="D107" s="85" t="s">
        <v>105</v>
      </c>
      <c r="E107" s="86">
        <v>7227</v>
      </c>
      <c r="F107" s="87">
        <v>40785</v>
      </c>
      <c r="G107" s="82">
        <v>920128</v>
      </c>
      <c r="H107" s="82">
        <v>1137244</v>
      </c>
      <c r="I107" s="81">
        <v>2057372</v>
      </c>
      <c r="J107" s="76">
        <f t="shared" si="1"/>
        <v>2</v>
      </c>
    </row>
    <row r="108" spans="1:10" ht="30">
      <c r="A108" s="48" t="str">
        <f>C108&amp;(COUNTIF($C$2:C108,C108))</f>
        <v>2142134421</v>
      </c>
      <c r="B108" s="72">
        <v>800095466</v>
      </c>
      <c r="C108" s="48">
        <v>214213442</v>
      </c>
      <c r="D108" s="88" t="s">
        <v>106</v>
      </c>
      <c r="E108" s="86">
        <v>6180</v>
      </c>
      <c r="F108" s="87">
        <v>40753</v>
      </c>
      <c r="G108" s="82">
        <v>7644759.7199999997</v>
      </c>
      <c r="H108" s="82">
        <v>2109308.608</v>
      </c>
      <c r="I108" s="81">
        <v>9754068.3279999997</v>
      </c>
      <c r="J108" s="76">
        <f t="shared" si="1"/>
        <v>10</v>
      </c>
    </row>
    <row r="109" spans="1:10">
      <c r="A109" s="48" t="str">
        <f>C109&amp;(COUNTIF($C$2:C109,C109))</f>
        <v>2180135802</v>
      </c>
      <c r="B109" s="72">
        <v>806001274</v>
      </c>
      <c r="C109" s="48">
        <v>218013580</v>
      </c>
      <c r="D109" s="85" t="s">
        <v>23</v>
      </c>
      <c r="E109" s="86">
        <v>7228</v>
      </c>
      <c r="F109" s="87">
        <v>40785</v>
      </c>
      <c r="G109" s="82">
        <v>5491416</v>
      </c>
      <c r="H109" s="82">
        <v>3944302</v>
      </c>
      <c r="I109" s="81">
        <v>9435718</v>
      </c>
      <c r="J109" s="76">
        <f t="shared" si="1"/>
        <v>9</v>
      </c>
    </row>
    <row r="110" spans="1:10">
      <c r="A110" s="48" t="str">
        <f>C110&amp;(COUNTIF($C$2:C110,C110))</f>
        <v>2192185922</v>
      </c>
      <c r="B110" s="72">
        <v>800095775</v>
      </c>
      <c r="C110" s="48">
        <v>219218592</v>
      </c>
      <c r="D110" s="85" t="s">
        <v>107</v>
      </c>
      <c r="E110" s="86">
        <v>7192</v>
      </c>
      <c r="F110" s="87">
        <v>40785</v>
      </c>
      <c r="G110" s="83">
        <v>648063</v>
      </c>
      <c r="H110" s="83">
        <v>1636437.49</v>
      </c>
      <c r="I110" s="81">
        <v>2284500.4900000002</v>
      </c>
      <c r="J110" s="76">
        <f t="shared" si="1"/>
        <v>2</v>
      </c>
    </row>
    <row r="111" spans="1:10">
      <c r="A111" s="48" t="str">
        <f>C111&amp;(COUNTIF($C$2:C111,C111))</f>
        <v>2118193182</v>
      </c>
      <c r="B111" s="72">
        <v>800084378</v>
      </c>
      <c r="C111" s="48">
        <v>211819318</v>
      </c>
      <c r="D111" s="85" t="s">
        <v>31</v>
      </c>
      <c r="E111" s="86">
        <v>7210</v>
      </c>
      <c r="F111" s="87">
        <v>40785</v>
      </c>
      <c r="G111" s="82">
        <v>566424</v>
      </c>
      <c r="H111" s="82">
        <v>713005</v>
      </c>
      <c r="I111" s="81">
        <v>1279429</v>
      </c>
      <c r="J111" s="76">
        <f t="shared" si="1"/>
        <v>4</v>
      </c>
    </row>
    <row r="112" spans="1:10" ht="30">
      <c r="A112" s="48" t="str">
        <f>C112&amp;(COUNTIF($C$2:C112,C112))</f>
        <v>2118194182</v>
      </c>
      <c r="B112" s="72">
        <v>800051168</v>
      </c>
      <c r="C112" s="48">
        <v>211819418</v>
      </c>
      <c r="D112" s="85" t="s">
        <v>32</v>
      </c>
      <c r="E112" s="86">
        <v>7212</v>
      </c>
      <c r="F112" s="87">
        <v>40785</v>
      </c>
      <c r="G112" s="82">
        <v>931792</v>
      </c>
      <c r="H112" s="82">
        <v>1249829</v>
      </c>
      <c r="I112" s="81">
        <v>2181621</v>
      </c>
      <c r="J112" s="76">
        <f t="shared" si="1"/>
        <v>2</v>
      </c>
    </row>
    <row r="113" spans="1:10">
      <c r="A113" s="48" t="str">
        <f>C113&amp;(COUNTIF($C$2:C113,C113))</f>
        <v>2106270061</v>
      </c>
      <c r="B113" s="72">
        <v>891680050</v>
      </c>
      <c r="C113" s="48">
        <v>210627006</v>
      </c>
      <c r="D113" s="85" t="s">
        <v>108</v>
      </c>
      <c r="E113" s="86">
        <v>7207</v>
      </c>
      <c r="F113" s="87">
        <v>40785</v>
      </c>
      <c r="G113" s="82">
        <v>7025123.5600000005</v>
      </c>
      <c r="H113" s="82">
        <v>15324366.990334086</v>
      </c>
      <c r="I113" s="81">
        <v>22349490.550334089</v>
      </c>
      <c r="J113" s="76">
        <f t="shared" si="1"/>
        <v>9</v>
      </c>
    </row>
    <row r="114" spans="1:10">
      <c r="A114" s="48" t="str">
        <f>C114&amp;(COUNTIF($C$2:C114,C114))</f>
        <v>2199270992</v>
      </c>
      <c r="B114" s="72">
        <v>800070375</v>
      </c>
      <c r="C114" s="48">
        <v>219927099</v>
      </c>
      <c r="D114" s="85" t="s">
        <v>43</v>
      </c>
      <c r="E114" s="86">
        <v>6164</v>
      </c>
      <c r="F114" s="87">
        <v>40753</v>
      </c>
      <c r="G114" s="82">
        <v>1776240</v>
      </c>
      <c r="H114" s="83">
        <v>478765</v>
      </c>
      <c r="I114" s="81">
        <v>2255005</v>
      </c>
      <c r="J114" s="76">
        <f t="shared" si="1"/>
        <v>13</v>
      </c>
    </row>
    <row r="115" spans="1:10">
      <c r="A115" s="48" t="str">
        <f>C115&amp;(COUNTIF($C$2:C115,C115))</f>
        <v>2115276152</v>
      </c>
      <c r="B115" s="72">
        <v>891680079</v>
      </c>
      <c r="C115" s="48">
        <v>211527615</v>
      </c>
      <c r="D115" s="85" t="s">
        <v>109</v>
      </c>
      <c r="E115" s="86">
        <v>7209</v>
      </c>
      <c r="F115" s="87">
        <v>40785</v>
      </c>
      <c r="G115" s="82">
        <v>1698732.21</v>
      </c>
      <c r="H115" s="82">
        <v>5278317.5999999996</v>
      </c>
      <c r="I115" s="81">
        <v>6977049.8099999996</v>
      </c>
      <c r="J115" s="76">
        <f t="shared" si="1"/>
        <v>7</v>
      </c>
    </row>
    <row r="116" spans="1:10">
      <c r="A116" s="48" t="str">
        <f>C116&amp;(COUNTIF($C$2:C116,C116))</f>
        <v>2186236862</v>
      </c>
      <c r="B116" s="72">
        <v>800096805</v>
      </c>
      <c r="C116" s="48">
        <v>218623686</v>
      </c>
      <c r="D116" s="85" t="s">
        <v>54</v>
      </c>
      <c r="E116" s="86">
        <v>6142</v>
      </c>
      <c r="F116" s="87">
        <v>40753</v>
      </c>
      <c r="G116" s="82">
        <v>9708468</v>
      </c>
      <c r="H116" s="82">
        <v>3899244</v>
      </c>
      <c r="I116" s="81">
        <v>13607712</v>
      </c>
      <c r="J116" s="76">
        <f t="shared" si="1"/>
        <v>6</v>
      </c>
    </row>
    <row r="117" spans="1:10">
      <c r="A117" s="48" t="str">
        <f>C117&amp;(COUNTIF($C$2:C117,C117))</f>
        <v>2112253121</v>
      </c>
      <c r="B117" s="72">
        <v>832000992</v>
      </c>
      <c r="C117" s="48">
        <v>211225312</v>
      </c>
      <c r="D117" s="85" t="s">
        <v>110</v>
      </c>
      <c r="E117" s="86">
        <v>6183</v>
      </c>
      <c r="F117" s="87">
        <v>40753</v>
      </c>
      <c r="G117" s="82">
        <v>1224402</v>
      </c>
      <c r="H117" s="82">
        <v>1576506</v>
      </c>
      <c r="I117" s="81">
        <v>2800908</v>
      </c>
      <c r="J117" s="76">
        <f t="shared" si="1"/>
        <v>1</v>
      </c>
    </row>
    <row r="118" spans="1:10">
      <c r="A118" s="48" t="str">
        <f>C118&amp;(COUNTIF($C$2:C118,C118))</f>
        <v>2170417702</v>
      </c>
      <c r="B118" s="72">
        <v>891180191</v>
      </c>
      <c r="C118" s="48">
        <v>217041770</v>
      </c>
      <c r="D118" s="85" t="s">
        <v>60</v>
      </c>
      <c r="E118" s="86">
        <v>6231</v>
      </c>
      <c r="F118" s="87">
        <v>40753</v>
      </c>
      <c r="G118" s="82">
        <v>526500</v>
      </c>
      <c r="H118" s="82">
        <v>101408</v>
      </c>
      <c r="I118" s="81">
        <v>627908</v>
      </c>
      <c r="J118" s="76">
        <f t="shared" si="1"/>
        <v>2</v>
      </c>
    </row>
    <row r="119" spans="1:10" ht="30">
      <c r="A119" s="48" t="str">
        <f>C119&amp;(COUNTIF($C$2:C119,C119))</f>
        <v>2145475452</v>
      </c>
      <c r="B119" s="72">
        <v>819000985</v>
      </c>
      <c r="C119" s="48">
        <v>214547545</v>
      </c>
      <c r="D119" s="85" t="s">
        <v>65</v>
      </c>
      <c r="E119" s="86">
        <v>6169</v>
      </c>
      <c r="F119" s="87">
        <v>40753</v>
      </c>
      <c r="G119" s="82">
        <v>1149753</v>
      </c>
      <c r="H119" s="82">
        <v>1391708</v>
      </c>
      <c r="I119" s="81">
        <v>2541461</v>
      </c>
      <c r="J119" s="76">
        <f t="shared" si="1"/>
        <v>2</v>
      </c>
    </row>
    <row r="120" spans="1:10">
      <c r="A120" s="48" t="str">
        <f>C120&amp;(COUNTIF($C$2:C120,C120))</f>
        <v>1147470001</v>
      </c>
      <c r="B120" s="72">
        <v>800103920</v>
      </c>
      <c r="C120" s="48">
        <v>114747000</v>
      </c>
      <c r="D120" s="85" t="s">
        <v>111</v>
      </c>
      <c r="E120" s="86">
        <v>8233</v>
      </c>
      <c r="F120" s="87">
        <v>40808</v>
      </c>
      <c r="G120" s="82">
        <v>97782136</v>
      </c>
      <c r="H120" s="82">
        <v>165498407</v>
      </c>
      <c r="I120" s="81">
        <v>263280543</v>
      </c>
      <c r="J120" s="76">
        <f t="shared" si="1"/>
        <v>3</v>
      </c>
    </row>
    <row r="121" spans="1:10">
      <c r="A121" s="48" t="str">
        <f>C121&amp;(COUNTIF($C$2:C121,C121))</f>
        <v>2144543442</v>
      </c>
      <c r="B121" s="72">
        <v>800099241</v>
      </c>
      <c r="C121" s="48">
        <v>214454344</v>
      </c>
      <c r="D121" s="85" t="s">
        <v>112</v>
      </c>
      <c r="E121" s="86">
        <v>9091</v>
      </c>
      <c r="F121" s="87">
        <v>40830</v>
      </c>
      <c r="G121" s="82">
        <v>1259276.23</v>
      </c>
      <c r="H121" s="82">
        <v>4337763.5199999996</v>
      </c>
      <c r="I121" s="81">
        <v>5597039.75</v>
      </c>
      <c r="J121" s="76">
        <f t="shared" si="1"/>
        <v>3</v>
      </c>
    </row>
    <row r="122" spans="1:10">
      <c r="A122" s="48" t="str">
        <f>C122&amp;(COUNTIF($C$2:C122,C122))</f>
        <v>2170546702</v>
      </c>
      <c r="B122" s="72">
        <v>800099260</v>
      </c>
      <c r="C122" s="48">
        <v>217054670</v>
      </c>
      <c r="D122" s="85" t="s">
        <v>78</v>
      </c>
      <c r="E122" s="86">
        <v>6208</v>
      </c>
      <c r="F122" s="87">
        <v>40753</v>
      </c>
      <c r="G122" s="82">
        <v>524310</v>
      </c>
      <c r="H122" s="82">
        <v>428396</v>
      </c>
      <c r="I122" s="81">
        <v>952706</v>
      </c>
      <c r="J122" s="76">
        <f t="shared" si="1"/>
        <v>9</v>
      </c>
    </row>
    <row r="123" spans="1:10">
      <c r="A123" s="48" t="str">
        <f>C123&amp;(COUNTIF($C$2:C123,C123))</f>
        <v>2169681692</v>
      </c>
      <c r="B123" s="72">
        <v>890206724</v>
      </c>
      <c r="C123" s="48">
        <v>216968169</v>
      </c>
      <c r="D123" s="85" t="s">
        <v>82</v>
      </c>
      <c r="E123" s="86">
        <v>7193</v>
      </c>
      <c r="F123" s="87">
        <v>40785</v>
      </c>
      <c r="G123" s="82">
        <v>1434070</v>
      </c>
      <c r="H123" s="82">
        <v>722562</v>
      </c>
      <c r="I123" s="81">
        <v>2156632</v>
      </c>
      <c r="J123" s="76">
        <f t="shared" si="1"/>
        <v>3</v>
      </c>
    </row>
    <row r="124" spans="1:10">
      <c r="A124" s="48" t="str">
        <f>C124&amp;(COUNTIF($C$2:C124,C124))</f>
        <v>2110701102</v>
      </c>
      <c r="B124" s="72">
        <v>892201286</v>
      </c>
      <c r="C124" s="48">
        <v>211070110</v>
      </c>
      <c r="D124" s="85" t="s">
        <v>113</v>
      </c>
      <c r="E124" s="86">
        <v>8215</v>
      </c>
      <c r="F124" s="87">
        <v>40808</v>
      </c>
      <c r="G124" s="83">
        <v>1772662</v>
      </c>
      <c r="H124" s="82">
        <v>959691</v>
      </c>
      <c r="I124" s="81">
        <v>2732353</v>
      </c>
      <c r="J124" s="76">
        <f t="shared" si="1"/>
        <v>9</v>
      </c>
    </row>
    <row r="125" spans="1:10">
      <c r="A125" s="48" t="str">
        <f>C125&amp;(COUNTIF($C$2:C125,C125))</f>
        <v>2133702332</v>
      </c>
      <c r="B125" s="72">
        <v>823002595</v>
      </c>
      <c r="C125" s="48">
        <v>213370233</v>
      </c>
      <c r="D125" s="85" t="s">
        <v>86</v>
      </c>
      <c r="E125" s="86">
        <v>6218</v>
      </c>
      <c r="F125" s="87">
        <v>40753</v>
      </c>
      <c r="G125" s="82">
        <v>221402</v>
      </c>
      <c r="H125" s="82">
        <v>101087</v>
      </c>
      <c r="I125" s="81">
        <v>322489</v>
      </c>
      <c r="J125" s="76">
        <f t="shared" si="1"/>
        <v>8</v>
      </c>
    </row>
    <row r="126" spans="1:10" ht="30">
      <c r="A126" s="48" t="str">
        <f>C126&amp;(COUNTIF($C$2:C126,C126))</f>
        <v>2109761091</v>
      </c>
      <c r="B126" s="71">
        <v>890399045</v>
      </c>
      <c r="C126" s="48">
        <v>210976109</v>
      </c>
      <c r="D126" s="85" t="s">
        <v>114</v>
      </c>
      <c r="E126" s="86">
        <v>8213</v>
      </c>
      <c r="F126" s="79">
        <v>40808</v>
      </c>
      <c r="G126" s="82">
        <v>122171941.84430122</v>
      </c>
      <c r="H126" s="83">
        <v>516342019.27569878</v>
      </c>
      <c r="I126" s="81">
        <v>638513961.12</v>
      </c>
      <c r="J126" s="76">
        <f t="shared" si="1"/>
        <v>1</v>
      </c>
    </row>
    <row r="127" spans="1:10">
      <c r="A127" s="48" t="str">
        <f>C127&amp;(COUNTIF($C$2:C127,C127))</f>
        <v>2164234642</v>
      </c>
      <c r="B127" s="72">
        <v>800096762</v>
      </c>
      <c r="C127" s="48">
        <v>216423464</v>
      </c>
      <c r="D127" s="85" t="s">
        <v>51</v>
      </c>
      <c r="E127" s="86">
        <v>7198</v>
      </c>
      <c r="F127" s="87">
        <v>40785</v>
      </c>
      <c r="G127" s="82">
        <v>1989702</v>
      </c>
      <c r="H127" s="82">
        <v>2408411</v>
      </c>
      <c r="I127" s="81">
        <v>4398113</v>
      </c>
      <c r="J127" s="76">
        <f t="shared" si="1"/>
        <v>5</v>
      </c>
    </row>
    <row r="128" spans="1:10">
      <c r="A128" s="48" t="str">
        <f>C128&amp;(COUNTIF($C$2:C128,C128))</f>
        <v>2170207701</v>
      </c>
      <c r="B128" s="72">
        <v>892301093</v>
      </c>
      <c r="C128" s="48">
        <v>217020770</v>
      </c>
      <c r="D128" s="85" t="s">
        <v>115</v>
      </c>
      <c r="E128" s="86">
        <v>6163</v>
      </c>
      <c r="F128" s="87">
        <v>40753</v>
      </c>
      <c r="G128" s="82">
        <v>1036770</v>
      </c>
      <c r="H128" s="82">
        <v>2080221</v>
      </c>
      <c r="I128" s="81">
        <v>3116991</v>
      </c>
      <c r="J128" s="76">
        <f t="shared" si="1"/>
        <v>1</v>
      </c>
    </row>
    <row r="129" spans="1:10" ht="30">
      <c r="A129" s="48" t="str">
        <f>C129&amp;(COUNTIF($C$2:C129,C129))</f>
        <v>9232730721</v>
      </c>
      <c r="B129" s="72">
        <v>800022773</v>
      </c>
      <c r="C129" s="48">
        <v>923273072</v>
      </c>
      <c r="D129" s="85" t="s">
        <v>116</v>
      </c>
      <c r="E129" s="86">
        <v>8231</v>
      </c>
      <c r="F129" s="87">
        <v>40808</v>
      </c>
      <c r="G129" s="82">
        <v>14701272</v>
      </c>
      <c r="H129" s="82">
        <v>10829355</v>
      </c>
      <c r="I129" s="81">
        <v>25530627</v>
      </c>
      <c r="J129" s="76">
        <f t="shared" si="1"/>
        <v>1</v>
      </c>
    </row>
    <row r="130" spans="1:10">
      <c r="A130" s="48" t="str">
        <f>C130&amp;(COUNTIF($C$2:C130,C130))</f>
        <v>9232730801</v>
      </c>
      <c r="B130" s="72">
        <v>800199741</v>
      </c>
      <c r="C130" s="48">
        <v>923273080</v>
      </c>
      <c r="D130" s="85" t="s">
        <v>117</v>
      </c>
      <c r="E130" s="86">
        <v>9140</v>
      </c>
      <c r="F130" s="87">
        <v>40830</v>
      </c>
      <c r="G130" s="82">
        <v>975119</v>
      </c>
      <c r="H130" s="82">
        <v>3157872</v>
      </c>
      <c r="I130" s="81">
        <v>4692809</v>
      </c>
      <c r="J130" s="76">
        <f t="shared" si="1"/>
        <v>1</v>
      </c>
    </row>
    <row r="131" spans="1:10">
      <c r="A131" s="48" t="str">
        <f>C131&amp;(COUNTIF($C$2:C131,C131))</f>
        <v>1127270002</v>
      </c>
      <c r="B131" s="72">
        <v>891680010</v>
      </c>
      <c r="C131" s="48">
        <v>112727000</v>
      </c>
      <c r="D131" s="85" t="s">
        <v>45</v>
      </c>
      <c r="E131" s="86">
        <v>9148</v>
      </c>
      <c r="F131" s="87">
        <v>40830</v>
      </c>
      <c r="G131" s="82">
        <v>6222340</v>
      </c>
      <c r="H131" s="82">
        <v>9548783</v>
      </c>
      <c r="I131" s="81">
        <v>15771123</v>
      </c>
      <c r="J131" s="76">
        <f t="shared" si="1"/>
        <v>5</v>
      </c>
    </row>
    <row r="132" spans="1:10" ht="30">
      <c r="A132" s="48" t="str">
        <f>C132&amp;(COUNTIF($C$2:C132,C132))</f>
        <v>1123230001</v>
      </c>
      <c r="B132" s="72">
        <v>812000941</v>
      </c>
      <c r="C132" s="48">
        <v>112323000</v>
      </c>
      <c r="D132" s="85" t="s">
        <v>118</v>
      </c>
      <c r="E132" s="86">
        <v>9110</v>
      </c>
      <c r="F132" s="87">
        <v>40830</v>
      </c>
      <c r="G132" s="82">
        <v>6790800</v>
      </c>
      <c r="H132" s="82">
        <v>5002290</v>
      </c>
      <c r="I132" s="81">
        <v>11793090</v>
      </c>
      <c r="J132" s="76">
        <f t="shared" si="1"/>
        <v>4</v>
      </c>
    </row>
    <row r="133" spans="1:10" ht="30">
      <c r="A133" s="48" t="str">
        <f>C133&amp;(COUNTIF($C$2:C133,C133))</f>
        <v>2176055762</v>
      </c>
      <c r="B133" s="71">
        <v>890981105</v>
      </c>
      <c r="C133" s="48">
        <v>217605576</v>
      </c>
      <c r="D133" s="77" t="s">
        <v>9</v>
      </c>
      <c r="E133" s="78">
        <v>10509</v>
      </c>
      <c r="F133" s="79">
        <v>40865</v>
      </c>
      <c r="G133" s="82">
        <v>212188</v>
      </c>
      <c r="H133" s="82">
        <v>231815</v>
      </c>
      <c r="I133" s="81">
        <v>444003</v>
      </c>
      <c r="J133" s="76">
        <f t="shared" si="1"/>
        <v>4</v>
      </c>
    </row>
    <row r="134" spans="1:10" ht="30">
      <c r="A134" s="48" t="str">
        <f>C134&amp;(COUNTIF($C$2:C134,C134))</f>
        <v>2158087582</v>
      </c>
      <c r="B134" s="71">
        <v>890106291</v>
      </c>
      <c r="C134" s="48">
        <v>215808758</v>
      </c>
      <c r="D134" s="77" t="s">
        <v>119</v>
      </c>
      <c r="E134" s="78">
        <v>9114</v>
      </c>
      <c r="F134" s="79">
        <v>40830</v>
      </c>
      <c r="G134" s="82">
        <v>24602521</v>
      </c>
      <c r="H134" s="82">
        <v>11232870</v>
      </c>
      <c r="I134" s="81">
        <v>35835391</v>
      </c>
      <c r="J134" s="76">
        <f t="shared" ref="J134:J197" si="2">+COUNTIF(C:C,C134)</f>
        <v>5</v>
      </c>
    </row>
    <row r="135" spans="1:10" ht="30">
      <c r="A135" s="48" t="str">
        <f>C135&amp;(COUNTIF($C$2:C135,C135))</f>
        <v>9232730751</v>
      </c>
      <c r="B135" s="71">
        <v>890480306</v>
      </c>
      <c r="C135" s="48">
        <v>923273075</v>
      </c>
      <c r="D135" s="77" t="s">
        <v>120</v>
      </c>
      <c r="E135" s="78">
        <v>4708</v>
      </c>
      <c r="F135" s="79">
        <v>40708</v>
      </c>
      <c r="G135" s="82">
        <v>8294846</v>
      </c>
      <c r="H135" s="82">
        <v>22514508</v>
      </c>
      <c r="I135" s="81">
        <v>30809354</v>
      </c>
      <c r="J135" s="76">
        <f t="shared" si="2"/>
        <v>1</v>
      </c>
    </row>
    <row r="136" spans="1:10">
      <c r="A136" s="48" t="str">
        <f>C136&amp;(COUNTIF($C$2:C136,C136))</f>
        <v>2101270011</v>
      </c>
      <c r="B136" s="71">
        <v>891680011</v>
      </c>
      <c r="C136" s="48">
        <v>210127001</v>
      </c>
      <c r="D136" s="77" t="s">
        <v>121</v>
      </c>
      <c r="E136" s="78">
        <v>9097</v>
      </c>
      <c r="F136" s="79">
        <v>40830</v>
      </c>
      <c r="G136" s="82">
        <v>3306432</v>
      </c>
      <c r="H136" s="82">
        <v>4289544</v>
      </c>
      <c r="I136" s="81">
        <v>7595976</v>
      </c>
      <c r="J136" s="76">
        <f t="shared" si="2"/>
        <v>6</v>
      </c>
    </row>
    <row r="137" spans="1:10" ht="45">
      <c r="A137" s="48" t="str">
        <f>C137&amp;(COUNTIF($C$2:C137,C137))</f>
        <v>1123230002</v>
      </c>
      <c r="B137" s="71">
        <v>800103935</v>
      </c>
      <c r="C137" s="48">
        <v>112323000</v>
      </c>
      <c r="D137" s="77" t="s">
        <v>122</v>
      </c>
      <c r="E137" s="78">
        <v>9158</v>
      </c>
      <c r="F137" s="79">
        <v>40830</v>
      </c>
      <c r="G137" s="82">
        <v>883964292</v>
      </c>
      <c r="H137" s="82">
        <v>1589007705</v>
      </c>
      <c r="I137" s="81">
        <v>2472971997</v>
      </c>
      <c r="J137" s="76">
        <f t="shared" si="2"/>
        <v>4</v>
      </c>
    </row>
    <row r="138" spans="1:10" ht="30">
      <c r="A138" s="48" t="str">
        <f>C138&amp;(COUNTIF($C$2:C138,C138))</f>
        <v>1123230003</v>
      </c>
      <c r="B138" s="71">
        <v>800103935</v>
      </c>
      <c r="C138" s="48">
        <v>112323000</v>
      </c>
      <c r="D138" s="77" t="s">
        <v>123</v>
      </c>
      <c r="E138" s="78">
        <v>9111</v>
      </c>
      <c r="F138" s="79">
        <v>40830</v>
      </c>
      <c r="G138" s="82">
        <v>8798110</v>
      </c>
      <c r="H138" s="82">
        <v>12429882</v>
      </c>
      <c r="I138" s="81">
        <v>21227992</v>
      </c>
      <c r="J138" s="76">
        <f t="shared" si="2"/>
        <v>4</v>
      </c>
    </row>
    <row r="139" spans="1:10" ht="30">
      <c r="A139" s="48" t="str">
        <f>C139&amp;(COUNTIF($C$2:C139,C139))</f>
        <v>1125250001</v>
      </c>
      <c r="B139" s="71">
        <v>899999716</v>
      </c>
      <c r="C139" s="48">
        <v>112525000</v>
      </c>
      <c r="D139" s="77" t="s">
        <v>124</v>
      </c>
      <c r="E139" s="78">
        <v>9485</v>
      </c>
      <c r="F139" s="79">
        <v>40840</v>
      </c>
      <c r="G139" s="82">
        <v>2778480</v>
      </c>
      <c r="H139" s="82">
        <v>9789596</v>
      </c>
      <c r="I139" s="81">
        <v>12568076</v>
      </c>
      <c r="J139" s="76">
        <f t="shared" si="2"/>
        <v>1</v>
      </c>
    </row>
    <row r="140" spans="1:10" ht="30">
      <c r="A140" s="48" t="str">
        <f>C140&amp;(COUNTIF($C$2:C140,C140))</f>
        <v>1194940003</v>
      </c>
      <c r="B140" s="71">
        <v>892099152</v>
      </c>
      <c r="C140" s="48">
        <v>119494000</v>
      </c>
      <c r="D140" s="77" t="s">
        <v>125</v>
      </c>
      <c r="E140" s="78">
        <v>9144</v>
      </c>
      <c r="F140" s="79">
        <v>40830</v>
      </c>
      <c r="G140" s="82">
        <v>2037678</v>
      </c>
      <c r="H140" s="82">
        <v>4911173</v>
      </c>
      <c r="I140" s="81">
        <v>6948851</v>
      </c>
      <c r="J140" s="76">
        <f t="shared" si="2"/>
        <v>6</v>
      </c>
    </row>
    <row r="141" spans="1:10" ht="30">
      <c r="A141" s="48" t="str">
        <f>C141&amp;(COUNTIF($C$2:C141,C141))</f>
        <v>1194940004</v>
      </c>
      <c r="B141" s="71">
        <v>892099149</v>
      </c>
      <c r="C141" s="48">
        <v>119494000</v>
      </c>
      <c r="D141" s="77" t="s">
        <v>102</v>
      </c>
      <c r="E141" s="78">
        <v>8476</v>
      </c>
      <c r="F141" s="79">
        <v>40819</v>
      </c>
      <c r="G141" s="80">
        <v>110731918.59</v>
      </c>
      <c r="H141" s="80">
        <v>317048335.37</v>
      </c>
      <c r="I141" s="81">
        <v>427780253.96000004</v>
      </c>
      <c r="J141" s="76">
        <f t="shared" si="2"/>
        <v>6</v>
      </c>
    </row>
    <row r="142" spans="1:10" ht="30">
      <c r="A142" s="48" t="str">
        <f>C142&amp;(COUNTIF($C$2:C142,C142))</f>
        <v>9232730761</v>
      </c>
      <c r="B142" s="71">
        <v>891702569</v>
      </c>
      <c r="C142" s="48">
        <v>923273076</v>
      </c>
      <c r="D142" s="77" t="s">
        <v>126</v>
      </c>
      <c r="E142" s="78">
        <v>7359</v>
      </c>
      <c r="F142" s="79">
        <v>40788</v>
      </c>
      <c r="G142" s="82">
        <v>3025972</v>
      </c>
      <c r="H142" s="82">
        <v>7828725</v>
      </c>
      <c r="I142" s="81">
        <v>10854697</v>
      </c>
      <c r="J142" s="76">
        <f t="shared" si="2"/>
        <v>1</v>
      </c>
    </row>
    <row r="143" spans="1:10" ht="30">
      <c r="A143" s="48" t="str">
        <f>C143&amp;(COUNTIF($C$2:C143,C143))</f>
        <v>1176760001</v>
      </c>
      <c r="B143" s="71">
        <v>800078402</v>
      </c>
      <c r="C143" s="48">
        <v>117676000</v>
      </c>
      <c r="D143" s="77" t="s">
        <v>127</v>
      </c>
      <c r="E143" s="78">
        <v>9137</v>
      </c>
      <c r="F143" s="79">
        <v>40830</v>
      </c>
      <c r="G143" s="82">
        <v>75563229</v>
      </c>
      <c r="H143" s="82">
        <v>110242878</v>
      </c>
      <c r="I143" s="81">
        <v>185806107</v>
      </c>
      <c r="J143" s="76">
        <f t="shared" si="2"/>
        <v>2</v>
      </c>
    </row>
    <row r="144" spans="1:10" ht="30">
      <c r="A144" s="48" t="str">
        <f>C144&amp;(COUNTIF($C$2:C144,C144))</f>
        <v>9232730871</v>
      </c>
      <c r="B144" s="71">
        <v>892115012</v>
      </c>
      <c r="C144" s="48">
        <v>923273087</v>
      </c>
      <c r="D144" s="77" t="s">
        <v>128</v>
      </c>
      <c r="E144" s="78">
        <v>5616</v>
      </c>
      <c r="F144" s="79">
        <v>41053</v>
      </c>
      <c r="G144" s="82">
        <v>4058183</v>
      </c>
      <c r="H144" s="82">
        <v>10643519</v>
      </c>
      <c r="I144" s="81">
        <v>14701702</v>
      </c>
      <c r="J144" s="76">
        <f t="shared" si="2"/>
        <v>1</v>
      </c>
    </row>
    <row r="145" spans="1:10">
      <c r="A145" s="48" t="str">
        <f>C145&amp;(COUNTIF($C$2:C145,C145))</f>
        <v>2160445601</v>
      </c>
      <c r="B145" s="71">
        <v>892115024</v>
      </c>
      <c r="C145" s="48">
        <v>216044560</v>
      </c>
      <c r="D145" s="77" t="s">
        <v>129</v>
      </c>
      <c r="E145" s="78">
        <v>4826</v>
      </c>
      <c r="F145" s="79">
        <v>41038</v>
      </c>
      <c r="G145" s="82">
        <v>4469542</v>
      </c>
      <c r="H145" s="82">
        <v>14751200.540000001</v>
      </c>
      <c r="I145" s="81">
        <v>19540033.539999999</v>
      </c>
      <c r="J145" s="76">
        <f t="shared" si="2"/>
        <v>2</v>
      </c>
    </row>
    <row r="146" spans="1:10">
      <c r="A146" s="48" t="str">
        <f>C146&amp;(COUNTIF($C$2:C146,C146))</f>
        <v>2172273721</v>
      </c>
      <c r="B146" s="71">
        <v>891680402</v>
      </c>
      <c r="C146" s="48">
        <v>217227372</v>
      </c>
      <c r="D146" s="77" t="s">
        <v>130</v>
      </c>
      <c r="E146" s="78">
        <v>18392</v>
      </c>
      <c r="F146" s="79">
        <v>41627</v>
      </c>
      <c r="G146" s="80">
        <v>175250</v>
      </c>
      <c r="H146" s="80">
        <v>328780</v>
      </c>
      <c r="I146" s="81">
        <v>504030</v>
      </c>
      <c r="J146" s="76">
        <f t="shared" si="2"/>
        <v>13</v>
      </c>
    </row>
    <row r="147" spans="1:10">
      <c r="A147" s="48" t="str">
        <f>C147&amp;(COUNTIF($C$2:C147,C147))</f>
        <v>2179520791</v>
      </c>
      <c r="B147" s="71">
        <v>800099061</v>
      </c>
      <c r="C147" s="48">
        <v>217952079</v>
      </c>
      <c r="D147" s="77" t="s">
        <v>131</v>
      </c>
      <c r="E147" s="78">
        <v>18395</v>
      </c>
      <c r="F147" s="79">
        <v>41627</v>
      </c>
      <c r="G147" s="80">
        <v>10144630.359999999</v>
      </c>
      <c r="H147" s="80">
        <v>23846897.899999999</v>
      </c>
      <c r="I147" s="81">
        <v>33991528.259999998</v>
      </c>
      <c r="J147" s="76">
        <f t="shared" si="2"/>
        <v>8</v>
      </c>
    </row>
    <row r="148" spans="1:10">
      <c r="A148" s="48" t="str">
        <f>C148&amp;(COUNTIF($C$2:C148,C148))</f>
        <v>2188131882</v>
      </c>
      <c r="B148" s="71">
        <v>800254481</v>
      </c>
      <c r="C148" s="48">
        <v>218813188</v>
      </c>
      <c r="D148" s="77" t="s">
        <v>132</v>
      </c>
      <c r="E148" s="78">
        <v>18396</v>
      </c>
      <c r="F148" s="79">
        <v>41627</v>
      </c>
      <c r="G148" s="80">
        <v>10607466</v>
      </c>
      <c r="H148" s="80">
        <v>11545949</v>
      </c>
      <c r="I148" s="81">
        <v>22153415</v>
      </c>
      <c r="J148" s="76">
        <f t="shared" si="2"/>
        <v>3</v>
      </c>
    </row>
    <row r="149" spans="1:10" ht="30">
      <c r="A149" s="48" t="str">
        <f>C149&amp;(COUNTIF($C$2:C149,C149))</f>
        <v>2175270751</v>
      </c>
      <c r="B149" s="71">
        <v>891680395</v>
      </c>
      <c r="C149" s="48">
        <v>217527075</v>
      </c>
      <c r="D149" s="77" t="s">
        <v>133</v>
      </c>
      <c r="E149" s="78">
        <v>18397</v>
      </c>
      <c r="F149" s="79">
        <v>41627</v>
      </c>
      <c r="G149" s="80">
        <v>2243124</v>
      </c>
      <c r="H149" s="80">
        <v>1170278</v>
      </c>
      <c r="I149" s="81">
        <v>3413402</v>
      </c>
      <c r="J149" s="76">
        <f t="shared" si="2"/>
        <v>14</v>
      </c>
    </row>
    <row r="150" spans="1:10" ht="30">
      <c r="A150" s="48" t="str">
        <f>C150&amp;(COUNTIF($C$2:C150,C150))</f>
        <v>2175236751</v>
      </c>
      <c r="B150" s="71">
        <v>800096804</v>
      </c>
      <c r="C150" s="48">
        <v>217523675</v>
      </c>
      <c r="D150" s="77" t="s">
        <v>134</v>
      </c>
      <c r="E150" s="78">
        <v>18405</v>
      </c>
      <c r="F150" s="79">
        <v>41627</v>
      </c>
      <c r="G150" s="80">
        <v>399623</v>
      </c>
      <c r="H150" s="80">
        <v>749717</v>
      </c>
      <c r="I150" s="81">
        <v>1149340</v>
      </c>
      <c r="J150" s="76">
        <f t="shared" si="2"/>
        <v>4</v>
      </c>
    </row>
    <row r="151" spans="1:10">
      <c r="A151" s="48" t="str">
        <f>C151&amp;(COUNTIF($C$2:C151,C151))</f>
        <v>2170546703</v>
      </c>
      <c r="B151" s="71">
        <v>800099260</v>
      </c>
      <c r="C151" s="48">
        <v>217054670</v>
      </c>
      <c r="D151" s="77" t="s">
        <v>78</v>
      </c>
      <c r="E151" s="78">
        <v>18406</v>
      </c>
      <c r="F151" s="79">
        <v>41627</v>
      </c>
      <c r="G151" s="80">
        <v>1868772</v>
      </c>
      <c r="H151" s="80">
        <v>2649516</v>
      </c>
      <c r="I151" s="81">
        <v>4518288</v>
      </c>
      <c r="J151" s="76">
        <f t="shared" si="2"/>
        <v>9</v>
      </c>
    </row>
    <row r="152" spans="1:10" ht="30">
      <c r="A152" s="48" t="str">
        <f>C152&amp;(COUNTIF($C$2:C152,C152))</f>
        <v>2178236781</v>
      </c>
      <c r="B152" s="71">
        <v>800075537</v>
      </c>
      <c r="C152" s="48">
        <v>217823678</v>
      </c>
      <c r="D152" s="77" t="s">
        <v>135</v>
      </c>
      <c r="E152" s="78">
        <v>18407</v>
      </c>
      <c r="F152" s="79">
        <v>41627</v>
      </c>
      <c r="G152" s="80">
        <v>12184289</v>
      </c>
      <c r="H152" s="80">
        <v>12532083</v>
      </c>
      <c r="I152" s="81">
        <v>24716372</v>
      </c>
      <c r="J152" s="76">
        <f t="shared" si="2"/>
        <v>5</v>
      </c>
    </row>
    <row r="153" spans="1:10">
      <c r="A153" s="48" t="str">
        <f>C153&amp;(COUNTIF($C$2:C153,C153))</f>
        <v>2150522502</v>
      </c>
      <c r="B153" s="71">
        <v>800099076</v>
      </c>
      <c r="C153" s="48">
        <v>215052250</v>
      </c>
      <c r="D153" s="77" t="s">
        <v>71</v>
      </c>
      <c r="E153" s="78">
        <v>18409</v>
      </c>
      <c r="F153" s="79">
        <v>41627</v>
      </c>
      <c r="G153" s="80">
        <v>14048000</v>
      </c>
      <c r="H153" s="80">
        <v>29582722.109999999</v>
      </c>
      <c r="I153" s="81">
        <v>43630722.109999999</v>
      </c>
      <c r="J153" s="76">
        <f t="shared" si="2"/>
        <v>11</v>
      </c>
    </row>
    <row r="154" spans="1:10" ht="30">
      <c r="A154" s="48" t="str">
        <f>C154&amp;(COUNTIF($C$2:C154,C154))</f>
        <v>2144132442</v>
      </c>
      <c r="B154" s="71">
        <v>890480022</v>
      </c>
      <c r="C154" s="48">
        <v>214413244</v>
      </c>
      <c r="D154" s="77" t="s">
        <v>22</v>
      </c>
      <c r="E154" s="78">
        <v>18412</v>
      </c>
      <c r="F154" s="79">
        <v>41627</v>
      </c>
      <c r="G154" s="80">
        <v>18620084</v>
      </c>
      <c r="H154" s="80">
        <v>21926114</v>
      </c>
      <c r="I154" s="81">
        <v>40546198</v>
      </c>
      <c r="J154" s="76">
        <f t="shared" si="2"/>
        <v>8</v>
      </c>
    </row>
    <row r="155" spans="1:10">
      <c r="A155" s="48" t="str">
        <f>C155&amp;(COUNTIF($C$2:C155,C155))</f>
        <v>2106270062</v>
      </c>
      <c r="B155" s="71">
        <v>891680050</v>
      </c>
      <c r="C155" s="48">
        <v>210627006</v>
      </c>
      <c r="D155" s="77" t="s">
        <v>108</v>
      </c>
      <c r="E155" s="78">
        <v>18399</v>
      </c>
      <c r="F155" s="79">
        <v>41627</v>
      </c>
      <c r="G155" s="80">
        <v>4850120</v>
      </c>
      <c r="H155" s="80">
        <v>1977555</v>
      </c>
      <c r="I155" s="81">
        <v>6827675</v>
      </c>
      <c r="J155" s="76">
        <f t="shared" si="2"/>
        <v>9</v>
      </c>
    </row>
    <row r="156" spans="1:10">
      <c r="A156" s="48" t="str">
        <f>C156&amp;(COUNTIF($C$2:C156,C156))</f>
        <v>2199270993</v>
      </c>
      <c r="B156" s="72">
        <v>800070375</v>
      </c>
      <c r="C156" s="48">
        <v>219927099</v>
      </c>
      <c r="D156" s="85" t="s">
        <v>136</v>
      </c>
      <c r="E156" s="84">
        <v>1066</v>
      </c>
      <c r="F156" s="87">
        <v>41667</v>
      </c>
      <c r="G156" s="82">
        <v>2639590</v>
      </c>
      <c r="H156" s="82">
        <v>2065108</v>
      </c>
      <c r="I156" s="81">
        <v>4704698</v>
      </c>
      <c r="J156" s="76">
        <f t="shared" si="2"/>
        <v>13</v>
      </c>
    </row>
    <row r="157" spans="1:10">
      <c r="A157" s="48" t="str">
        <f>C157&amp;(COUNTIF($C$2:C157,C157))</f>
        <v>2168132681</v>
      </c>
      <c r="B157" s="72">
        <v>806001439</v>
      </c>
      <c r="C157" s="48">
        <v>216813268</v>
      </c>
      <c r="D157" s="85" t="s">
        <v>137</v>
      </c>
      <c r="E157" s="84">
        <v>1074</v>
      </c>
      <c r="F157" s="87">
        <v>41667</v>
      </c>
      <c r="G157" s="82">
        <v>3557796</v>
      </c>
      <c r="H157" s="82">
        <v>3134106</v>
      </c>
      <c r="I157" s="81">
        <v>6691902</v>
      </c>
      <c r="J157" s="76">
        <f t="shared" si="2"/>
        <v>8</v>
      </c>
    </row>
    <row r="158" spans="1:10">
      <c r="A158" s="48" t="str">
        <f>C158&amp;(COUNTIF($C$2:C158,C158))</f>
        <v>2115276153</v>
      </c>
      <c r="B158" s="72">
        <v>891680079</v>
      </c>
      <c r="C158" s="48">
        <v>211527615</v>
      </c>
      <c r="D158" s="85" t="s">
        <v>138</v>
      </c>
      <c r="E158" s="78">
        <v>1083</v>
      </c>
      <c r="F158" s="87">
        <v>41667</v>
      </c>
      <c r="G158" s="82">
        <v>9510853</v>
      </c>
      <c r="H158" s="82">
        <v>6901123</v>
      </c>
      <c r="I158" s="81">
        <v>16905153</v>
      </c>
      <c r="J158" s="76">
        <f t="shared" si="2"/>
        <v>7</v>
      </c>
    </row>
    <row r="159" spans="1:10">
      <c r="A159" s="48" t="str">
        <f>C159&amp;(COUNTIF($C$2:C159,C159))</f>
        <v>2168230681</v>
      </c>
      <c r="B159" s="72">
        <v>800096737</v>
      </c>
      <c r="C159" s="48">
        <v>216823068</v>
      </c>
      <c r="D159" s="85" t="s">
        <v>139</v>
      </c>
      <c r="E159" s="78">
        <v>1169</v>
      </c>
      <c r="F159" s="87">
        <v>41669</v>
      </c>
      <c r="G159" s="82">
        <v>4842300</v>
      </c>
      <c r="H159" s="82">
        <v>5574753</v>
      </c>
      <c r="I159" s="81">
        <v>10417053</v>
      </c>
      <c r="J159" s="76">
        <f t="shared" si="2"/>
        <v>1</v>
      </c>
    </row>
    <row r="160" spans="1:10">
      <c r="A160" s="48" t="str">
        <f>C160&amp;(COUNTIF($C$2:C160,C160))</f>
        <v>2168231682</v>
      </c>
      <c r="B160" s="72">
        <v>800096750</v>
      </c>
      <c r="C160" s="48">
        <v>216823168</v>
      </c>
      <c r="D160" s="85" t="s">
        <v>140</v>
      </c>
      <c r="E160" s="78">
        <v>1173</v>
      </c>
      <c r="F160" s="87">
        <v>41669</v>
      </c>
      <c r="G160" s="82">
        <v>4240898</v>
      </c>
      <c r="H160" s="82">
        <v>4027222</v>
      </c>
      <c r="I160" s="81">
        <v>8268120</v>
      </c>
      <c r="J160" s="76">
        <f t="shared" si="2"/>
        <v>4</v>
      </c>
    </row>
    <row r="161" spans="1:10" ht="30">
      <c r="A161" s="48" t="str">
        <f>C161&amp;(COUNTIF($C$2:C161,C161))</f>
        <v>2176055763</v>
      </c>
      <c r="B161" s="72">
        <v>890981105</v>
      </c>
      <c r="C161" s="48">
        <v>217605576</v>
      </c>
      <c r="D161" s="77" t="s">
        <v>9</v>
      </c>
      <c r="E161" s="84">
        <v>4289</v>
      </c>
      <c r="F161" s="87">
        <v>41725</v>
      </c>
      <c r="G161" s="82">
        <v>1710000</v>
      </c>
      <c r="H161" s="82">
        <v>1422538.28</v>
      </c>
      <c r="I161" s="81">
        <v>3132538.2800000003</v>
      </c>
      <c r="J161" s="76">
        <f t="shared" si="2"/>
        <v>4</v>
      </c>
    </row>
    <row r="162" spans="1:10">
      <c r="A162" s="48" t="str">
        <f>C162&amp;(COUNTIF($C$2:C162,C162))</f>
        <v>2173058731</v>
      </c>
      <c r="B162" s="72">
        <v>800020665</v>
      </c>
      <c r="C162" s="48">
        <v>217305873</v>
      </c>
      <c r="D162" s="85" t="s">
        <v>141</v>
      </c>
      <c r="E162" s="84">
        <v>4291</v>
      </c>
      <c r="F162" s="87">
        <v>41725</v>
      </c>
      <c r="G162" s="82">
        <v>273233</v>
      </c>
      <c r="H162" s="82">
        <v>122314</v>
      </c>
      <c r="I162" s="81">
        <v>395547</v>
      </c>
      <c r="J162" s="76">
        <f t="shared" si="2"/>
        <v>3</v>
      </c>
    </row>
    <row r="163" spans="1:10">
      <c r="A163" s="48" t="str">
        <f>C163&amp;(COUNTIF($C$2:C163,C163))</f>
        <v>2175086753</v>
      </c>
      <c r="B163" s="72">
        <v>800019254</v>
      </c>
      <c r="C163" s="48">
        <v>217508675</v>
      </c>
      <c r="D163" s="85" t="s">
        <v>142</v>
      </c>
      <c r="E163" s="84">
        <v>4295</v>
      </c>
      <c r="F163" s="87">
        <v>41725</v>
      </c>
      <c r="G163" s="82">
        <v>5551620</v>
      </c>
      <c r="H163" s="82">
        <v>3605466</v>
      </c>
      <c r="I163" s="81">
        <v>9157086</v>
      </c>
      <c r="J163" s="76">
        <f t="shared" si="2"/>
        <v>17</v>
      </c>
    </row>
    <row r="164" spans="1:10">
      <c r="A164" s="48" t="str">
        <f>C164&amp;(COUNTIF($C$2:C164,C164))</f>
        <v>2180135803</v>
      </c>
      <c r="B164" s="72">
        <v>806001274</v>
      </c>
      <c r="C164" s="48">
        <v>218013580</v>
      </c>
      <c r="D164" s="85" t="s">
        <v>143</v>
      </c>
      <c r="E164" s="84">
        <v>4301</v>
      </c>
      <c r="F164" s="87">
        <v>41725</v>
      </c>
      <c r="G164" s="82">
        <v>2917129</v>
      </c>
      <c r="H164" s="82">
        <v>1379828</v>
      </c>
      <c r="I164" s="81">
        <v>4296957</v>
      </c>
      <c r="J164" s="76">
        <f t="shared" si="2"/>
        <v>9</v>
      </c>
    </row>
    <row r="165" spans="1:10">
      <c r="A165" s="48" t="str">
        <f>C165&amp;(COUNTIF($C$2:C165,C165))</f>
        <v>2112132121</v>
      </c>
      <c r="B165" s="72">
        <v>800038613</v>
      </c>
      <c r="C165" s="48">
        <v>211213212</v>
      </c>
      <c r="D165" s="85" t="s">
        <v>144</v>
      </c>
      <c r="E165" s="89">
        <v>9564</v>
      </c>
      <c r="F165" s="87">
        <v>41809</v>
      </c>
      <c r="G165" s="82">
        <v>89626.11</v>
      </c>
      <c r="H165" s="82">
        <v>101717</v>
      </c>
      <c r="I165" s="81">
        <v>191343.11</v>
      </c>
      <c r="J165" s="76">
        <f t="shared" si="2"/>
        <v>2</v>
      </c>
    </row>
    <row r="166" spans="1:10" ht="30">
      <c r="A166" s="48" t="str">
        <f>C166&amp;(COUNTIF($C$2:C166,C166))</f>
        <v>2122132221</v>
      </c>
      <c r="B166" s="72">
        <v>806000701</v>
      </c>
      <c r="C166" s="48">
        <v>212213222</v>
      </c>
      <c r="D166" s="85" t="s">
        <v>145</v>
      </c>
      <c r="E166" s="78">
        <v>9567</v>
      </c>
      <c r="F166" s="87">
        <v>41809</v>
      </c>
      <c r="G166" s="82">
        <v>541507</v>
      </c>
      <c r="H166" s="82">
        <v>531010</v>
      </c>
      <c r="I166" s="81">
        <v>1072517</v>
      </c>
      <c r="J166" s="76">
        <f t="shared" si="2"/>
        <v>4</v>
      </c>
    </row>
    <row r="167" spans="1:10">
      <c r="A167" s="48" t="str">
        <f>C167&amp;(COUNTIF($C$2:C167,C167))</f>
        <v>2133134331</v>
      </c>
      <c r="B167" s="72">
        <v>800095514</v>
      </c>
      <c r="C167" s="48">
        <v>213313433</v>
      </c>
      <c r="D167" s="85" t="s">
        <v>146</v>
      </c>
      <c r="E167" s="78">
        <v>9568</v>
      </c>
      <c r="F167" s="87">
        <v>41809</v>
      </c>
      <c r="G167" s="82">
        <v>204380</v>
      </c>
      <c r="H167" s="82">
        <v>249706</v>
      </c>
      <c r="I167" s="81">
        <v>454086</v>
      </c>
      <c r="J167" s="76">
        <f t="shared" si="2"/>
        <v>3</v>
      </c>
    </row>
    <row r="168" spans="1:10">
      <c r="A168" s="48" t="str">
        <f>C168&amp;(COUNTIF($C$2:C168,C168))</f>
        <v>2180135804</v>
      </c>
      <c r="B168" s="72">
        <v>806001274</v>
      </c>
      <c r="C168" s="48">
        <v>218013580</v>
      </c>
      <c r="D168" s="85" t="s">
        <v>147</v>
      </c>
      <c r="E168" s="78">
        <v>9571</v>
      </c>
      <c r="F168" s="87">
        <v>41809</v>
      </c>
      <c r="G168" s="82">
        <v>862748</v>
      </c>
      <c r="H168" s="82">
        <v>911136</v>
      </c>
      <c r="I168" s="81">
        <v>1773884</v>
      </c>
      <c r="J168" s="76">
        <f t="shared" si="2"/>
        <v>9</v>
      </c>
    </row>
    <row r="169" spans="1:10" ht="30">
      <c r="A169" s="48" t="str">
        <f>C169&amp;(COUNTIF($C$2:C169,C169))</f>
        <v>2125274251</v>
      </c>
      <c r="B169" s="72">
        <v>818000941</v>
      </c>
      <c r="C169" s="48">
        <v>212527425</v>
      </c>
      <c r="D169" s="85" t="s">
        <v>148</v>
      </c>
      <c r="E169" s="78">
        <v>9572</v>
      </c>
      <c r="F169" s="87">
        <v>41809</v>
      </c>
      <c r="G169" s="82">
        <v>221920</v>
      </c>
      <c r="H169" s="82">
        <v>329702</v>
      </c>
      <c r="I169" s="81">
        <v>551622</v>
      </c>
      <c r="J169" s="76">
        <f t="shared" si="2"/>
        <v>2</v>
      </c>
    </row>
    <row r="170" spans="1:10">
      <c r="A170" s="48" t="str">
        <f>C170&amp;(COUNTIF($C$2:C170,C170))</f>
        <v>2100761002</v>
      </c>
      <c r="B170" s="72">
        <v>891900945</v>
      </c>
      <c r="C170" s="48">
        <v>210076100</v>
      </c>
      <c r="D170" s="85" t="s">
        <v>149</v>
      </c>
      <c r="E170" s="78">
        <v>9577</v>
      </c>
      <c r="F170" s="87">
        <v>41809</v>
      </c>
      <c r="G170" s="82">
        <v>1787188</v>
      </c>
      <c r="H170" s="82">
        <v>1430619</v>
      </c>
      <c r="I170" s="81">
        <v>3217807</v>
      </c>
      <c r="J170" s="76">
        <f t="shared" si="2"/>
        <v>2</v>
      </c>
    </row>
    <row r="171" spans="1:10">
      <c r="A171" s="48" t="str">
        <f>C171&amp;(COUNTIF($C$2:C171,C171))</f>
        <v>2145277452</v>
      </c>
      <c r="B171" s="72">
        <v>800095613</v>
      </c>
      <c r="C171" s="48">
        <v>214527745</v>
      </c>
      <c r="D171" s="85" t="s">
        <v>150</v>
      </c>
      <c r="E171" s="78">
        <v>9583</v>
      </c>
      <c r="F171" s="87">
        <v>41809</v>
      </c>
      <c r="G171" s="82">
        <v>1066063</v>
      </c>
      <c r="H171" s="82">
        <v>1185114</v>
      </c>
      <c r="I171" s="81">
        <v>2251177</v>
      </c>
      <c r="J171" s="76">
        <f t="shared" si="2"/>
        <v>8</v>
      </c>
    </row>
    <row r="172" spans="1:10" ht="30">
      <c r="A172" s="48" t="str">
        <f>C172&amp;(COUNTIF($C$2:C172,C172))</f>
        <v>2162130621</v>
      </c>
      <c r="B172" s="72">
        <v>806004900</v>
      </c>
      <c r="C172" s="48">
        <v>216213062</v>
      </c>
      <c r="D172" s="85" t="s">
        <v>151</v>
      </c>
      <c r="E172" s="84">
        <v>9609</v>
      </c>
      <c r="F172" s="87">
        <v>41809</v>
      </c>
      <c r="G172" s="82">
        <v>932845</v>
      </c>
      <c r="H172" s="82">
        <v>965334</v>
      </c>
      <c r="I172" s="81">
        <v>1898179</v>
      </c>
      <c r="J172" s="76">
        <f t="shared" si="2"/>
        <v>14</v>
      </c>
    </row>
    <row r="173" spans="1:10">
      <c r="A173" s="48" t="str">
        <f>C173&amp;(COUNTIF($C$2:C173,C173))</f>
        <v>2106270063</v>
      </c>
      <c r="B173" s="72">
        <v>891680050</v>
      </c>
      <c r="C173" s="48">
        <v>210627006</v>
      </c>
      <c r="D173" s="85" t="s">
        <v>152</v>
      </c>
      <c r="E173" s="84">
        <v>9631</v>
      </c>
      <c r="F173" s="87">
        <v>41809</v>
      </c>
      <c r="G173" s="82">
        <v>1718600</v>
      </c>
      <c r="H173" s="82">
        <v>1358410</v>
      </c>
      <c r="I173" s="81">
        <v>3077010</v>
      </c>
      <c r="J173" s="76">
        <f t="shared" si="2"/>
        <v>9</v>
      </c>
    </row>
    <row r="174" spans="1:10" ht="30">
      <c r="A174" s="48" t="str">
        <f>C174&amp;(COUNTIF($C$2:C174,C174))</f>
        <v>2135271352</v>
      </c>
      <c r="B174" s="72">
        <v>800239414</v>
      </c>
      <c r="C174" s="48">
        <v>213527135</v>
      </c>
      <c r="D174" s="85" t="s">
        <v>153</v>
      </c>
      <c r="E174" s="84">
        <v>9633</v>
      </c>
      <c r="F174" s="87">
        <v>41809</v>
      </c>
      <c r="G174" s="82">
        <v>277634</v>
      </c>
      <c r="H174" s="82">
        <v>193880</v>
      </c>
      <c r="I174" s="81">
        <v>471514</v>
      </c>
      <c r="J174" s="76">
        <f t="shared" si="2"/>
        <v>13</v>
      </c>
    </row>
    <row r="175" spans="1:10">
      <c r="A175" s="48" t="str">
        <f>C175&amp;(COUNTIF($C$2:C175,C175))</f>
        <v>2173270731</v>
      </c>
      <c r="B175" s="72">
        <v>891680055</v>
      </c>
      <c r="C175" s="48">
        <v>217327073</v>
      </c>
      <c r="D175" s="85" t="s">
        <v>154</v>
      </c>
      <c r="E175" s="84">
        <v>9635</v>
      </c>
      <c r="F175" s="87">
        <v>41809</v>
      </c>
      <c r="G175" s="82">
        <v>1718600</v>
      </c>
      <c r="H175" s="82">
        <v>1358410</v>
      </c>
      <c r="I175" s="81">
        <v>3077010</v>
      </c>
      <c r="J175" s="76">
        <f t="shared" si="2"/>
        <v>4</v>
      </c>
    </row>
    <row r="176" spans="1:10">
      <c r="A176" s="48" t="str">
        <f>C176&amp;(COUNTIF($C$2:C176,C176))</f>
        <v>2199270994</v>
      </c>
      <c r="B176" s="72">
        <v>800070375</v>
      </c>
      <c r="C176" s="48">
        <v>219927099</v>
      </c>
      <c r="D176" s="85" t="s">
        <v>155</v>
      </c>
      <c r="E176" s="84">
        <v>9636</v>
      </c>
      <c r="F176" s="87">
        <v>41809</v>
      </c>
      <c r="G176" s="82">
        <v>1718600</v>
      </c>
      <c r="H176" s="82">
        <v>1358410</v>
      </c>
      <c r="I176" s="81">
        <v>3077010</v>
      </c>
      <c r="J176" s="76">
        <f t="shared" si="2"/>
        <v>13</v>
      </c>
    </row>
    <row r="177" spans="1:10">
      <c r="A177" s="48" t="str">
        <f>C177&amp;(COUNTIF($C$2:C177,C177))</f>
        <v>2172273722</v>
      </c>
      <c r="B177" s="72">
        <v>891680402</v>
      </c>
      <c r="C177" s="48">
        <v>217227372</v>
      </c>
      <c r="D177" s="85" t="s">
        <v>156</v>
      </c>
      <c r="E177" s="84">
        <v>9637</v>
      </c>
      <c r="F177" s="87">
        <v>41809</v>
      </c>
      <c r="G177" s="82">
        <v>1284749</v>
      </c>
      <c r="H177" s="82">
        <v>2672191</v>
      </c>
      <c r="I177" s="81">
        <v>3956940</v>
      </c>
      <c r="J177" s="76">
        <f t="shared" si="2"/>
        <v>13</v>
      </c>
    </row>
    <row r="178" spans="1:10">
      <c r="A178" s="48" t="str">
        <f>C178&amp;(COUNTIF($C$2:C178,C178))</f>
        <v>2162231621</v>
      </c>
      <c r="B178" s="72">
        <v>800096744</v>
      </c>
      <c r="C178" s="48">
        <v>216223162</v>
      </c>
      <c r="D178" s="85" t="s">
        <v>157</v>
      </c>
      <c r="E178" s="84">
        <v>9643</v>
      </c>
      <c r="F178" s="87">
        <v>41809</v>
      </c>
      <c r="G178" s="82">
        <v>838755</v>
      </c>
      <c r="H178" s="82">
        <v>959413</v>
      </c>
      <c r="I178" s="81">
        <v>1798168</v>
      </c>
      <c r="J178" s="76">
        <f t="shared" si="2"/>
        <v>8</v>
      </c>
    </row>
    <row r="179" spans="1:10">
      <c r="A179" s="48" t="str">
        <f>C179&amp;(COUNTIF($C$2:C179,C179))</f>
        <v>2186236863</v>
      </c>
      <c r="B179" s="72">
        <v>800096805</v>
      </c>
      <c r="C179" s="48">
        <v>218623686</v>
      </c>
      <c r="D179" s="85" t="s">
        <v>158</v>
      </c>
      <c r="E179" s="84">
        <v>9647</v>
      </c>
      <c r="F179" s="87">
        <v>41809</v>
      </c>
      <c r="G179" s="82">
        <v>314696</v>
      </c>
      <c r="H179" s="82">
        <v>418829</v>
      </c>
      <c r="I179" s="81">
        <v>733525</v>
      </c>
      <c r="J179" s="76">
        <f t="shared" si="2"/>
        <v>6</v>
      </c>
    </row>
    <row r="180" spans="1:10">
      <c r="A180" s="48" t="str">
        <f>C180&amp;(COUNTIF($C$2:C180,C180))</f>
        <v>2125270251</v>
      </c>
      <c r="B180" s="72">
        <v>891600062</v>
      </c>
      <c r="C180" s="48">
        <v>212527025</v>
      </c>
      <c r="D180" s="85" t="s">
        <v>159</v>
      </c>
      <c r="E180" s="78">
        <v>9649</v>
      </c>
      <c r="F180" s="87">
        <v>41809</v>
      </c>
      <c r="G180" s="82">
        <v>418000</v>
      </c>
      <c r="H180" s="82">
        <v>332574</v>
      </c>
      <c r="I180" s="81">
        <v>750574</v>
      </c>
      <c r="J180" s="76">
        <f t="shared" si="2"/>
        <v>9</v>
      </c>
    </row>
    <row r="181" spans="1:10">
      <c r="A181" s="48" t="str">
        <f>C181&amp;(COUNTIF($C$2:C181,C181))</f>
        <v>2161273611</v>
      </c>
      <c r="B181" s="72">
        <v>891680067</v>
      </c>
      <c r="C181" s="48">
        <v>216127361</v>
      </c>
      <c r="D181" s="85" t="s">
        <v>160</v>
      </c>
      <c r="E181" s="78">
        <v>9651</v>
      </c>
      <c r="F181" s="87">
        <v>41809</v>
      </c>
      <c r="G181" s="82">
        <v>89000</v>
      </c>
      <c r="H181" s="82">
        <v>81599</v>
      </c>
      <c r="I181" s="81">
        <v>170599</v>
      </c>
      <c r="J181" s="76">
        <f t="shared" si="2"/>
        <v>5</v>
      </c>
    </row>
    <row r="182" spans="1:10">
      <c r="A182" s="48" t="str">
        <f>C182&amp;(COUNTIF($C$2:C182,C182))</f>
        <v>2199270995</v>
      </c>
      <c r="B182" s="72">
        <v>800070375</v>
      </c>
      <c r="C182" s="48">
        <v>219927099</v>
      </c>
      <c r="D182" s="85" t="s">
        <v>161</v>
      </c>
      <c r="E182" s="78">
        <v>9655</v>
      </c>
      <c r="F182" s="87">
        <v>41809</v>
      </c>
      <c r="G182" s="82">
        <v>418000</v>
      </c>
      <c r="H182" s="82">
        <v>332574</v>
      </c>
      <c r="I182" s="81">
        <v>750574</v>
      </c>
      <c r="J182" s="76">
        <f t="shared" si="2"/>
        <v>13</v>
      </c>
    </row>
    <row r="183" spans="1:10">
      <c r="A183" s="48" t="str">
        <f>C183&amp;(COUNTIF($C$2:C183,C183))</f>
        <v>2173270732</v>
      </c>
      <c r="B183" s="72">
        <v>891680055</v>
      </c>
      <c r="C183" s="48">
        <v>217327073</v>
      </c>
      <c r="D183" s="85" t="s">
        <v>162</v>
      </c>
      <c r="E183" s="78">
        <v>9656</v>
      </c>
      <c r="F183" s="87">
        <v>41809</v>
      </c>
      <c r="G183" s="82">
        <v>418000</v>
      </c>
      <c r="H183" s="82">
        <v>332574</v>
      </c>
      <c r="I183" s="81">
        <v>750574</v>
      </c>
      <c r="J183" s="76">
        <f t="shared" si="2"/>
        <v>4</v>
      </c>
    </row>
    <row r="184" spans="1:10" ht="30">
      <c r="A184" s="48" t="str">
        <f>C184&amp;(COUNTIF($C$2:C184,C184))</f>
        <v>2125274252</v>
      </c>
      <c r="B184" s="72">
        <v>818000941</v>
      </c>
      <c r="C184" s="48">
        <v>212527425</v>
      </c>
      <c r="D184" s="85" t="s">
        <v>163</v>
      </c>
      <c r="E184" s="78">
        <v>10110</v>
      </c>
      <c r="F184" s="87">
        <v>41816</v>
      </c>
      <c r="G184" s="82">
        <v>176086</v>
      </c>
      <c r="H184" s="82">
        <v>167111</v>
      </c>
      <c r="I184" s="81">
        <v>343197</v>
      </c>
      <c r="J184" s="76">
        <f t="shared" si="2"/>
        <v>2</v>
      </c>
    </row>
    <row r="185" spans="1:10" ht="30">
      <c r="A185" s="48" t="str">
        <f>C185&amp;(COUNTIF($C$2:C185,C185))</f>
        <v>2110278101</v>
      </c>
      <c r="B185" s="72">
        <v>818000961</v>
      </c>
      <c r="C185" s="48">
        <v>211027810</v>
      </c>
      <c r="D185" s="85" t="s">
        <v>164</v>
      </c>
      <c r="E185" s="78">
        <v>10115</v>
      </c>
      <c r="F185" s="87">
        <v>41816</v>
      </c>
      <c r="G185" s="82">
        <v>546504</v>
      </c>
      <c r="H185" s="82">
        <v>422060</v>
      </c>
      <c r="I185" s="81">
        <v>968564</v>
      </c>
      <c r="J185" s="76">
        <f t="shared" si="2"/>
        <v>9</v>
      </c>
    </row>
    <row r="186" spans="1:10">
      <c r="A186" s="48" t="str">
        <f>C186&amp;(COUNTIF($C$2:C186,C186))</f>
        <v>2133084331</v>
      </c>
      <c r="B186" s="72">
        <v>890114335</v>
      </c>
      <c r="C186" s="48">
        <v>213308433</v>
      </c>
      <c r="D186" s="85" t="s">
        <v>165</v>
      </c>
      <c r="E186" s="78">
        <v>10121</v>
      </c>
      <c r="F186" s="87">
        <v>41816</v>
      </c>
      <c r="G186" s="82">
        <v>563499</v>
      </c>
      <c r="H186" s="82">
        <v>726170</v>
      </c>
      <c r="I186" s="81">
        <v>1289669</v>
      </c>
      <c r="J186" s="76">
        <f t="shared" si="2"/>
        <v>3</v>
      </c>
    </row>
    <row r="187" spans="1:10" ht="30">
      <c r="A187" s="48" t="str">
        <f>C187&amp;(COUNTIF($C$2:C187,C187))</f>
        <v>2180235801</v>
      </c>
      <c r="B187" s="72">
        <v>800096772</v>
      </c>
      <c r="C187" s="48">
        <v>218023580</v>
      </c>
      <c r="D187" s="85" t="s">
        <v>166</v>
      </c>
      <c r="E187" s="78">
        <v>11803</v>
      </c>
      <c r="F187" s="87">
        <v>41842</v>
      </c>
      <c r="G187" s="82">
        <v>1546737</v>
      </c>
      <c r="H187" s="82">
        <v>1285947</v>
      </c>
      <c r="I187" s="81">
        <v>2832684</v>
      </c>
      <c r="J187" s="76">
        <f t="shared" si="2"/>
        <v>1</v>
      </c>
    </row>
    <row r="188" spans="1:10" ht="30">
      <c r="A188" s="48" t="str">
        <f>C188&amp;(COUNTIF($C$2:C188,C188))</f>
        <v>2110278102</v>
      </c>
      <c r="B188" s="72">
        <v>818000961</v>
      </c>
      <c r="C188" s="48">
        <v>211027810</v>
      </c>
      <c r="D188" s="85" t="s">
        <v>167</v>
      </c>
      <c r="E188" s="78">
        <v>11805</v>
      </c>
      <c r="F188" s="87">
        <v>41842</v>
      </c>
      <c r="G188" s="82">
        <v>1029723</v>
      </c>
      <c r="H188" s="82">
        <v>986176</v>
      </c>
      <c r="I188" s="81">
        <v>2015899</v>
      </c>
      <c r="J188" s="76">
        <f t="shared" si="2"/>
        <v>9</v>
      </c>
    </row>
    <row r="189" spans="1:10">
      <c r="A189" s="48" t="str">
        <f>C189&amp;(COUNTIF($C$2:C189,C189))</f>
        <v>2132088321</v>
      </c>
      <c r="B189" s="72">
        <v>800053552</v>
      </c>
      <c r="C189" s="48">
        <v>213208832</v>
      </c>
      <c r="D189" s="85" t="s">
        <v>168</v>
      </c>
      <c r="E189" s="78">
        <v>11808</v>
      </c>
      <c r="F189" s="87">
        <v>41842</v>
      </c>
      <c r="G189" s="82">
        <v>51700</v>
      </c>
      <c r="H189" s="82">
        <v>70126</v>
      </c>
      <c r="I189" s="81">
        <v>121826</v>
      </c>
      <c r="J189" s="76">
        <f t="shared" si="2"/>
        <v>3</v>
      </c>
    </row>
    <row r="190" spans="1:10">
      <c r="A190" s="48" t="str">
        <f>C190&amp;(COUNTIF($C$2:C190,C190))</f>
        <v>2130702302</v>
      </c>
      <c r="B190" s="72">
        <v>892200740</v>
      </c>
      <c r="C190" s="48">
        <v>213070230</v>
      </c>
      <c r="D190" s="90" t="s">
        <v>169</v>
      </c>
      <c r="E190" s="78">
        <v>11816</v>
      </c>
      <c r="F190" s="87">
        <v>41842</v>
      </c>
      <c r="G190" s="82">
        <v>36180</v>
      </c>
      <c r="H190" s="82">
        <v>58212</v>
      </c>
      <c r="I190" s="81">
        <v>94392</v>
      </c>
      <c r="J190" s="76">
        <f t="shared" si="2"/>
        <v>3</v>
      </c>
    </row>
    <row r="191" spans="1:10">
      <c r="A191" s="48" t="str">
        <f>C191&amp;(COUNTIF($C$2:C191,C191))</f>
        <v>2136084361</v>
      </c>
      <c r="B191" s="72">
        <v>800019218</v>
      </c>
      <c r="C191" s="48">
        <v>213608436</v>
      </c>
      <c r="D191" s="85" t="s">
        <v>170</v>
      </c>
      <c r="E191" s="78">
        <v>11826</v>
      </c>
      <c r="F191" s="87">
        <v>41842</v>
      </c>
      <c r="G191" s="82">
        <v>583820</v>
      </c>
      <c r="H191" s="82">
        <v>485651</v>
      </c>
      <c r="I191" s="81">
        <v>1069471</v>
      </c>
      <c r="J191" s="76">
        <f t="shared" si="2"/>
        <v>12</v>
      </c>
    </row>
    <row r="192" spans="1:10">
      <c r="A192" s="48" t="str">
        <f>C192&amp;(COUNTIF($C$2:C192,C192))</f>
        <v>2101270012</v>
      </c>
      <c r="B192" s="72">
        <v>891680011</v>
      </c>
      <c r="C192" s="48">
        <v>210127001</v>
      </c>
      <c r="D192" s="85" t="s">
        <v>171</v>
      </c>
      <c r="E192" s="78">
        <v>11827</v>
      </c>
      <c r="F192" s="87">
        <v>41842</v>
      </c>
      <c r="G192" s="82">
        <v>196774</v>
      </c>
      <c r="H192" s="82">
        <v>256014</v>
      </c>
      <c r="I192" s="81">
        <v>452788</v>
      </c>
      <c r="J192" s="76">
        <f t="shared" si="2"/>
        <v>6</v>
      </c>
    </row>
    <row r="193" spans="1:10">
      <c r="A193" s="48" t="str">
        <f>C193&amp;(COUNTIF($C$2:C193,C193))</f>
        <v>2138138381</v>
      </c>
      <c r="B193" s="72">
        <v>890481324</v>
      </c>
      <c r="C193" s="48">
        <v>213813838</v>
      </c>
      <c r="D193" s="85" t="s">
        <v>172</v>
      </c>
      <c r="E193" s="78">
        <v>11903</v>
      </c>
      <c r="F193" s="87">
        <v>41842</v>
      </c>
      <c r="G193" s="82">
        <v>406950</v>
      </c>
      <c r="H193" s="82">
        <v>316153</v>
      </c>
      <c r="I193" s="81">
        <v>723103</v>
      </c>
      <c r="J193" s="76">
        <f t="shared" si="2"/>
        <v>9</v>
      </c>
    </row>
    <row r="194" spans="1:10">
      <c r="A194" s="48" t="str">
        <f>C194&amp;(COUNTIF($C$2:C194,C194))</f>
        <v>2168132682</v>
      </c>
      <c r="B194" s="72">
        <v>806001439</v>
      </c>
      <c r="C194" s="48">
        <v>216813268</v>
      </c>
      <c r="D194" s="85" t="s">
        <v>173</v>
      </c>
      <c r="E194" s="78">
        <v>11919</v>
      </c>
      <c r="F194" s="87">
        <v>41842</v>
      </c>
      <c r="G194" s="82">
        <v>353138</v>
      </c>
      <c r="H194" s="82">
        <v>280920</v>
      </c>
      <c r="I194" s="81">
        <v>634058</v>
      </c>
      <c r="J194" s="76">
        <f t="shared" si="2"/>
        <v>8</v>
      </c>
    </row>
    <row r="195" spans="1:10" ht="30">
      <c r="A195" s="48" t="str">
        <f>C195&amp;(COUNTIF($C$2:C195,C195))</f>
        <v>2138086383</v>
      </c>
      <c r="B195" s="72">
        <v>800094844</v>
      </c>
      <c r="C195" s="48">
        <v>213808638</v>
      </c>
      <c r="D195" s="85" t="s">
        <v>174</v>
      </c>
      <c r="E195" s="84">
        <v>5937</v>
      </c>
      <c r="F195" s="87">
        <v>41758</v>
      </c>
      <c r="G195" s="82">
        <v>1125663</v>
      </c>
      <c r="H195" s="82">
        <v>1221662</v>
      </c>
      <c r="I195" s="81">
        <v>2347325</v>
      </c>
      <c r="J195" s="76">
        <f t="shared" si="2"/>
        <v>6</v>
      </c>
    </row>
    <row r="196" spans="1:10">
      <c r="A196" s="48" t="str">
        <f>C196&amp;(COUNTIF($C$2:C196,C196))</f>
        <v>2101270013</v>
      </c>
      <c r="B196" s="72">
        <v>891680011</v>
      </c>
      <c r="C196" s="48">
        <v>210127001</v>
      </c>
      <c r="D196" s="85" t="s">
        <v>175</v>
      </c>
      <c r="E196" s="78">
        <v>5945</v>
      </c>
      <c r="F196" s="87">
        <v>41758</v>
      </c>
      <c r="G196" s="82">
        <v>1337648</v>
      </c>
      <c r="H196" s="82">
        <v>1494863</v>
      </c>
      <c r="I196" s="81">
        <v>2832511</v>
      </c>
      <c r="J196" s="76">
        <f t="shared" si="2"/>
        <v>6</v>
      </c>
    </row>
    <row r="197" spans="1:10" ht="30">
      <c r="A197" s="48" t="str">
        <f>C197&amp;(COUNTIF($C$2:C197,C197))</f>
        <v>1123230004</v>
      </c>
      <c r="B197" s="72">
        <v>800103935</v>
      </c>
      <c r="C197" s="48">
        <v>112323000</v>
      </c>
      <c r="D197" s="85" t="s">
        <v>118</v>
      </c>
      <c r="E197" s="86">
        <v>7918</v>
      </c>
      <c r="F197" s="87">
        <v>41788</v>
      </c>
      <c r="G197" s="80">
        <v>3966360</v>
      </c>
      <c r="H197" s="80">
        <v>5285011</v>
      </c>
      <c r="I197" s="81">
        <v>9251371</v>
      </c>
      <c r="J197" s="76">
        <f t="shared" si="2"/>
        <v>4</v>
      </c>
    </row>
    <row r="198" spans="1:10" ht="30">
      <c r="A198" s="48" t="str">
        <f>C198&amp;(COUNTIF($C$2:C198,C198))</f>
        <v>1127270003</v>
      </c>
      <c r="B198" s="72">
        <v>891680010</v>
      </c>
      <c r="C198" s="48">
        <v>112727000</v>
      </c>
      <c r="D198" s="85" t="s">
        <v>176</v>
      </c>
      <c r="E198" s="86">
        <v>7919</v>
      </c>
      <c r="F198" s="87">
        <v>41788</v>
      </c>
      <c r="G198" s="82">
        <v>21647413</v>
      </c>
      <c r="H198" s="82">
        <v>22403482</v>
      </c>
      <c r="I198" s="81">
        <v>44050895</v>
      </c>
      <c r="J198" s="76">
        <f t="shared" ref="J198:J261" si="3">+COUNTIF(C:C,C198)</f>
        <v>5</v>
      </c>
    </row>
    <row r="199" spans="1:10">
      <c r="A199" s="48" t="str">
        <f>C199&amp;(COUNTIF($C$2:C199,C199))</f>
        <v>2150522503</v>
      </c>
      <c r="B199" s="72">
        <v>800099076</v>
      </c>
      <c r="C199" s="48">
        <v>215052250</v>
      </c>
      <c r="D199" s="85" t="s">
        <v>177</v>
      </c>
      <c r="E199" s="89">
        <v>7926</v>
      </c>
      <c r="F199" s="87">
        <v>41788</v>
      </c>
      <c r="G199" s="82">
        <v>232900</v>
      </c>
      <c r="H199" s="82">
        <v>59808</v>
      </c>
      <c r="I199" s="81">
        <v>292708</v>
      </c>
      <c r="J199" s="76">
        <f t="shared" si="3"/>
        <v>11</v>
      </c>
    </row>
    <row r="200" spans="1:10" ht="30">
      <c r="A200" s="48" t="str">
        <f>C200&amp;(COUNTIF($C$2:C200,C200))</f>
        <v>2135271353</v>
      </c>
      <c r="B200" s="72">
        <v>800239414</v>
      </c>
      <c r="C200" s="48">
        <v>213527135</v>
      </c>
      <c r="D200" s="85" t="s">
        <v>178</v>
      </c>
      <c r="E200" s="78">
        <v>7932</v>
      </c>
      <c r="F200" s="87">
        <v>41788</v>
      </c>
      <c r="G200" s="82">
        <v>1226336</v>
      </c>
      <c r="H200" s="82">
        <v>927784</v>
      </c>
      <c r="I200" s="81">
        <v>2154120</v>
      </c>
      <c r="J200" s="76">
        <f t="shared" si="3"/>
        <v>13</v>
      </c>
    </row>
    <row r="201" spans="1:10" ht="30">
      <c r="A201" s="48" t="str">
        <f>C201&amp;(COUNTIF($C$2:C201,C201))</f>
        <v>2150446501</v>
      </c>
      <c r="B201" s="72">
        <v>892115179</v>
      </c>
      <c r="C201" s="48">
        <v>215044650</v>
      </c>
      <c r="D201" s="85" t="s">
        <v>179</v>
      </c>
      <c r="E201" s="89">
        <v>7943</v>
      </c>
      <c r="F201" s="87">
        <v>41788</v>
      </c>
      <c r="G201" s="82">
        <v>799188</v>
      </c>
      <c r="H201" s="82">
        <v>1027870</v>
      </c>
      <c r="I201" s="81">
        <v>1827058</v>
      </c>
      <c r="J201" s="76">
        <f t="shared" si="3"/>
        <v>1</v>
      </c>
    </row>
    <row r="202" spans="1:10" ht="30">
      <c r="A202" s="48" t="str">
        <f>C202&amp;(COUNTIF($C$2:C202,C202))</f>
        <v>2160188601</v>
      </c>
      <c r="B202" s="72">
        <v>800050407</v>
      </c>
      <c r="C202" s="48">
        <v>216018860</v>
      </c>
      <c r="D202" s="85" t="s">
        <v>180</v>
      </c>
      <c r="E202" s="78">
        <v>7963</v>
      </c>
      <c r="F202" s="87">
        <v>41788</v>
      </c>
      <c r="G202" s="82">
        <v>2068582.52</v>
      </c>
      <c r="H202" s="82">
        <v>2544139.85</v>
      </c>
      <c r="I202" s="81">
        <v>4612722.37</v>
      </c>
      <c r="J202" s="76">
        <f t="shared" si="3"/>
        <v>1</v>
      </c>
    </row>
    <row r="203" spans="1:10" ht="30">
      <c r="A203" s="48" t="str">
        <f>C203&amp;(COUNTIF($C$2:C203,C203))</f>
        <v>2155730552</v>
      </c>
      <c r="B203" s="72">
        <v>890700982</v>
      </c>
      <c r="C203" s="48">
        <v>215573055</v>
      </c>
      <c r="D203" s="85" t="s">
        <v>181</v>
      </c>
      <c r="E203" s="89">
        <v>7975</v>
      </c>
      <c r="F203" s="87">
        <v>41788</v>
      </c>
      <c r="G203" s="82">
        <v>352796</v>
      </c>
      <c r="H203" s="82">
        <v>538710</v>
      </c>
      <c r="I203" s="81">
        <v>891506</v>
      </c>
      <c r="J203" s="76">
        <f t="shared" si="3"/>
        <v>2</v>
      </c>
    </row>
    <row r="204" spans="1:10">
      <c r="A204" s="48" t="str">
        <f>C204&amp;(COUNTIF($C$2:C204,C204))</f>
        <v>2160137601</v>
      </c>
      <c r="B204" s="72">
        <v>800035677</v>
      </c>
      <c r="C204" s="48">
        <v>216013760</v>
      </c>
      <c r="D204" s="91" t="s">
        <v>182</v>
      </c>
      <c r="E204" s="89">
        <v>20965</v>
      </c>
      <c r="F204" s="87">
        <v>41983</v>
      </c>
      <c r="G204" s="82">
        <v>162000</v>
      </c>
      <c r="H204" s="82">
        <v>170802</v>
      </c>
      <c r="I204" s="81">
        <v>332802</v>
      </c>
      <c r="J204" s="76">
        <f t="shared" si="3"/>
        <v>8</v>
      </c>
    </row>
    <row r="205" spans="1:10" ht="30">
      <c r="A205" s="48" t="str">
        <f>C205&amp;(COUNTIF($C$2:C205,C205))</f>
        <v>1186860001</v>
      </c>
      <c r="B205" s="72">
        <v>800094164</v>
      </c>
      <c r="C205" s="48">
        <v>118686000</v>
      </c>
      <c r="D205" s="85" t="s">
        <v>183</v>
      </c>
      <c r="E205" s="89">
        <v>21333</v>
      </c>
      <c r="F205" s="87">
        <v>41990</v>
      </c>
      <c r="G205" s="82">
        <v>16744200</v>
      </c>
      <c r="H205" s="82">
        <v>9165276</v>
      </c>
      <c r="I205" s="81">
        <v>25909476</v>
      </c>
      <c r="J205" s="76">
        <f t="shared" si="3"/>
        <v>1</v>
      </c>
    </row>
    <row r="206" spans="1:10">
      <c r="A206" s="48" t="str">
        <f>C206&amp;(COUNTIF($C$2:C206,C206))</f>
        <v>2122132222</v>
      </c>
      <c r="B206" s="72">
        <v>806000701</v>
      </c>
      <c r="C206" s="48">
        <v>212213222</v>
      </c>
      <c r="D206" s="91" t="s">
        <v>184</v>
      </c>
      <c r="E206" s="89">
        <v>21335</v>
      </c>
      <c r="F206" s="87">
        <v>41990</v>
      </c>
      <c r="G206" s="82">
        <v>241767</v>
      </c>
      <c r="H206" s="82">
        <v>218639</v>
      </c>
      <c r="I206" s="81">
        <v>460406</v>
      </c>
      <c r="J206" s="76">
        <f t="shared" si="3"/>
        <v>4</v>
      </c>
    </row>
    <row r="207" spans="1:10">
      <c r="A207" s="48" t="str">
        <f>C207&amp;(COUNTIF($C$2:C207,C207))</f>
        <v>2145277453</v>
      </c>
      <c r="B207" s="72">
        <v>800095613</v>
      </c>
      <c r="C207" s="48">
        <v>214527745</v>
      </c>
      <c r="D207" s="91" t="s">
        <v>185</v>
      </c>
      <c r="E207" s="89">
        <v>21340</v>
      </c>
      <c r="F207" s="87">
        <v>41990</v>
      </c>
      <c r="G207" s="82">
        <v>290258.09595681669</v>
      </c>
      <c r="H207" s="82">
        <v>335275.56404318329</v>
      </c>
      <c r="I207" s="81">
        <v>625533.65999999992</v>
      </c>
      <c r="J207" s="76">
        <f t="shared" si="3"/>
        <v>8</v>
      </c>
    </row>
    <row r="208" spans="1:10">
      <c r="A208" s="48" t="str">
        <f>C208&amp;(COUNTIF($C$2:C208,C208))</f>
        <v>2115276154</v>
      </c>
      <c r="B208" s="72">
        <v>891680079</v>
      </c>
      <c r="C208" s="48">
        <v>211527615</v>
      </c>
      <c r="D208" s="85" t="s">
        <v>186</v>
      </c>
      <c r="E208" s="89">
        <v>21348</v>
      </c>
      <c r="F208" s="87">
        <v>41990</v>
      </c>
      <c r="G208" s="82">
        <v>16184420.76</v>
      </c>
      <c r="H208" s="82">
        <v>16738442.740000002</v>
      </c>
      <c r="I208" s="81">
        <v>32922863.5</v>
      </c>
      <c r="J208" s="76">
        <f t="shared" si="3"/>
        <v>7</v>
      </c>
    </row>
    <row r="209" spans="1:10">
      <c r="A209" s="48" t="str">
        <f>C209&amp;(COUNTIF($C$2:C209,C209))</f>
        <v>2168132683</v>
      </c>
      <c r="B209" s="72">
        <v>806001439</v>
      </c>
      <c r="C209" s="48">
        <v>216813268</v>
      </c>
      <c r="D209" s="85" t="s">
        <v>187</v>
      </c>
      <c r="E209" s="89">
        <v>21355</v>
      </c>
      <c r="F209" s="87">
        <v>41990</v>
      </c>
      <c r="G209" s="82">
        <v>186600</v>
      </c>
      <c r="H209" s="82">
        <v>167319</v>
      </c>
      <c r="I209" s="81">
        <v>353919</v>
      </c>
      <c r="J209" s="76">
        <f t="shared" si="3"/>
        <v>8</v>
      </c>
    </row>
    <row r="210" spans="1:10" ht="30">
      <c r="A210" s="48" t="str">
        <f>C210&amp;(COUNTIF($C$2:C210,C210))</f>
        <v>2186506861</v>
      </c>
      <c r="B210" s="72">
        <v>892099246</v>
      </c>
      <c r="C210" s="48">
        <v>218650686</v>
      </c>
      <c r="D210" s="85" t="s">
        <v>188</v>
      </c>
      <c r="E210" s="78">
        <v>9561</v>
      </c>
      <c r="F210" s="87">
        <v>41809</v>
      </c>
      <c r="G210" s="82">
        <v>738485</v>
      </c>
      <c r="H210" s="82">
        <v>837804</v>
      </c>
      <c r="I210" s="81">
        <v>1576289</v>
      </c>
      <c r="J210" s="76">
        <f t="shared" si="3"/>
        <v>2</v>
      </c>
    </row>
    <row r="211" spans="1:10" ht="30">
      <c r="A211" s="48" t="str">
        <f>C211&amp;(COUNTIF($C$2:C211,C211))</f>
        <v>2178236782</v>
      </c>
      <c r="B211" s="72">
        <v>800075537</v>
      </c>
      <c r="C211" s="48">
        <v>217823678</v>
      </c>
      <c r="D211" s="85" t="s">
        <v>189</v>
      </c>
      <c r="E211" s="78">
        <v>9640</v>
      </c>
      <c r="F211" s="87">
        <v>41809</v>
      </c>
      <c r="G211" s="82">
        <v>1684300</v>
      </c>
      <c r="H211" s="82">
        <v>1354026</v>
      </c>
      <c r="I211" s="81">
        <v>3038326</v>
      </c>
      <c r="J211" s="76">
        <f t="shared" si="3"/>
        <v>5</v>
      </c>
    </row>
    <row r="212" spans="1:10">
      <c r="A212" s="48" t="str">
        <f>C212&amp;(COUNTIF($C$2:C212,C212))</f>
        <v>2141081412</v>
      </c>
      <c r="B212" s="72">
        <v>800094466</v>
      </c>
      <c r="C212" s="48">
        <v>214108141</v>
      </c>
      <c r="D212" s="85" t="s">
        <v>190</v>
      </c>
      <c r="E212" s="78">
        <v>11851</v>
      </c>
      <c r="F212" s="87">
        <v>41842</v>
      </c>
      <c r="G212" s="82">
        <v>175294</v>
      </c>
      <c r="H212" s="82">
        <v>73612</v>
      </c>
      <c r="I212" s="81">
        <v>248906</v>
      </c>
      <c r="J212" s="76">
        <f t="shared" si="3"/>
        <v>3</v>
      </c>
    </row>
    <row r="213" spans="1:10">
      <c r="A213" s="48" t="str">
        <f>C213&amp;(COUNTIF($C$2:C213,C213))</f>
        <v>2175086754</v>
      </c>
      <c r="B213" s="72">
        <v>800019254</v>
      </c>
      <c r="C213" s="48">
        <v>217508675</v>
      </c>
      <c r="D213" s="85" t="s">
        <v>191</v>
      </c>
      <c r="E213" s="78">
        <v>11852</v>
      </c>
      <c r="F213" s="87">
        <v>41842</v>
      </c>
      <c r="G213" s="82">
        <v>406950</v>
      </c>
      <c r="H213" s="82">
        <v>316153</v>
      </c>
      <c r="I213" s="81">
        <v>723103</v>
      </c>
      <c r="J213" s="76">
        <f t="shared" si="3"/>
        <v>17</v>
      </c>
    </row>
    <row r="214" spans="1:10">
      <c r="A214" s="48" t="str">
        <f>C214&amp;(COUNTIF($C$2:C214,C214))</f>
        <v>2158085581</v>
      </c>
      <c r="B214" s="72">
        <v>800076751</v>
      </c>
      <c r="C214" s="48">
        <v>215808558</v>
      </c>
      <c r="D214" s="85" t="s">
        <v>192</v>
      </c>
      <c r="E214" s="78">
        <v>11853</v>
      </c>
      <c r="F214" s="87">
        <v>41842</v>
      </c>
      <c r="G214" s="82">
        <v>518677.08</v>
      </c>
      <c r="H214" s="82">
        <v>826275.35892499425</v>
      </c>
      <c r="I214" s="81">
        <v>1344952.4389249943</v>
      </c>
      <c r="J214" s="76">
        <f t="shared" si="3"/>
        <v>1</v>
      </c>
    </row>
    <row r="215" spans="1:10" ht="30">
      <c r="A215" s="48" t="str">
        <f>C215&amp;(COUNTIF($C$2:C215,C215))</f>
        <v>2100204002</v>
      </c>
      <c r="B215" s="72">
        <v>800108683</v>
      </c>
      <c r="C215" s="48">
        <v>210020400</v>
      </c>
      <c r="D215" s="85" t="s">
        <v>193</v>
      </c>
      <c r="E215" s="89">
        <v>11834</v>
      </c>
      <c r="F215" s="87">
        <v>41842</v>
      </c>
      <c r="G215" s="82">
        <v>696880</v>
      </c>
      <c r="H215" s="82">
        <v>680937</v>
      </c>
      <c r="I215" s="81">
        <v>1377817</v>
      </c>
      <c r="J215" s="76">
        <f t="shared" si="3"/>
        <v>2</v>
      </c>
    </row>
    <row r="216" spans="1:10">
      <c r="A216" s="48" t="str">
        <f>C216&amp;(COUNTIF($C$2:C216,C216))</f>
        <v>2133134332</v>
      </c>
      <c r="B216" s="72">
        <v>800095514</v>
      </c>
      <c r="C216" s="48">
        <v>213313433</v>
      </c>
      <c r="D216" s="85" t="s">
        <v>194</v>
      </c>
      <c r="E216" s="89">
        <v>11855</v>
      </c>
      <c r="F216" s="87">
        <v>41842</v>
      </c>
      <c r="G216" s="82">
        <v>39752</v>
      </c>
      <c r="H216" s="82">
        <v>62207</v>
      </c>
      <c r="I216" s="81">
        <v>101959</v>
      </c>
      <c r="J216" s="76">
        <f t="shared" si="3"/>
        <v>3</v>
      </c>
    </row>
    <row r="217" spans="1:10">
      <c r="A217" s="48" t="str">
        <f>C217&amp;(COUNTIF($C$2:C217,C217))</f>
        <v>2173138731</v>
      </c>
      <c r="B217" s="72">
        <v>890481192</v>
      </c>
      <c r="C217" s="48">
        <v>217313873</v>
      </c>
      <c r="D217" s="85" t="s">
        <v>195</v>
      </c>
      <c r="E217" s="89">
        <v>11856</v>
      </c>
      <c r="F217" s="87">
        <v>41842</v>
      </c>
      <c r="G217" s="82">
        <v>73351.23248136678</v>
      </c>
      <c r="H217" s="82">
        <v>184879.76751863322</v>
      </c>
      <c r="I217" s="81">
        <v>258231</v>
      </c>
      <c r="J217" s="76">
        <f t="shared" si="3"/>
        <v>3</v>
      </c>
    </row>
    <row r="218" spans="1:10">
      <c r="A218" s="48" t="str">
        <f>C218&amp;(COUNTIF($C$2:C218,C218))</f>
        <v>2180135805</v>
      </c>
      <c r="B218" s="72">
        <v>806001274</v>
      </c>
      <c r="C218" s="48">
        <v>218013580</v>
      </c>
      <c r="D218" s="85" t="s">
        <v>196</v>
      </c>
      <c r="E218" s="89">
        <v>11883</v>
      </c>
      <c r="F218" s="87">
        <v>41842</v>
      </c>
      <c r="G218" s="82">
        <v>461136</v>
      </c>
      <c r="H218" s="82">
        <v>544523</v>
      </c>
      <c r="I218" s="81">
        <v>1005659</v>
      </c>
      <c r="J218" s="76">
        <f t="shared" si="3"/>
        <v>9</v>
      </c>
    </row>
    <row r="219" spans="1:10">
      <c r="A219" s="48" t="str">
        <f>C219&amp;(COUNTIF($C$2:C219,C219))</f>
        <v>2137058372</v>
      </c>
      <c r="B219" s="72">
        <v>890981138</v>
      </c>
      <c r="C219" s="48">
        <v>213705837</v>
      </c>
      <c r="D219" s="85" t="s">
        <v>197</v>
      </c>
      <c r="E219" s="89">
        <v>11929</v>
      </c>
      <c r="F219" s="87">
        <v>41842</v>
      </c>
      <c r="G219" s="82">
        <v>478111</v>
      </c>
      <c r="H219" s="82">
        <v>473693</v>
      </c>
      <c r="I219" s="81">
        <v>951804</v>
      </c>
      <c r="J219" s="76">
        <f t="shared" si="3"/>
        <v>2</v>
      </c>
    </row>
    <row r="220" spans="1:10" ht="30">
      <c r="A220" s="48" t="str">
        <f>C220&amp;(COUNTIF($C$2:C220,C220))</f>
        <v>2144132443</v>
      </c>
      <c r="B220" s="72">
        <v>890480022</v>
      </c>
      <c r="C220" s="48">
        <v>214413244</v>
      </c>
      <c r="D220" s="85" t="s">
        <v>198</v>
      </c>
      <c r="E220" s="89">
        <v>13477</v>
      </c>
      <c r="F220" s="87">
        <v>41870</v>
      </c>
      <c r="G220" s="82">
        <v>873005</v>
      </c>
      <c r="H220" s="82">
        <v>762575</v>
      </c>
      <c r="I220" s="81">
        <v>1635580</v>
      </c>
      <c r="J220" s="76">
        <f t="shared" si="3"/>
        <v>8</v>
      </c>
    </row>
    <row r="221" spans="1:10" ht="30">
      <c r="A221" s="48" t="str">
        <f>C221&amp;(COUNTIF($C$2:C221,C221))</f>
        <v>2187207871</v>
      </c>
      <c r="B221" s="72">
        <v>800096626</v>
      </c>
      <c r="C221" s="48">
        <v>218720787</v>
      </c>
      <c r="D221" s="85" t="s">
        <v>199</v>
      </c>
      <c r="E221" s="86">
        <v>20378</v>
      </c>
      <c r="F221" s="87">
        <v>41971</v>
      </c>
      <c r="G221" s="82">
        <v>260510</v>
      </c>
      <c r="H221" s="82">
        <v>238881</v>
      </c>
      <c r="I221" s="81">
        <v>499391</v>
      </c>
      <c r="J221" s="76">
        <f t="shared" si="3"/>
        <v>6</v>
      </c>
    </row>
    <row r="222" spans="1:10" ht="30">
      <c r="A222" s="48" t="str">
        <f>C222&amp;(COUNTIF($C$2:C222,C222))</f>
        <v>2158087583</v>
      </c>
      <c r="B222" s="72">
        <v>890106291</v>
      </c>
      <c r="C222" s="48">
        <v>215808758</v>
      </c>
      <c r="D222" s="85" t="s">
        <v>200</v>
      </c>
      <c r="E222" s="89">
        <v>20385</v>
      </c>
      <c r="F222" s="87">
        <v>41971</v>
      </c>
      <c r="G222" s="82">
        <v>111634413</v>
      </c>
      <c r="H222" s="82">
        <v>161061411</v>
      </c>
      <c r="I222" s="81">
        <v>272695824</v>
      </c>
      <c r="J222" s="76">
        <f t="shared" si="3"/>
        <v>5</v>
      </c>
    </row>
    <row r="223" spans="1:10">
      <c r="A223" s="48" t="str">
        <f>C223&amp;(COUNTIF($C$2:C223,C223))</f>
        <v>2162231622</v>
      </c>
      <c r="B223" s="72">
        <v>800096744</v>
      </c>
      <c r="C223" s="48">
        <v>216223162</v>
      </c>
      <c r="D223" s="85" t="s">
        <v>201</v>
      </c>
      <c r="E223" s="86">
        <v>20386</v>
      </c>
      <c r="F223" s="87">
        <v>41971</v>
      </c>
      <c r="G223" s="82">
        <v>898813</v>
      </c>
      <c r="H223" s="82">
        <v>766165</v>
      </c>
      <c r="I223" s="81">
        <v>1664978</v>
      </c>
      <c r="J223" s="76">
        <f t="shared" si="3"/>
        <v>8</v>
      </c>
    </row>
    <row r="224" spans="1:10">
      <c r="A224" s="48" t="str">
        <f>C224&amp;(COUNTIF($C$2:C224,C224))</f>
        <v>1170700001</v>
      </c>
      <c r="B224" s="72">
        <v>892280021</v>
      </c>
      <c r="C224" s="48">
        <v>117070000</v>
      </c>
      <c r="D224" s="85" t="s">
        <v>202</v>
      </c>
      <c r="E224" s="86">
        <v>20390</v>
      </c>
      <c r="F224" s="87">
        <v>41971</v>
      </c>
      <c r="G224" s="82">
        <v>35093105</v>
      </c>
      <c r="H224" s="82">
        <v>29839799</v>
      </c>
      <c r="I224" s="81">
        <v>64932904</v>
      </c>
      <c r="J224" s="76">
        <f t="shared" si="3"/>
        <v>2</v>
      </c>
    </row>
    <row r="225" spans="1:10">
      <c r="A225" s="48" t="str">
        <f>C225&amp;(COUNTIF($C$2:C225,C225))</f>
        <v>2151475511</v>
      </c>
      <c r="B225" s="72">
        <v>891780050</v>
      </c>
      <c r="C225" s="48">
        <v>215147551</v>
      </c>
      <c r="D225" s="85" t="s">
        <v>203</v>
      </c>
      <c r="E225" s="89">
        <v>20960</v>
      </c>
      <c r="F225" s="87">
        <v>41983</v>
      </c>
      <c r="G225" s="82">
        <v>119864</v>
      </c>
      <c r="H225" s="82">
        <v>153197</v>
      </c>
      <c r="I225" s="81">
        <v>273061</v>
      </c>
      <c r="J225" s="76">
        <f t="shared" si="3"/>
        <v>3</v>
      </c>
    </row>
    <row r="226" spans="1:10">
      <c r="A226" s="48" t="str">
        <f>C226&amp;(COUNTIF($C$2:C226,C226))</f>
        <v>2133702333</v>
      </c>
      <c r="B226" s="72">
        <v>823002595</v>
      </c>
      <c r="C226" s="48">
        <v>213370233</v>
      </c>
      <c r="D226" s="85" t="s">
        <v>204</v>
      </c>
      <c r="E226" s="86">
        <v>20968</v>
      </c>
      <c r="F226" s="87">
        <v>41983</v>
      </c>
      <c r="G226" s="82">
        <v>191400</v>
      </c>
      <c r="H226" s="82">
        <v>97621</v>
      </c>
      <c r="I226" s="81">
        <v>289021</v>
      </c>
      <c r="J226" s="76">
        <f t="shared" si="3"/>
        <v>8</v>
      </c>
    </row>
    <row r="227" spans="1:10">
      <c r="A227" s="48" t="str">
        <f>C227&amp;(COUNTIF($C$2:C227,C227))</f>
        <v>2132088322</v>
      </c>
      <c r="B227" s="72">
        <v>800053552</v>
      </c>
      <c r="C227" s="48">
        <v>213208832</v>
      </c>
      <c r="D227" s="85" t="s">
        <v>205</v>
      </c>
      <c r="E227" s="84">
        <v>21361</v>
      </c>
      <c r="F227" s="87">
        <v>41990</v>
      </c>
      <c r="G227" s="82">
        <v>381396</v>
      </c>
      <c r="H227" s="82">
        <v>361730</v>
      </c>
      <c r="I227" s="81">
        <v>743126</v>
      </c>
      <c r="J227" s="76">
        <f t="shared" si="3"/>
        <v>3</v>
      </c>
    </row>
    <row r="228" spans="1:10">
      <c r="A228" s="48" t="str">
        <f>C228&amp;(COUNTIF($C$2:C228,C228))</f>
        <v>2126732261</v>
      </c>
      <c r="B228" s="72">
        <v>800100052</v>
      </c>
      <c r="C228" s="48">
        <v>212673226</v>
      </c>
      <c r="D228" s="85" t="s">
        <v>206</v>
      </c>
      <c r="E228" s="89">
        <v>21481</v>
      </c>
      <c r="F228" s="87">
        <v>41992</v>
      </c>
      <c r="G228" s="82">
        <v>731077.99</v>
      </c>
      <c r="H228" s="82">
        <v>1432435.09</v>
      </c>
      <c r="I228" s="81">
        <v>2163513.08</v>
      </c>
      <c r="J228" s="76">
        <f t="shared" si="3"/>
        <v>2</v>
      </c>
    </row>
    <row r="229" spans="1:10" ht="30">
      <c r="A229" s="48" t="str">
        <f>C229&amp;(COUNTIF($C$2:C229,C229))</f>
        <v>2175086755</v>
      </c>
      <c r="B229" s="72">
        <v>800019254</v>
      </c>
      <c r="C229" s="48">
        <v>217508675</v>
      </c>
      <c r="D229" s="85" t="s">
        <v>207</v>
      </c>
      <c r="E229" s="89">
        <v>21714</v>
      </c>
      <c r="F229" s="87">
        <v>41992</v>
      </c>
      <c r="G229" s="82">
        <v>80400</v>
      </c>
      <c r="H229" s="82">
        <v>52683</v>
      </c>
      <c r="I229" s="81">
        <v>133083</v>
      </c>
      <c r="J229" s="76">
        <f t="shared" si="3"/>
        <v>17</v>
      </c>
    </row>
    <row r="230" spans="1:10" ht="30">
      <c r="A230" s="48" t="str">
        <f>C230&amp;(COUNTIF($C$2:C230,C230))</f>
        <v>2144132444</v>
      </c>
      <c r="B230" s="72">
        <v>890480022</v>
      </c>
      <c r="C230" s="48">
        <v>214413244</v>
      </c>
      <c r="D230" s="85" t="s">
        <v>208</v>
      </c>
      <c r="E230" s="89">
        <v>21717</v>
      </c>
      <c r="F230" s="87">
        <v>41995</v>
      </c>
      <c r="G230" s="82">
        <v>38618</v>
      </c>
      <c r="H230" s="82">
        <v>28659</v>
      </c>
      <c r="I230" s="81">
        <v>67277</v>
      </c>
      <c r="J230" s="76">
        <f t="shared" si="3"/>
        <v>8</v>
      </c>
    </row>
    <row r="231" spans="1:10">
      <c r="A231" s="48" t="str">
        <f>C231&amp;(COUNTIF($C$2:C231,C231))</f>
        <v>2160085603</v>
      </c>
      <c r="B231" s="72">
        <v>890116278</v>
      </c>
      <c r="C231" s="48">
        <v>216008560</v>
      </c>
      <c r="D231" s="85" t="s">
        <v>209</v>
      </c>
      <c r="E231" s="84">
        <v>21721</v>
      </c>
      <c r="F231" s="87">
        <v>41995</v>
      </c>
      <c r="G231" s="82">
        <v>67120</v>
      </c>
      <c r="H231" s="82">
        <v>37524</v>
      </c>
      <c r="I231" s="81">
        <v>104644</v>
      </c>
      <c r="J231" s="76">
        <f t="shared" si="3"/>
        <v>10</v>
      </c>
    </row>
    <row r="232" spans="1:10">
      <c r="A232" s="48" t="str">
        <f>C232&amp;(COUNTIF($C$2:C232,C232))</f>
        <v>2138138382</v>
      </c>
      <c r="B232" s="72">
        <v>890481324</v>
      </c>
      <c r="C232" s="48">
        <v>213813838</v>
      </c>
      <c r="D232" s="85" t="s">
        <v>210</v>
      </c>
      <c r="E232" s="89">
        <v>21726</v>
      </c>
      <c r="F232" s="87">
        <v>41995</v>
      </c>
      <c r="G232" s="82">
        <v>538970</v>
      </c>
      <c r="H232" s="82">
        <v>253278</v>
      </c>
      <c r="I232" s="81">
        <v>792248</v>
      </c>
      <c r="J232" s="76">
        <f t="shared" si="3"/>
        <v>9</v>
      </c>
    </row>
    <row r="233" spans="1:10" ht="30">
      <c r="A233" s="48" t="str">
        <f>C233&amp;(COUNTIF($C$2:C233,C233))</f>
        <v>2175270752</v>
      </c>
      <c r="B233" s="72">
        <v>891680395</v>
      </c>
      <c r="C233" s="48">
        <v>217527075</v>
      </c>
      <c r="D233" s="85" t="s">
        <v>133</v>
      </c>
      <c r="E233" s="89">
        <v>22780</v>
      </c>
      <c r="F233" s="87">
        <v>42003</v>
      </c>
      <c r="G233" s="82">
        <v>953674</v>
      </c>
      <c r="H233" s="82">
        <v>349478</v>
      </c>
      <c r="I233" s="81">
        <v>1303152</v>
      </c>
      <c r="J233" s="76">
        <f t="shared" si="3"/>
        <v>14</v>
      </c>
    </row>
    <row r="234" spans="1:10">
      <c r="A234" s="48" t="str">
        <f>C234&amp;(COUNTIF($C$2:C234,C234))</f>
        <v>2106270064</v>
      </c>
      <c r="B234" s="72">
        <v>891680050</v>
      </c>
      <c r="C234" s="48">
        <v>210627006</v>
      </c>
      <c r="D234" s="85" t="s">
        <v>211</v>
      </c>
      <c r="E234" s="89">
        <v>22781</v>
      </c>
      <c r="F234" s="87">
        <v>42003</v>
      </c>
      <c r="G234" s="82">
        <v>4250280</v>
      </c>
      <c r="H234" s="82">
        <v>1582062</v>
      </c>
      <c r="I234" s="81">
        <v>5832342</v>
      </c>
      <c r="J234" s="76">
        <f t="shared" si="3"/>
        <v>9</v>
      </c>
    </row>
    <row r="235" spans="1:10">
      <c r="A235" s="48" t="str">
        <f>C235&amp;(COUNTIF($C$2:C235,C235))</f>
        <v>2175086756</v>
      </c>
      <c r="B235" s="72">
        <v>800019254</v>
      </c>
      <c r="C235" s="48">
        <v>217508675</v>
      </c>
      <c r="D235" s="85" t="s">
        <v>18</v>
      </c>
      <c r="E235" s="89">
        <v>22788</v>
      </c>
      <c r="F235" s="87">
        <v>42003</v>
      </c>
      <c r="G235" s="82">
        <v>3129756</v>
      </c>
      <c r="H235" s="82">
        <v>1164973</v>
      </c>
      <c r="I235" s="81">
        <v>4294729</v>
      </c>
      <c r="J235" s="76">
        <f t="shared" si="3"/>
        <v>17</v>
      </c>
    </row>
    <row r="236" spans="1:10" ht="30">
      <c r="A236" s="48" t="str">
        <f>C236&amp;(COUNTIF($C$2:C236,C236))</f>
        <v>2170205702</v>
      </c>
      <c r="B236" s="72">
        <v>824001624</v>
      </c>
      <c r="C236" s="48">
        <v>217020570</v>
      </c>
      <c r="D236" s="85" t="s">
        <v>42</v>
      </c>
      <c r="E236" s="86">
        <v>22789</v>
      </c>
      <c r="F236" s="87">
        <v>42003</v>
      </c>
      <c r="G236" s="82">
        <v>1508333</v>
      </c>
      <c r="H236" s="82">
        <v>759171</v>
      </c>
      <c r="I236" s="81">
        <v>2267504</v>
      </c>
      <c r="J236" s="76">
        <f t="shared" si="3"/>
        <v>5</v>
      </c>
    </row>
    <row r="237" spans="1:10" ht="30">
      <c r="A237" s="48" t="str">
        <f>C237&amp;(COUNTIF($C$2:C237,C237))</f>
        <v>2159056591</v>
      </c>
      <c r="B237" s="72">
        <v>800013676</v>
      </c>
      <c r="C237" s="48">
        <v>215905659</v>
      </c>
      <c r="D237" s="85" t="s">
        <v>212</v>
      </c>
      <c r="E237" s="89">
        <v>22791</v>
      </c>
      <c r="F237" s="87">
        <v>42003</v>
      </c>
      <c r="G237" s="82">
        <v>2288800</v>
      </c>
      <c r="H237" s="82">
        <v>901387</v>
      </c>
      <c r="I237" s="81">
        <v>3190187</v>
      </c>
      <c r="J237" s="76">
        <f t="shared" si="3"/>
        <v>2</v>
      </c>
    </row>
    <row r="238" spans="1:10">
      <c r="A238" s="48" t="str">
        <f>C238&amp;(COUNTIF($C$2:C238,C238))</f>
        <v>2100235002</v>
      </c>
      <c r="B238" s="72">
        <v>800065474</v>
      </c>
      <c r="C238" s="48">
        <v>210023500</v>
      </c>
      <c r="D238" s="85" t="s">
        <v>213</v>
      </c>
      <c r="E238" s="89">
        <v>22802</v>
      </c>
      <c r="F238" s="87">
        <v>42003</v>
      </c>
      <c r="G238" s="82">
        <v>293385</v>
      </c>
      <c r="H238" s="82">
        <v>232221</v>
      </c>
      <c r="I238" s="81">
        <v>525606</v>
      </c>
      <c r="J238" s="76">
        <f t="shared" si="3"/>
        <v>4</v>
      </c>
    </row>
    <row r="239" spans="1:10">
      <c r="A239" s="48" t="str">
        <f>C239&amp;(COUNTIF($C$2:C239,C239))</f>
        <v>2177680771</v>
      </c>
      <c r="B239" s="72">
        <v>890206033</v>
      </c>
      <c r="C239" s="48">
        <v>217768077</v>
      </c>
      <c r="D239" s="85" t="s">
        <v>214</v>
      </c>
      <c r="E239" s="89">
        <v>6006</v>
      </c>
      <c r="F239" s="87">
        <v>41758</v>
      </c>
      <c r="G239" s="82">
        <v>2364927.5300000003</v>
      </c>
      <c r="H239" s="82">
        <v>3858466.2</v>
      </c>
      <c r="I239" s="81">
        <v>6223393.7300000004</v>
      </c>
      <c r="J239" s="76">
        <f t="shared" si="3"/>
        <v>1</v>
      </c>
    </row>
    <row r="240" spans="1:10" ht="30">
      <c r="A240" s="48" t="str">
        <f>C240&amp;(COUNTIF($C$2:C240,C240))</f>
        <v>2158134581</v>
      </c>
      <c r="B240" s="72">
        <v>800254722</v>
      </c>
      <c r="C240" s="48">
        <v>215813458</v>
      </c>
      <c r="D240" s="85" t="s">
        <v>215</v>
      </c>
      <c r="E240" s="89">
        <v>9565</v>
      </c>
      <c r="F240" s="87">
        <v>41809</v>
      </c>
      <c r="G240" s="82">
        <v>1226525</v>
      </c>
      <c r="H240" s="82">
        <v>1230856</v>
      </c>
      <c r="I240" s="81">
        <v>2457381</v>
      </c>
      <c r="J240" s="76">
        <f t="shared" si="3"/>
        <v>5</v>
      </c>
    </row>
    <row r="241" spans="1:10">
      <c r="A241" s="48" t="str">
        <f>C241&amp;(COUNTIF($C$2:C241,C241))</f>
        <v>2130134301</v>
      </c>
      <c r="B241" s="72">
        <v>800028432</v>
      </c>
      <c r="C241" s="48">
        <v>213013430</v>
      </c>
      <c r="D241" s="85" t="s">
        <v>216</v>
      </c>
      <c r="E241" s="89">
        <v>10113</v>
      </c>
      <c r="F241" s="87">
        <v>41816</v>
      </c>
      <c r="G241" s="82">
        <v>1319803</v>
      </c>
      <c r="H241" s="82">
        <v>1020161</v>
      </c>
      <c r="I241" s="81">
        <v>2339964</v>
      </c>
      <c r="J241" s="76">
        <f t="shared" si="3"/>
        <v>8</v>
      </c>
    </row>
    <row r="242" spans="1:10" ht="30">
      <c r="A242" s="48" t="str">
        <f>C242&amp;(COUNTIF($C$2:C242,C242))</f>
        <v>2135271354</v>
      </c>
      <c r="B242" s="71">
        <v>800239414</v>
      </c>
      <c r="C242" s="48">
        <v>213527135</v>
      </c>
      <c r="D242" s="77" t="s">
        <v>217</v>
      </c>
      <c r="E242" s="78">
        <v>18393</v>
      </c>
      <c r="F242" s="79">
        <v>41627</v>
      </c>
      <c r="G242" s="82">
        <v>984218</v>
      </c>
      <c r="H242" s="82">
        <v>1823348</v>
      </c>
      <c r="I242" s="81">
        <v>2807566</v>
      </c>
      <c r="J242" s="76">
        <f t="shared" si="3"/>
        <v>13</v>
      </c>
    </row>
    <row r="243" spans="1:10">
      <c r="A243" s="48" t="str">
        <f>C243&amp;(COUNTIF($C$2:C243,C243))</f>
        <v>2115702151</v>
      </c>
      <c r="B243" s="71">
        <v>892280032</v>
      </c>
      <c r="C243" s="48">
        <v>211570215</v>
      </c>
      <c r="D243" s="77" t="s">
        <v>218</v>
      </c>
      <c r="E243" s="78">
        <v>5947</v>
      </c>
      <c r="F243" s="79">
        <v>41758</v>
      </c>
      <c r="G243" s="82">
        <v>430481.12</v>
      </c>
      <c r="H243" s="82">
        <v>852704.41</v>
      </c>
      <c r="I243" s="81">
        <v>1283185.53</v>
      </c>
      <c r="J243" s="76">
        <f t="shared" si="3"/>
        <v>1</v>
      </c>
    </row>
    <row r="244" spans="1:10" ht="30">
      <c r="A244" s="48" t="str">
        <f>C244&amp;(COUNTIF($C$2:C244,C244))</f>
        <v>2186236864</v>
      </c>
      <c r="B244" s="71">
        <v>800096805</v>
      </c>
      <c r="C244" s="48">
        <v>218623686</v>
      </c>
      <c r="D244" s="77" t="s">
        <v>219</v>
      </c>
      <c r="E244" s="78">
        <v>7934</v>
      </c>
      <c r="F244" s="79">
        <v>41788</v>
      </c>
      <c r="G244" s="82">
        <v>747510</v>
      </c>
      <c r="H244" s="82">
        <v>990998</v>
      </c>
      <c r="I244" s="81">
        <v>1738508</v>
      </c>
      <c r="J244" s="76">
        <f t="shared" si="3"/>
        <v>6</v>
      </c>
    </row>
    <row r="245" spans="1:10">
      <c r="A245" s="48" t="str">
        <f>C245&amp;(COUNTIF($C$2:C245,C245))</f>
        <v>2180546801</v>
      </c>
      <c r="B245" s="71">
        <v>800099262</v>
      </c>
      <c r="C245" s="48">
        <v>218054680</v>
      </c>
      <c r="D245" s="77" t="s">
        <v>220</v>
      </c>
      <c r="E245" s="78">
        <v>15326</v>
      </c>
      <c r="F245" s="79">
        <v>41906</v>
      </c>
      <c r="G245" s="82">
        <v>1275780</v>
      </c>
      <c r="H245" s="82">
        <v>732540</v>
      </c>
      <c r="I245" s="81">
        <v>2008320</v>
      </c>
      <c r="J245" s="76">
        <f t="shared" si="3"/>
        <v>2</v>
      </c>
    </row>
    <row r="246" spans="1:10">
      <c r="A246" s="48" t="str">
        <f>C246&amp;(COUNTIF($C$2:C246,C246))</f>
        <v>2170546704</v>
      </c>
      <c r="B246" s="71">
        <v>800099260</v>
      </c>
      <c r="C246" s="48">
        <v>217054670</v>
      </c>
      <c r="D246" s="77" t="s">
        <v>221</v>
      </c>
      <c r="E246" s="78">
        <v>15386</v>
      </c>
      <c r="F246" s="79">
        <v>41907</v>
      </c>
      <c r="G246" s="82">
        <v>97920</v>
      </c>
      <c r="H246" s="82">
        <v>30094</v>
      </c>
      <c r="I246" s="81">
        <v>128014</v>
      </c>
      <c r="J246" s="76">
        <f t="shared" si="3"/>
        <v>9</v>
      </c>
    </row>
    <row r="247" spans="1:10" ht="30">
      <c r="A247" s="48" t="str">
        <f>C247&amp;(COUNTIF($C$2:C247,C247))</f>
        <v>2166234661</v>
      </c>
      <c r="B247" s="71">
        <v>800096763</v>
      </c>
      <c r="C247" s="48">
        <v>216623466</v>
      </c>
      <c r="D247" s="77" t="s">
        <v>222</v>
      </c>
      <c r="E247" s="78">
        <v>15394</v>
      </c>
      <c r="F247" s="79">
        <v>41907</v>
      </c>
      <c r="G247" s="82">
        <v>498892</v>
      </c>
      <c r="H247" s="82">
        <v>556737</v>
      </c>
      <c r="I247" s="81">
        <v>1055629</v>
      </c>
      <c r="J247" s="76">
        <f t="shared" si="3"/>
        <v>2</v>
      </c>
    </row>
    <row r="248" spans="1:10">
      <c r="A248" s="48" t="str">
        <f>C248&amp;(COUNTIF($C$2:C248,C248))</f>
        <v>2186506862</v>
      </c>
      <c r="B248" s="71">
        <v>892099246</v>
      </c>
      <c r="C248" s="48">
        <v>218650686</v>
      </c>
      <c r="D248" s="77" t="s">
        <v>223</v>
      </c>
      <c r="E248" s="78">
        <v>15399</v>
      </c>
      <c r="F248" s="79">
        <v>41907</v>
      </c>
      <c r="G248" s="82">
        <v>219128</v>
      </c>
      <c r="H248" s="82">
        <v>244971</v>
      </c>
      <c r="I248" s="81">
        <v>464099</v>
      </c>
      <c r="J248" s="76">
        <f t="shared" si="3"/>
        <v>2</v>
      </c>
    </row>
    <row r="249" spans="1:10">
      <c r="A249" s="48" t="str">
        <f>C249&amp;(COUNTIF($C$2:C249,C249))</f>
        <v>2101700011</v>
      </c>
      <c r="B249" s="71">
        <v>800104062</v>
      </c>
      <c r="C249" s="48">
        <v>210170001</v>
      </c>
      <c r="D249" s="77" t="s">
        <v>224</v>
      </c>
      <c r="E249" s="78">
        <v>15409</v>
      </c>
      <c r="F249" s="79">
        <v>41907</v>
      </c>
      <c r="G249" s="82">
        <v>1173687</v>
      </c>
      <c r="H249" s="82">
        <v>1495058</v>
      </c>
      <c r="I249" s="81">
        <v>2668745</v>
      </c>
      <c r="J249" s="76">
        <f t="shared" si="3"/>
        <v>1</v>
      </c>
    </row>
    <row r="250" spans="1:10" ht="30">
      <c r="A250" s="48" t="str">
        <f>C250&amp;(COUNTIF($C$2:C250,C250))</f>
        <v>2175685751</v>
      </c>
      <c r="B250" s="71">
        <v>890201190</v>
      </c>
      <c r="C250" s="48">
        <v>217568575</v>
      </c>
      <c r="D250" s="77" t="s">
        <v>225</v>
      </c>
      <c r="E250" s="78">
        <v>15410</v>
      </c>
      <c r="F250" s="79">
        <v>41907</v>
      </c>
      <c r="G250" s="82">
        <v>805364</v>
      </c>
      <c r="H250" s="82">
        <v>893471</v>
      </c>
      <c r="I250" s="81">
        <v>1698835</v>
      </c>
      <c r="J250" s="76">
        <f t="shared" si="3"/>
        <v>2</v>
      </c>
    </row>
    <row r="251" spans="1:10" ht="30">
      <c r="A251" s="48" t="str">
        <f>C251&amp;(COUNTIF($C$2:C251,C251))</f>
        <v>2119234191</v>
      </c>
      <c r="B251" s="71">
        <v>800096761</v>
      </c>
      <c r="C251" s="48">
        <v>211923419</v>
      </c>
      <c r="D251" s="77" t="s">
        <v>226</v>
      </c>
      <c r="E251" s="78">
        <v>15414</v>
      </c>
      <c r="F251" s="79">
        <v>41907</v>
      </c>
      <c r="G251" s="82">
        <v>1315647</v>
      </c>
      <c r="H251" s="82">
        <v>1912487</v>
      </c>
      <c r="I251" s="81">
        <v>3228134</v>
      </c>
      <c r="J251" s="76">
        <f t="shared" si="3"/>
        <v>6</v>
      </c>
    </row>
    <row r="252" spans="1:10" ht="30">
      <c r="A252" s="48" t="str">
        <f>C252&amp;(COUNTIF($C$2:C252,C252))</f>
        <v>2170546705</v>
      </c>
      <c r="B252" s="71">
        <v>800099260</v>
      </c>
      <c r="C252" s="48">
        <v>217054670</v>
      </c>
      <c r="D252" s="77" t="s">
        <v>227</v>
      </c>
      <c r="E252" s="78">
        <v>15415</v>
      </c>
      <c r="F252" s="79">
        <v>41907</v>
      </c>
      <c r="G252" s="82">
        <v>183580</v>
      </c>
      <c r="H252" s="82">
        <v>176907</v>
      </c>
      <c r="I252" s="81">
        <v>360487</v>
      </c>
      <c r="J252" s="76">
        <f t="shared" si="3"/>
        <v>9</v>
      </c>
    </row>
    <row r="253" spans="1:10">
      <c r="A253" s="48" t="str">
        <f>C253&amp;(COUNTIF($C$2:C253,C253))</f>
        <v>2164234643</v>
      </c>
      <c r="B253" s="71">
        <v>800096762</v>
      </c>
      <c r="C253" s="48">
        <v>216423464</v>
      </c>
      <c r="D253" s="77" t="s">
        <v>228</v>
      </c>
      <c r="E253" s="78">
        <v>18174</v>
      </c>
      <c r="F253" s="79">
        <v>41943</v>
      </c>
      <c r="G253" s="82">
        <v>814777.84</v>
      </c>
      <c r="H253" s="82">
        <v>1789664.94</v>
      </c>
      <c r="I253" s="81">
        <v>2604442.7799999998</v>
      </c>
      <c r="J253" s="76">
        <f t="shared" si="3"/>
        <v>5</v>
      </c>
    </row>
    <row r="254" spans="1:10" ht="30">
      <c r="A254" s="48" t="str">
        <f>C254&amp;(COUNTIF($C$2:C254,C254))</f>
        <v>2113707131</v>
      </c>
      <c r="B254" s="71">
        <v>892200592</v>
      </c>
      <c r="C254" s="48">
        <v>211370713</v>
      </c>
      <c r="D254" s="77" t="s">
        <v>229</v>
      </c>
      <c r="E254" s="78">
        <v>18177</v>
      </c>
      <c r="F254" s="79">
        <v>41943</v>
      </c>
      <c r="G254" s="82">
        <v>825960</v>
      </c>
      <c r="H254" s="82">
        <v>899191</v>
      </c>
      <c r="I254" s="81">
        <v>1725151</v>
      </c>
      <c r="J254" s="76">
        <f t="shared" si="3"/>
        <v>7</v>
      </c>
    </row>
    <row r="255" spans="1:10">
      <c r="A255" s="48" t="str">
        <f>C255&amp;(COUNTIF($C$2:C255,C255))</f>
        <v>2110701103</v>
      </c>
      <c r="B255" s="71">
        <v>892201286</v>
      </c>
      <c r="C255" s="48">
        <v>211070110</v>
      </c>
      <c r="D255" s="77" t="s">
        <v>230</v>
      </c>
      <c r="E255" s="78">
        <v>20952</v>
      </c>
      <c r="F255" s="79">
        <v>41983</v>
      </c>
      <c r="G255" s="82">
        <v>18936</v>
      </c>
      <c r="H255" s="82">
        <v>20227</v>
      </c>
      <c r="I255" s="81">
        <v>39163</v>
      </c>
      <c r="J255" s="76">
        <f t="shared" si="3"/>
        <v>9</v>
      </c>
    </row>
    <row r="256" spans="1:10" ht="30">
      <c r="A256" s="48" t="str">
        <f>C256&amp;(COUNTIF($C$2:C256,C256))</f>
        <v>2175270753</v>
      </c>
      <c r="B256" s="71">
        <v>891680395</v>
      </c>
      <c r="C256" s="48">
        <v>217527075</v>
      </c>
      <c r="D256" s="77" t="s">
        <v>231</v>
      </c>
      <c r="E256" s="78">
        <v>11806</v>
      </c>
      <c r="F256" s="79">
        <v>41842</v>
      </c>
      <c r="G256" s="82">
        <v>249835</v>
      </c>
      <c r="H256" s="82">
        <v>392872</v>
      </c>
      <c r="I256" s="81">
        <v>642707</v>
      </c>
      <c r="J256" s="76">
        <f t="shared" si="3"/>
        <v>14</v>
      </c>
    </row>
    <row r="257" spans="1:10" ht="30">
      <c r="A257" s="48" t="str">
        <f>C257&amp;(COUNTIF($C$2:C257,C257))</f>
        <v>2133084332</v>
      </c>
      <c r="B257" s="71">
        <v>890114335</v>
      </c>
      <c r="C257" s="48">
        <v>213308433</v>
      </c>
      <c r="D257" s="77" t="s">
        <v>232</v>
      </c>
      <c r="E257" s="78">
        <v>1078</v>
      </c>
      <c r="F257" s="79">
        <v>42031</v>
      </c>
      <c r="G257" s="82">
        <v>28637865</v>
      </c>
      <c r="H257" s="82">
        <v>24438092</v>
      </c>
      <c r="I257" s="81">
        <v>53075957</v>
      </c>
      <c r="J257" s="76">
        <f t="shared" si="3"/>
        <v>3</v>
      </c>
    </row>
    <row r="258" spans="1:10" ht="30">
      <c r="A258" s="48" t="str">
        <f>C258&amp;(COUNTIF($C$2:C258,C258))</f>
        <v>1147470002</v>
      </c>
      <c r="B258" s="71">
        <v>800103920</v>
      </c>
      <c r="C258" s="48">
        <v>114747000</v>
      </c>
      <c r="D258" s="77" t="s">
        <v>233</v>
      </c>
      <c r="E258" s="78">
        <v>1079</v>
      </c>
      <c r="F258" s="79">
        <v>42031</v>
      </c>
      <c r="G258" s="82">
        <v>33187770.192577049</v>
      </c>
      <c r="H258" s="82">
        <v>53546187.702577055</v>
      </c>
      <c r="I258" s="81">
        <v>86733957.895154104</v>
      </c>
      <c r="J258" s="76">
        <f t="shared" si="3"/>
        <v>3</v>
      </c>
    </row>
    <row r="259" spans="1:10">
      <c r="A259" s="48" t="str">
        <f>C259&amp;(COUNTIF($C$2:C259,C259))</f>
        <v>2118193183</v>
      </c>
      <c r="B259" s="71">
        <v>800084378</v>
      </c>
      <c r="C259" s="48">
        <v>211819318</v>
      </c>
      <c r="D259" s="77" t="s">
        <v>31</v>
      </c>
      <c r="E259" s="78">
        <v>1084</v>
      </c>
      <c r="F259" s="79">
        <v>42031</v>
      </c>
      <c r="G259" s="82">
        <v>5966101</v>
      </c>
      <c r="H259" s="82">
        <v>4238872</v>
      </c>
      <c r="I259" s="81">
        <v>10204973</v>
      </c>
      <c r="J259" s="76">
        <f t="shared" si="3"/>
        <v>4</v>
      </c>
    </row>
    <row r="260" spans="1:10" ht="30">
      <c r="A260" s="48" t="str">
        <f>C260&amp;(COUNTIF($C$2:C260,C260))</f>
        <v>2176055764</v>
      </c>
      <c r="B260" s="71">
        <v>890981105</v>
      </c>
      <c r="C260" s="48">
        <v>217605576</v>
      </c>
      <c r="D260" s="77" t="s">
        <v>9</v>
      </c>
      <c r="E260" s="78">
        <v>1087</v>
      </c>
      <c r="F260" s="79">
        <v>42031</v>
      </c>
      <c r="G260" s="82">
        <v>3015437</v>
      </c>
      <c r="H260" s="82">
        <v>1285742</v>
      </c>
      <c r="I260" s="81">
        <v>4301179</v>
      </c>
      <c r="J260" s="76">
        <f t="shared" si="3"/>
        <v>4</v>
      </c>
    </row>
    <row r="261" spans="1:10" ht="30">
      <c r="A261" s="48" t="str">
        <f>C261&amp;(COUNTIF($C$2:C261,C261))</f>
        <v>2185526851</v>
      </c>
      <c r="B261" s="71">
        <v>800193031</v>
      </c>
      <c r="C261" s="48">
        <v>218552685</v>
      </c>
      <c r="D261" s="77" t="s">
        <v>234</v>
      </c>
      <c r="E261" s="78">
        <v>1094</v>
      </c>
      <c r="F261" s="79">
        <v>42031</v>
      </c>
      <c r="G261" s="82">
        <v>5607771.71</v>
      </c>
      <c r="H261" s="82">
        <v>11333027.18</v>
      </c>
      <c r="I261" s="81">
        <v>16940798.890000001</v>
      </c>
      <c r="J261" s="76">
        <f t="shared" si="3"/>
        <v>1</v>
      </c>
    </row>
    <row r="262" spans="1:10" ht="30">
      <c r="A262" s="48" t="str">
        <f>C262&amp;(COUNTIF($C$2:C262,C262))</f>
        <v>1147470003</v>
      </c>
      <c r="B262" s="71">
        <v>800103920</v>
      </c>
      <c r="C262" s="48">
        <v>114747000</v>
      </c>
      <c r="D262" s="77" t="s">
        <v>235</v>
      </c>
      <c r="E262" s="78">
        <v>4071</v>
      </c>
      <c r="F262" s="79">
        <v>42089</v>
      </c>
      <c r="G262" s="82">
        <v>89605338</v>
      </c>
      <c r="H262" s="82">
        <v>68619165</v>
      </c>
      <c r="I262" s="81">
        <v>158224503</v>
      </c>
      <c r="J262" s="76">
        <f t="shared" ref="J262:J325" si="4">+COUNTIF(C:C,C262)</f>
        <v>3</v>
      </c>
    </row>
    <row r="263" spans="1:10">
      <c r="A263" s="48" t="str">
        <f>C263&amp;(COUNTIF($C$2:C263,C263))</f>
        <v>2175476751</v>
      </c>
      <c r="B263" s="71">
        <v>891780053</v>
      </c>
      <c r="C263" s="48">
        <v>217547675</v>
      </c>
      <c r="D263" s="77" t="s">
        <v>236</v>
      </c>
      <c r="E263" s="78">
        <v>8204</v>
      </c>
      <c r="F263" s="79">
        <v>42159</v>
      </c>
      <c r="G263" s="82">
        <v>263900</v>
      </c>
      <c r="H263" s="82">
        <v>94133</v>
      </c>
      <c r="I263" s="81">
        <v>358033</v>
      </c>
      <c r="J263" s="76">
        <f t="shared" si="4"/>
        <v>5</v>
      </c>
    </row>
    <row r="264" spans="1:10" ht="30">
      <c r="A264" s="48" t="str">
        <f>C264&amp;(COUNTIF($C$2:C264,C264))</f>
        <v>2130134302</v>
      </c>
      <c r="B264" s="71">
        <v>800028432</v>
      </c>
      <c r="C264" s="48">
        <v>213013430</v>
      </c>
      <c r="D264" s="77" t="s">
        <v>237</v>
      </c>
      <c r="E264" s="78">
        <v>4058</v>
      </c>
      <c r="F264" s="79">
        <v>42089</v>
      </c>
      <c r="G264" s="82">
        <v>4517556</v>
      </c>
      <c r="H264" s="82">
        <v>3100937</v>
      </c>
      <c r="I264" s="81">
        <v>7618493</v>
      </c>
      <c r="J264" s="76">
        <f t="shared" si="4"/>
        <v>8</v>
      </c>
    </row>
    <row r="265" spans="1:10" ht="30">
      <c r="A265" s="48" t="str">
        <f>C265&amp;(COUNTIF($C$2:C265,C265))</f>
        <v>2147136471</v>
      </c>
      <c r="B265" s="71">
        <v>890481310</v>
      </c>
      <c r="C265" s="48">
        <v>214713647</v>
      </c>
      <c r="D265" s="77" t="s">
        <v>238</v>
      </c>
      <c r="E265" s="78">
        <v>9294</v>
      </c>
      <c r="F265" s="79">
        <v>42185</v>
      </c>
      <c r="G265" s="82">
        <v>484152</v>
      </c>
      <c r="H265" s="82">
        <v>116305</v>
      </c>
      <c r="I265" s="81">
        <v>600457</v>
      </c>
      <c r="J265" s="76">
        <f t="shared" si="4"/>
        <v>6</v>
      </c>
    </row>
    <row r="266" spans="1:10" ht="30">
      <c r="A266" s="48" t="str">
        <f>C266&amp;(COUNTIF($C$2:C266,C266))</f>
        <v>2173136731</v>
      </c>
      <c r="B266" s="71">
        <v>890480069</v>
      </c>
      <c r="C266" s="48">
        <v>217313673</v>
      </c>
      <c r="D266" s="77" t="s">
        <v>239</v>
      </c>
      <c r="E266" s="78">
        <v>9302</v>
      </c>
      <c r="F266" s="79">
        <v>42185</v>
      </c>
      <c r="G266" s="82">
        <v>464520</v>
      </c>
      <c r="H266" s="82">
        <v>111589</v>
      </c>
      <c r="I266" s="81">
        <v>576109</v>
      </c>
      <c r="J266" s="76">
        <f t="shared" si="4"/>
        <v>5</v>
      </c>
    </row>
    <row r="267" spans="1:10" ht="30">
      <c r="A267" s="48" t="str">
        <f>C267&amp;(COUNTIF($C$2:C267,C267))</f>
        <v>2120136201</v>
      </c>
      <c r="B267" s="71">
        <v>806001278</v>
      </c>
      <c r="C267" s="48">
        <v>212013620</v>
      </c>
      <c r="D267" s="77" t="s">
        <v>240</v>
      </c>
      <c r="E267" s="78">
        <v>9333</v>
      </c>
      <c r="F267" s="79">
        <v>42185</v>
      </c>
      <c r="G267" s="82">
        <v>1661730</v>
      </c>
      <c r="H267" s="82">
        <v>486626</v>
      </c>
      <c r="I267" s="81">
        <v>2148356</v>
      </c>
      <c r="J267" s="76">
        <f t="shared" si="4"/>
        <v>6</v>
      </c>
    </row>
    <row r="268" spans="1:10">
      <c r="A268" s="48" t="str">
        <f>C268&amp;(COUNTIF($C$2:C268,C268))</f>
        <v>2156182561</v>
      </c>
      <c r="B268" s="71">
        <v>800095763</v>
      </c>
      <c r="C268" s="48">
        <v>215618256</v>
      </c>
      <c r="D268" s="77" t="s">
        <v>241</v>
      </c>
      <c r="E268" s="78">
        <v>9357</v>
      </c>
      <c r="F268" s="79">
        <v>42185</v>
      </c>
      <c r="G268" s="82">
        <v>16850</v>
      </c>
      <c r="H268" s="82">
        <v>10877.55</v>
      </c>
      <c r="I268" s="81">
        <v>27727.55</v>
      </c>
      <c r="J268" s="76">
        <f t="shared" si="4"/>
        <v>1</v>
      </c>
    </row>
    <row r="269" spans="1:10" ht="30">
      <c r="A269" s="48" t="str">
        <f>C269&amp;(COUNTIF($C$2:C269,C269))</f>
        <v>2162130622</v>
      </c>
      <c r="B269" s="71">
        <v>806004900</v>
      </c>
      <c r="C269" s="48">
        <v>216213062</v>
      </c>
      <c r="D269" s="77" t="s">
        <v>151</v>
      </c>
      <c r="E269" s="78">
        <v>9359</v>
      </c>
      <c r="F269" s="79">
        <v>42185</v>
      </c>
      <c r="G269" s="82">
        <v>187122</v>
      </c>
      <c r="H269" s="82">
        <v>33120</v>
      </c>
      <c r="I269" s="81">
        <v>220242</v>
      </c>
      <c r="J269" s="76">
        <f t="shared" si="4"/>
        <v>14</v>
      </c>
    </row>
    <row r="270" spans="1:10">
      <c r="A270" s="48" t="str">
        <f>C270&amp;(COUNTIF($C$2:C270,C270))</f>
        <v>2112132122</v>
      </c>
      <c r="B270" s="71">
        <v>800038613</v>
      </c>
      <c r="C270" s="48">
        <v>211213212</v>
      </c>
      <c r="D270" s="77" t="s">
        <v>144</v>
      </c>
      <c r="E270" s="78">
        <v>9365</v>
      </c>
      <c r="F270" s="79">
        <v>42185</v>
      </c>
      <c r="G270" s="82">
        <v>490104</v>
      </c>
      <c r="H270" s="82">
        <v>117735</v>
      </c>
      <c r="I270" s="81">
        <v>607839</v>
      </c>
      <c r="J270" s="76">
        <f t="shared" si="4"/>
        <v>2</v>
      </c>
    </row>
    <row r="271" spans="1:10">
      <c r="A271" s="48" t="str">
        <f>C271&amp;(COUNTIF($C$2:C271,C271))</f>
        <v>2161273612</v>
      </c>
      <c r="B271" s="71">
        <v>891680067</v>
      </c>
      <c r="C271" s="48">
        <v>216127361</v>
      </c>
      <c r="D271" s="77" t="s">
        <v>242</v>
      </c>
      <c r="E271" s="78">
        <v>10983</v>
      </c>
      <c r="F271" s="79">
        <v>42209</v>
      </c>
      <c r="G271" s="82">
        <v>80000</v>
      </c>
      <c r="H271" s="82">
        <v>27684</v>
      </c>
      <c r="I271" s="81">
        <v>107684</v>
      </c>
      <c r="J271" s="76">
        <f t="shared" si="4"/>
        <v>5</v>
      </c>
    </row>
    <row r="272" spans="1:10">
      <c r="A272" s="48" t="str">
        <f>C272&amp;(COUNTIF($C$2:C272,C272))</f>
        <v>2199270996</v>
      </c>
      <c r="B272" s="71">
        <v>800070375</v>
      </c>
      <c r="C272" s="48">
        <v>219927099</v>
      </c>
      <c r="D272" s="77" t="s">
        <v>155</v>
      </c>
      <c r="E272" s="78">
        <v>10988</v>
      </c>
      <c r="F272" s="79">
        <v>42209</v>
      </c>
      <c r="G272" s="82">
        <v>426720</v>
      </c>
      <c r="H272" s="82">
        <v>102510</v>
      </c>
      <c r="I272" s="81">
        <v>529230</v>
      </c>
      <c r="J272" s="76">
        <f t="shared" si="4"/>
        <v>13</v>
      </c>
    </row>
    <row r="273" spans="1:10" ht="30">
      <c r="A273" s="48" t="str">
        <f>C273&amp;(COUNTIF($C$2:C273,C273))</f>
        <v>2113707132</v>
      </c>
      <c r="B273" s="71">
        <v>892200592</v>
      </c>
      <c r="C273" s="48">
        <v>211370713</v>
      </c>
      <c r="D273" s="77" t="s">
        <v>229</v>
      </c>
      <c r="E273" s="78">
        <v>10991</v>
      </c>
      <c r="F273" s="79">
        <v>42209</v>
      </c>
      <c r="G273" s="82">
        <v>214900</v>
      </c>
      <c r="H273" s="82">
        <v>40285</v>
      </c>
      <c r="I273" s="81">
        <v>255185</v>
      </c>
      <c r="J273" s="76">
        <f t="shared" si="4"/>
        <v>7</v>
      </c>
    </row>
    <row r="274" spans="1:10">
      <c r="A274" s="48" t="str">
        <f>C274&amp;(COUNTIF($C$2:C274,C274))</f>
        <v>2162231623</v>
      </c>
      <c r="B274" s="71">
        <v>800096744</v>
      </c>
      <c r="C274" s="48">
        <v>216223162</v>
      </c>
      <c r="D274" s="77" t="s">
        <v>201</v>
      </c>
      <c r="E274" s="78">
        <v>9319</v>
      </c>
      <c r="F274" s="79">
        <v>42185</v>
      </c>
      <c r="G274" s="82">
        <v>228432</v>
      </c>
      <c r="H274" s="82">
        <v>54874</v>
      </c>
      <c r="I274" s="81">
        <v>283306</v>
      </c>
      <c r="J274" s="76">
        <f t="shared" si="4"/>
        <v>8</v>
      </c>
    </row>
    <row r="275" spans="1:10">
      <c r="A275" s="48" t="str">
        <f>C275&amp;(COUNTIF($C$2:C275,C275))</f>
        <v>2175086757</v>
      </c>
      <c r="B275" s="71">
        <v>800019254</v>
      </c>
      <c r="C275" s="48">
        <v>217508675</v>
      </c>
      <c r="D275" s="77" t="s">
        <v>18</v>
      </c>
      <c r="E275" s="78">
        <v>9322</v>
      </c>
      <c r="F275" s="79">
        <v>42185</v>
      </c>
      <c r="G275" s="82">
        <v>3244800</v>
      </c>
      <c r="H275" s="82">
        <v>693170</v>
      </c>
      <c r="I275" s="81">
        <v>3937970</v>
      </c>
      <c r="J275" s="76">
        <f t="shared" si="4"/>
        <v>17</v>
      </c>
    </row>
    <row r="276" spans="1:10">
      <c r="A276" s="48" t="str">
        <f>C276&amp;(COUNTIF($C$2:C276,C276))</f>
        <v>2149085491</v>
      </c>
      <c r="B276" s="71">
        <v>800094457</v>
      </c>
      <c r="C276" s="48">
        <v>214908549</v>
      </c>
      <c r="D276" s="77" t="s">
        <v>243</v>
      </c>
      <c r="E276" s="78">
        <v>9323</v>
      </c>
      <c r="F276" s="79">
        <v>42185</v>
      </c>
      <c r="G276" s="82">
        <v>1566000</v>
      </c>
      <c r="H276" s="82">
        <v>284855</v>
      </c>
      <c r="I276" s="81">
        <v>1850855</v>
      </c>
      <c r="J276" s="76">
        <f t="shared" si="4"/>
        <v>5</v>
      </c>
    </row>
    <row r="277" spans="1:10" ht="30">
      <c r="A277" s="48" t="str">
        <f>C277&amp;(COUNTIF($C$2:C277,C277))</f>
        <v>2187207872</v>
      </c>
      <c r="B277" s="71">
        <v>800096626</v>
      </c>
      <c r="C277" s="48">
        <v>218720787</v>
      </c>
      <c r="D277" s="77" t="s">
        <v>244</v>
      </c>
      <c r="E277" s="78">
        <v>9332</v>
      </c>
      <c r="F277" s="79">
        <v>42185</v>
      </c>
      <c r="G277" s="82">
        <v>2931096</v>
      </c>
      <c r="H277" s="82">
        <v>704123</v>
      </c>
      <c r="I277" s="81">
        <v>3635219</v>
      </c>
      <c r="J277" s="76">
        <f t="shared" si="4"/>
        <v>6</v>
      </c>
    </row>
    <row r="278" spans="1:10">
      <c r="A278" s="48" t="str">
        <f>C278&amp;(COUNTIF($C$2:C278,C278))</f>
        <v>2100235003</v>
      </c>
      <c r="B278" s="71">
        <v>800065474</v>
      </c>
      <c r="C278" s="48">
        <v>210023500</v>
      </c>
      <c r="D278" s="77" t="s">
        <v>245</v>
      </c>
      <c r="E278" s="78">
        <v>9336</v>
      </c>
      <c r="F278" s="79">
        <v>42185</v>
      </c>
      <c r="G278" s="82">
        <v>419580</v>
      </c>
      <c r="H278" s="82">
        <v>100794</v>
      </c>
      <c r="I278" s="81">
        <v>520374</v>
      </c>
      <c r="J278" s="76">
        <f t="shared" si="4"/>
        <v>4</v>
      </c>
    </row>
    <row r="279" spans="1:10">
      <c r="A279" s="48" t="str">
        <f>C279&amp;(COUNTIF($C$2:C279,C279))</f>
        <v>2160085604</v>
      </c>
      <c r="B279" s="71">
        <v>890116278</v>
      </c>
      <c r="C279" s="48">
        <v>216008560</v>
      </c>
      <c r="D279" s="77" t="s">
        <v>209</v>
      </c>
      <c r="E279" s="78">
        <v>9411</v>
      </c>
      <c r="F279" s="79">
        <v>42185</v>
      </c>
      <c r="G279" s="82">
        <v>106800</v>
      </c>
      <c r="H279" s="82">
        <v>25656</v>
      </c>
      <c r="I279" s="81">
        <v>132456</v>
      </c>
      <c r="J279" s="76">
        <f t="shared" si="4"/>
        <v>10</v>
      </c>
    </row>
    <row r="280" spans="1:10">
      <c r="A280" s="48" t="str">
        <f>C280&amp;(COUNTIF($C$2:C280,C280))</f>
        <v>2175086758</v>
      </c>
      <c r="B280" s="71">
        <v>800019254</v>
      </c>
      <c r="C280" s="48">
        <v>217508675</v>
      </c>
      <c r="D280" s="77" t="s">
        <v>191</v>
      </c>
      <c r="E280" s="78">
        <v>9412</v>
      </c>
      <c r="F280" s="79">
        <v>42185</v>
      </c>
      <c r="G280" s="82">
        <v>100800</v>
      </c>
      <c r="H280" s="82">
        <v>24215</v>
      </c>
      <c r="I280" s="81">
        <v>125015</v>
      </c>
      <c r="J280" s="76">
        <f t="shared" si="4"/>
        <v>17</v>
      </c>
    </row>
    <row r="281" spans="1:10" ht="30">
      <c r="A281" s="48" t="str">
        <f>C281&amp;(COUNTIF($C$2:C281,C281))</f>
        <v>2175086759</v>
      </c>
      <c r="B281" s="71">
        <v>800019254</v>
      </c>
      <c r="C281" s="48">
        <v>217508675</v>
      </c>
      <c r="D281" s="77" t="s">
        <v>207</v>
      </c>
      <c r="E281" s="78">
        <v>10999</v>
      </c>
      <c r="F281" s="79">
        <v>42209</v>
      </c>
      <c r="G281" s="82">
        <v>40200</v>
      </c>
      <c r="H281" s="82">
        <v>5446</v>
      </c>
      <c r="I281" s="81">
        <v>45646</v>
      </c>
      <c r="J281" s="76">
        <f t="shared" si="4"/>
        <v>17</v>
      </c>
    </row>
    <row r="282" spans="1:10" ht="30">
      <c r="A282" s="48" t="str">
        <f>C282&amp;(COUNTIF($C$2:C282,C282))</f>
        <v>2170205703</v>
      </c>
      <c r="B282" s="71">
        <v>824001624</v>
      </c>
      <c r="C282" s="48">
        <v>217020570</v>
      </c>
      <c r="D282" s="77" t="s">
        <v>246</v>
      </c>
      <c r="E282" s="78">
        <v>11000</v>
      </c>
      <c r="F282" s="79">
        <v>42209</v>
      </c>
      <c r="G282" s="82">
        <v>1496067</v>
      </c>
      <c r="H282" s="82">
        <v>1356408</v>
      </c>
      <c r="I282" s="81">
        <v>2852475</v>
      </c>
      <c r="J282" s="76">
        <f t="shared" si="4"/>
        <v>5</v>
      </c>
    </row>
    <row r="283" spans="1:10" ht="30">
      <c r="A283" s="48" t="str">
        <f>C283&amp;(COUNTIF($C$2:C283,C283))</f>
        <v>2187207873</v>
      </c>
      <c r="B283" s="71">
        <v>800096626</v>
      </c>
      <c r="C283" s="48">
        <v>218720787</v>
      </c>
      <c r="D283" s="77" t="s">
        <v>247</v>
      </c>
      <c r="E283" s="78">
        <v>12011</v>
      </c>
      <c r="F283" s="79">
        <v>42219</v>
      </c>
      <c r="G283" s="82">
        <v>1766520</v>
      </c>
      <c r="H283" s="82">
        <v>1290398</v>
      </c>
      <c r="I283" s="81">
        <v>3056918</v>
      </c>
      <c r="J283" s="76">
        <f t="shared" si="4"/>
        <v>6</v>
      </c>
    </row>
    <row r="284" spans="1:10" ht="30">
      <c r="A284" s="48" t="str">
        <f>C284&amp;(COUNTIF($C$2:C284,C284))</f>
        <v>2135271355</v>
      </c>
      <c r="B284" s="71">
        <v>800239414</v>
      </c>
      <c r="C284" s="48">
        <v>213527135</v>
      </c>
      <c r="D284" s="77" t="s">
        <v>248</v>
      </c>
      <c r="E284" s="78">
        <v>10974</v>
      </c>
      <c r="F284" s="79">
        <v>42209</v>
      </c>
      <c r="G284" s="82">
        <v>175950</v>
      </c>
      <c r="H284" s="82">
        <v>47770</v>
      </c>
      <c r="I284" s="81">
        <v>223720</v>
      </c>
      <c r="J284" s="76">
        <f t="shared" si="4"/>
        <v>13</v>
      </c>
    </row>
    <row r="285" spans="1:10" ht="30">
      <c r="A285" s="48" t="str">
        <f>C285&amp;(COUNTIF($C$2:C285,C285))</f>
        <v>2135271356</v>
      </c>
      <c r="B285" s="71">
        <v>800239414</v>
      </c>
      <c r="C285" s="48">
        <v>213527135</v>
      </c>
      <c r="D285" s="77" t="s">
        <v>249</v>
      </c>
      <c r="E285" s="78">
        <v>10985</v>
      </c>
      <c r="F285" s="79">
        <v>42209</v>
      </c>
      <c r="G285" s="82">
        <v>318000</v>
      </c>
      <c r="H285" s="82">
        <v>76392</v>
      </c>
      <c r="I285" s="81">
        <v>394392</v>
      </c>
      <c r="J285" s="76">
        <f t="shared" si="4"/>
        <v>13</v>
      </c>
    </row>
    <row r="286" spans="1:10">
      <c r="A286" s="48" t="str">
        <f>C286&amp;(COUNTIF($C$2:C286,C286))</f>
        <v>2145277454</v>
      </c>
      <c r="B286" s="71">
        <v>800095613</v>
      </c>
      <c r="C286" s="48">
        <v>214527745</v>
      </c>
      <c r="D286" s="77" t="s">
        <v>185</v>
      </c>
      <c r="E286" s="78">
        <v>11408</v>
      </c>
      <c r="F286" s="79">
        <v>42213</v>
      </c>
      <c r="G286" s="82">
        <v>100800</v>
      </c>
      <c r="H286" s="82">
        <v>24215</v>
      </c>
      <c r="I286" s="81">
        <v>125015</v>
      </c>
      <c r="J286" s="76">
        <f t="shared" si="4"/>
        <v>8</v>
      </c>
    </row>
    <row r="287" spans="1:10" ht="30">
      <c r="A287" s="48" t="str">
        <f>C287&amp;(COUNTIF($C$2:C287,C287))</f>
        <v>2110278103</v>
      </c>
      <c r="B287" s="71">
        <v>818000961</v>
      </c>
      <c r="C287" s="48">
        <v>211027810</v>
      </c>
      <c r="D287" s="85" t="s">
        <v>164</v>
      </c>
      <c r="E287" s="78">
        <v>11412</v>
      </c>
      <c r="F287" s="79">
        <v>42213</v>
      </c>
      <c r="G287" s="82">
        <v>156000</v>
      </c>
      <c r="H287" s="82">
        <v>37476</v>
      </c>
      <c r="I287" s="81">
        <v>193476</v>
      </c>
      <c r="J287" s="76">
        <f t="shared" si="4"/>
        <v>9</v>
      </c>
    </row>
    <row r="288" spans="1:10" ht="30">
      <c r="A288" s="48" t="str">
        <f>C288&amp;(COUNTIF($C$2:C288,C288))</f>
        <v>2110278104</v>
      </c>
      <c r="B288" s="71">
        <v>818000961</v>
      </c>
      <c r="C288" s="48">
        <v>211027810</v>
      </c>
      <c r="D288" s="85" t="s">
        <v>167</v>
      </c>
      <c r="E288" s="78">
        <v>11413</v>
      </c>
      <c r="F288" s="79">
        <v>42213</v>
      </c>
      <c r="G288" s="82">
        <v>76600</v>
      </c>
      <c r="H288" s="82">
        <v>10375</v>
      </c>
      <c r="I288" s="81">
        <v>86975</v>
      </c>
      <c r="J288" s="76">
        <f t="shared" si="4"/>
        <v>9</v>
      </c>
    </row>
    <row r="289" spans="1:10">
      <c r="A289" s="48" t="str">
        <f>C289&amp;(COUNTIF($C$2:C289,C289))</f>
        <v>2136084362</v>
      </c>
      <c r="B289" s="71">
        <v>800019218</v>
      </c>
      <c r="C289" s="48">
        <v>213608436</v>
      </c>
      <c r="D289" s="77" t="s">
        <v>250</v>
      </c>
      <c r="E289" s="78">
        <v>1071</v>
      </c>
      <c r="F289" s="79">
        <v>41667</v>
      </c>
      <c r="G289" s="82">
        <v>8050909</v>
      </c>
      <c r="H289" s="82">
        <v>15314250</v>
      </c>
      <c r="I289" s="81">
        <v>23365159</v>
      </c>
      <c r="J289" s="76">
        <f t="shared" si="4"/>
        <v>12</v>
      </c>
    </row>
    <row r="290" spans="1:10">
      <c r="A290" s="48" t="str">
        <f>C290&amp;(COUNTIF($C$2:C290,C290))</f>
        <v>2158087584</v>
      </c>
      <c r="B290" s="71">
        <v>890106291</v>
      </c>
      <c r="C290" s="48">
        <v>215808758</v>
      </c>
      <c r="D290" s="77" t="s">
        <v>251</v>
      </c>
      <c r="E290" s="78">
        <v>5944</v>
      </c>
      <c r="F290" s="79">
        <v>41758</v>
      </c>
      <c r="G290" s="82">
        <v>6257451</v>
      </c>
      <c r="H290" s="82">
        <v>7371111</v>
      </c>
      <c r="I290" s="81">
        <v>13628562</v>
      </c>
      <c r="J290" s="76">
        <f t="shared" si="4"/>
        <v>5</v>
      </c>
    </row>
    <row r="291" spans="1:10" ht="30">
      <c r="A291" s="48" t="str">
        <f>C291&amp;(COUNTIF($C$2:C291,C291))</f>
        <v>2185086851</v>
      </c>
      <c r="B291" s="71">
        <v>800116284</v>
      </c>
      <c r="C291" s="48">
        <v>218508685</v>
      </c>
      <c r="D291" s="77" t="s">
        <v>252</v>
      </c>
      <c r="E291" s="78">
        <v>5996</v>
      </c>
      <c r="F291" s="79">
        <v>41758</v>
      </c>
      <c r="G291" s="82">
        <v>362624</v>
      </c>
      <c r="H291" s="82">
        <v>274060</v>
      </c>
      <c r="I291" s="81">
        <v>636684</v>
      </c>
      <c r="J291" s="76">
        <f t="shared" si="4"/>
        <v>4</v>
      </c>
    </row>
    <row r="292" spans="1:10" ht="30">
      <c r="A292" s="48" t="str">
        <f>C292&amp;(COUNTIF($C$2:C292,C292))</f>
        <v>2155686551</v>
      </c>
      <c r="B292" s="71">
        <v>890204643</v>
      </c>
      <c r="C292" s="48">
        <v>215568655</v>
      </c>
      <c r="D292" s="77" t="s">
        <v>253</v>
      </c>
      <c r="E292" s="78">
        <v>9345</v>
      </c>
      <c r="F292" s="92">
        <v>42185</v>
      </c>
      <c r="G292" s="82">
        <v>576876</v>
      </c>
      <c r="H292" s="82">
        <v>138581</v>
      </c>
      <c r="I292" s="81">
        <v>715457</v>
      </c>
      <c r="J292" s="76">
        <f t="shared" si="4"/>
        <v>1</v>
      </c>
    </row>
    <row r="293" spans="1:10" ht="30">
      <c r="A293" s="48" t="str">
        <f>C293&amp;(COUNTIF($C$2:C293,C293))</f>
        <v>1127270004</v>
      </c>
      <c r="B293" s="111">
        <v>891680010</v>
      </c>
      <c r="C293" s="48">
        <v>112727000</v>
      </c>
      <c r="D293" s="90" t="s">
        <v>176</v>
      </c>
      <c r="E293" s="93">
        <v>11404</v>
      </c>
      <c r="F293" s="79">
        <v>42213</v>
      </c>
      <c r="G293" s="94">
        <v>1327000</v>
      </c>
      <c r="H293" s="94">
        <v>207211</v>
      </c>
      <c r="I293" s="81">
        <v>1534211</v>
      </c>
      <c r="J293" s="76">
        <f t="shared" si="4"/>
        <v>5</v>
      </c>
    </row>
    <row r="294" spans="1:10">
      <c r="A294" s="48" t="str">
        <f>C294&amp;(COUNTIF($C$2:C294,C294))</f>
        <v>1170700002</v>
      </c>
      <c r="B294" s="111">
        <v>892280021</v>
      </c>
      <c r="C294" s="48">
        <v>117070000</v>
      </c>
      <c r="D294" s="90" t="s">
        <v>202</v>
      </c>
      <c r="E294" s="93">
        <v>10968</v>
      </c>
      <c r="F294" s="79">
        <v>42209</v>
      </c>
      <c r="G294" s="94">
        <v>3126300</v>
      </c>
      <c r="H294" s="94">
        <v>1015266</v>
      </c>
      <c r="I294" s="81">
        <v>4141566</v>
      </c>
      <c r="J294" s="76">
        <f t="shared" si="4"/>
        <v>2</v>
      </c>
    </row>
    <row r="295" spans="1:10" ht="30">
      <c r="A295" s="48" t="str">
        <f>C295&amp;(COUNTIF($C$2:C295,C295))</f>
        <v>2101270014</v>
      </c>
      <c r="B295" s="111">
        <v>891680011</v>
      </c>
      <c r="C295" s="48">
        <v>210127001</v>
      </c>
      <c r="D295" s="90" t="s">
        <v>254</v>
      </c>
      <c r="E295" s="93">
        <v>4065</v>
      </c>
      <c r="F295" s="79">
        <v>42089</v>
      </c>
      <c r="G295" s="94">
        <v>8271522</v>
      </c>
      <c r="H295" s="94">
        <v>5874833</v>
      </c>
      <c r="I295" s="81">
        <v>14146355</v>
      </c>
      <c r="J295" s="76">
        <f t="shared" si="4"/>
        <v>6</v>
      </c>
    </row>
    <row r="296" spans="1:10" ht="30">
      <c r="A296" s="48" t="str">
        <f>C296&amp;(COUNTIF($C$2:C296,C296))</f>
        <v>2125270252</v>
      </c>
      <c r="B296" s="111">
        <v>891600062</v>
      </c>
      <c r="C296" s="48">
        <v>212527025</v>
      </c>
      <c r="D296" s="90" t="s">
        <v>255</v>
      </c>
      <c r="E296" s="93">
        <v>5931</v>
      </c>
      <c r="F296" s="79">
        <v>41758</v>
      </c>
      <c r="G296" s="94">
        <v>1500944</v>
      </c>
      <c r="H296" s="94">
        <v>1227513</v>
      </c>
      <c r="I296" s="81">
        <v>2728457</v>
      </c>
      <c r="J296" s="76">
        <f t="shared" si="4"/>
        <v>9</v>
      </c>
    </row>
    <row r="297" spans="1:10" ht="30">
      <c r="A297" s="48" t="str">
        <f>C297&amp;(COUNTIF($C$2:C297,C297))</f>
        <v>2179230791</v>
      </c>
      <c r="B297" s="111">
        <v>800096739</v>
      </c>
      <c r="C297" s="48">
        <v>217923079</v>
      </c>
      <c r="D297" s="90" t="s">
        <v>256</v>
      </c>
      <c r="E297" s="93">
        <v>9642</v>
      </c>
      <c r="F297" s="79">
        <v>41809</v>
      </c>
      <c r="G297" s="94">
        <v>1521233.9199159176</v>
      </c>
      <c r="H297" s="94">
        <v>1889629.8078256799</v>
      </c>
      <c r="I297" s="81">
        <v>3410863.7277415972</v>
      </c>
      <c r="J297" s="76">
        <f t="shared" si="4"/>
        <v>3</v>
      </c>
    </row>
    <row r="298" spans="1:10" ht="30">
      <c r="A298" s="48" t="str">
        <f>C298&amp;(COUNTIF($C$2:C298,C298))</f>
        <v>2157136571</v>
      </c>
      <c r="B298" s="111">
        <v>800037175</v>
      </c>
      <c r="C298" s="48">
        <v>215713657</v>
      </c>
      <c r="D298" s="90" t="s">
        <v>257</v>
      </c>
      <c r="E298" s="93">
        <v>9603</v>
      </c>
      <c r="F298" s="79">
        <v>41809</v>
      </c>
      <c r="G298" s="94">
        <v>1445144.76</v>
      </c>
      <c r="H298" s="94">
        <v>3041405.24</v>
      </c>
      <c r="I298" s="81">
        <v>4486550</v>
      </c>
      <c r="J298" s="76">
        <f t="shared" si="4"/>
        <v>2</v>
      </c>
    </row>
    <row r="299" spans="1:10">
      <c r="A299" s="48" t="str">
        <f>C299&amp;(COUNTIF($C$2:C299,C299))</f>
        <v>2104702041</v>
      </c>
      <c r="B299" s="111">
        <v>892280053</v>
      </c>
      <c r="C299" s="48">
        <v>210470204</v>
      </c>
      <c r="D299" s="90" t="s">
        <v>258</v>
      </c>
      <c r="E299" s="93">
        <v>11897</v>
      </c>
      <c r="F299" s="79">
        <v>41842</v>
      </c>
      <c r="G299" s="94">
        <v>119143</v>
      </c>
      <c r="H299" s="94">
        <v>134474</v>
      </c>
      <c r="I299" s="81">
        <v>253617</v>
      </c>
      <c r="J299" s="76">
        <f t="shared" si="4"/>
        <v>5</v>
      </c>
    </row>
    <row r="300" spans="1:10">
      <c r="A300" s="48" t="str">
        <f>C300&amp;(COUNTIF($C$2:C300,C300))</f>
        <v>2180255801</v>
      </c>
      <c r="B300" s="111">
        <v>800085612</v>
      </c>
      <c r="C300" s="48">
        <v>218025580</v>
      </c>
      <c r="D300" s="90" t="s">
        <v>259</v>
      </c>
      <c r="E300" s="93">
        <v>15391</v>
      </c>
      <c r="F300" s="79">
        <v>41907</v>
      </c>
      <c r="G300" s="94">
        <v>334678</v>
      </c>
      <c r="H300" s="94">
        <v>227286</v>
      </c>
      <c r="I300" s="81">
        <v>561964</v>
      </c>
      <c r="J300" s="76">
        <f t="shared" si="4"/>
        <v>1</v>
      </c>
    </row>
    <row r="301" spans="1:10">
      <c r="A301" s="48" t="str">
        <f>C301&amp;(COUNTIF($C$2:C301,C301))</f>
        <v>2108705081</v>
      </c>
      <c r="B301" s="111">
        <v>800100729</v>
      </c>
      <c r="C301" s="48">
        <v>210870508</v>
      </c>
      <c r="D301" s="90" t="s">
        <v>260</v>
      </c>
      <c r="E301" s="93">
        <v>20970</v>
      </c>
      <c r="F301" s="79">
        <v>41983</v>
      </c>
      <c r="G301" s="94">
        <v>45800</v>
      </c>
      <c r="H301" s="94">
        <v>32250</v>
      </c>
      <c r="I301" s="81">
        <v>78050</v>
      </c>
      <c r="J301" s="76">
        <f t="shared" si="4"/>
        <v>4</v>
      </c>
    </row>
    <row r="302" spans="1:10" ht="30">
      <c r="A302" s="48" t="str">
        <f>C302&amp;(COUNTIF($C$2:C302,C302))</f>
        <v>2147136472</v>
      </c>
      <c r="B302" s="111">
        <v>890481310</v>
      </c>
      <c r="C302" s="48">
        <v>214713647</v>
      </c>
      <c r="D302" s="90" t="s">
        <v>238</v>
      </c>
      <c r="E302" s="93">
        <v>21358</v>
      </c>
      <c r="F302" s="79">
        <v>41990</v>
      </c>
      <c r="G302" s="94">
        <v>1394944</v>
      </c>
      <c r="H302" s="94">
        <v>891833</v>
      </c>
      <c r="I302" s="81">
        <v>2286777</v>
      </c>
      <c r="J302" s="76">
        <f t="shared" si="4"/>
        <v>6</v>
      </c>
    </row>
    <row r="303" spans="1:10" ht="30">
      <c r="A303" s="48" t="str">
        <f>C303&amp;(COUNTIF($C$2:C303,C303))</f>
        <v>2147136473</v>
      </c>
      <c r="B303" s="111">
        <v>890481310</v>
      </c>
      <c r="C303" s="48">
        <v>214713647</v>
      </c>
      <c r="D303" s="90" t="s">
        <v>261</v>
      </c>
      <c r="E303" s="93">
        <v>21715</v>
      </c>
      <c r="F303" s="79">
        <v>41995</v>
      </c>
      <c r="G303" s="94">
        <v>32684</v>
      </c>
      <c r="H303" s="94">
        <v>24702</v>
      </c>
      <c r="I303" s="81">
        <v>57386</v>
      </c>
      <c r="J303" s="76">
        <f t="shared" si="4"/>
        <v>6</v>
      </c>
    </row>
    <row r="304" spans="1:10" ht="30">
      <c r="A304" s="48" t="str">
        <f>C304&amp;(COUNTIF($C$2:C304,C304))</f>
        <v>2187207874</v>
      </c>
      <c r="B304" s="111">
        <v>800096626</v>
      </c>
      <c r="C304" s="48">
        <v>218720787</v>
      </c>
      <c r="D304" s="90" t="s">
        <v>244</v>
      </c>
      <c r="E304" s="93">
        <v>1083</v>
      </c>
      <c r="F304" s="79">
        <v>42031</v>
      </c>
      <c r="G304" s="94">
        <v>4755720</v>
      </c>
      <c r="H304" s="94">
        <v>2299082</v>
      </c>
      <c r="I304" s="81">
        <v>7054802</v>
      </c>
      <c r="J304" s="76">
        <f t="shared" si="4"/>
        <v>6</v>
      </c>
    </row>
    <row r="305" spans="1:10" ht="30">
      <c r="A305" s="48" t="str">
        <f>C305&amp;(COUNTIF($C$2:C305,C305))</f>
        <v>2172083721</v>
      </c>
      <c r="B305" s="111">
        <v>800069901</v>
      </c>
      <c r="C305" s="48">
        <v>217208372</v>
      </c>
      <c r="D305" s="90" t="s">
        <v>262</v>
      </c>
      <c r="E305" s="93">
        <v>1097</v>
      </c>
      <c r="F305" s="79">
        <v>42031</v>
      </c>
      <c r="G305" s="94">
        <v>424064.81</v>
      </c>
      <c r="H305" s="94">
        <v>482885.51</v>
      </c>
      <c r="I305" s="81">
        <v>906950.32000000007</v>
      </c>
      <c r="J305" s="76">
        <f t="shared" si="4"/>
        <v>5</v>
      </c>
    </row>
    <row r="306" spans="1:10">
      <c r="A306" s="48" t="str">
        <f>C306&amp;(COUNTIF($C$2:C306,C306))</f>
        <v>2101197011</v>
      </c>
      <c r="B306" s="111">
        <v>800095984</v>
      </c>
      <c r="C306" s="48">
        <v>210119701</v>
      </c>
      <c r="D306" s="90" t="s">
        <v>263</v>
      </c>
      <c r="E306" s="93">
        <v>1101</v>
      </c>
      <c r="F306" s="79">
        <v>42031</v>
      </c>
      <c r="G306" s="94">
        <v>1565877</v>
      </c>
      <c r="H306" s="94">
        <v>1255547</v>
      </c>
      <c r="I306" s="81">
        <v>2821424</v>
      </c>
      <c r="J306" s="76">
        <f t="shared" si="4"/>
        <v>3</v>
      </c>
    </row>
    <row r="307" spans="1:10" ht="30">
      <c r="A307" s="48" t="str">
        <f>C307&amp;(COUNTIF($C$2:C307,C307))</f>
        <v>1113130001</v>
      </c>
      <c r="B307" s="111">
        <v>890480059</v>
      </c>
      <c r="C307" s="48">
        <v>111313000</v>
      </c>
      <c r="D307" s="90" t="s">
        <v>264</v>
      </c>
      <c r="E307" s="93">
        <v>4072</v>
      </c>
      <c r="F307" s="79">
        <v>42089</v>
      </c>
      <c r="G307" s="94">
        <v>17774950</v>
      </c>
      <c r="H307" s="94">
        <v>25559674</v>
      </c>
      <c r="I307" s="81">
        <v>43334624</v>
      </c>
      <c r="J307" s="76">
        <f t="shared" si="4"/>
        <v>1</v>
      </c>
    </row>
    <row r="308" spans="1:10" ht="30">
      <c r="A308" s="48" t="str">
        <f>C308&amp;(COUNTIF($C$2:C308,C308))</f>
        <v>2173058732</v>
      </c>
      <c r="B308" s="111">
        <v>800020665</v>
      </c>
      <c r="C308" s="48">
        <v>217305873</v>
      </c>
      <c r="D308" s="90" t="s">
        <v>265</v>
      </c>
      <c r="E308" s="93">
        <v>9325</v>
      </c>
      <c r="F308" s="79">
        <v>42185</v>
      </c>
      <c r="G308" s="94">
        <v>3040000</v>
      </c>
      <c r="H308" s="94">
        <v>665942</v>
      </c>
      <c r="I308" s="81">
        <v>3705942</v>
      </c>
      <c r="J308" s="76">
        <f t="shared" si="4"/>
        <v>3</v>
      </c>
    </row>
    <row r="309" spans="1:10" ht="30">
      <c r="A309" s="48" t="str">
        <f>C309&amp;(COUNTIF($C$2:C309,C309))</f>
        <v>2119234192</v>
      </c>
      <c r="B309" s="111">
        <v>800096761</v>
      </c>
      <c r="C309" s="48">
        <v>211923419</v>
      </c>
      <c r="D309" s="90" t="s">
        <v>266</v>
      </c>
      <c r="E309" s="93">
        <v>9337</v>
      </c>
      <c r="F309" s="79">
        <v>42185</v>
      </c>
      <c r="G309" s="94">
        <v>339936</v>
      </c>
      <c r="H309" s="94">
        <v>89422</v>
      </c>
      <c r="I309" s="81">
        <v>429358</v>
      </c>
      <c r="J309" s="76">
        <f t="shared" si="4"/>
        <v>6</v>
      </c>
    </row>
    <row r="310" spans="1:10" ht="30">
      <c r="A310" s="48" t="str">
        <f>C310&amp;(COUNTIF($C$2:C310,C310))</f>
        <v>2179520792</v>
      </c>
      <c r="B310" s="111">
        <v>800099061</v>
      </c>
      <c r="C310" s="48">
        <v>217952079</v>
      </c>
      <c r="D310" s="90" t="s">
        <v>267</v>
      </c>
      <c r="E310" s="93">
        <v>9341</v>
      </c>
      <c r="F310" s="79">
        <v>42185</v>
      </c>
      <c r="G310" s="94">
        <v>375656</v>
      </c>
      <c r="H310" s="94">
        <v>102132</v>
      </c>
      <c r="I310" s="81">
        <v>477788</v>
      </c>
      <c r="J310" s="76">
        <f t="shared" si="4"/>
        <v>8</v>
      </c>
    </row>
    <row r="311" spans="1:10" ht="30">
      <c r="A311" s="48" t="str">
        <f>C311&amp;(COUNTIF($C$2:C311,C311))</f>
        <v>2170546706</v>
      </c>
      <c r="B311" s="111">
        <v>800099260</v>
      </c>
      <c r="C311" s="48">
        <v>217054670</v>
      </c>
      <c r="D311" s="90" t="s">
        <v>227</v>
      </c>
      <c r="E311" s="93">
        <v>10998</v>
      </c>
      <c r="F311" s="79">
        <v>42199</v>
      </c>
      <c r="G311" s="94">
        <v>189500</v>
      </c>
      <c r="H311" s="94">
        <v>31563</v>
      </c>
      <c r="I311" s="81">
        <v>221063</v>
      </c>
      <c r="J311" s="76">
        <f t="shared" si="4"/>
        <v>9</v>
      </c>
    </row>
    <row r="312" spans="1:10">
      <c r="A312" s="48" t="str">
        <f>C312&amp;(COUNTIF($C$2:C312,C312))</f>
        <v>2136084363</v>
      </c>
      <c r="B312" s="111">
        <v>800019218</v>
      </c>
      <c r="C312" s="48">
        <v>213608436</v>
      </c>
      <c r="D312" s="90" t="s">
        <v>268</v>
      </c>
      <c r="E312" s="93">
        <v>21504</v>
      </c>
      <c r="F312" s="79">
        <v>41992</v>
      </c>
      <c r="G312" s="94">
        <v>1375958</v>
      </c>
      <c r="H312" s="94">
        <v>1005662</v>
      </c>
      <c r="I312" s="81">
        <v>2381620</v>
      </c>
      <c r="J312" s="76">
        <f t="shared" si="4"/>
        <v>12</v>
      </c>
    </row>
    <row r="313" spans="1:10" ht="30">
      <c r="A313" s="48" t="str">
        <f>C313&amp;(COUNTIF($C$2:C313,C313))</f>
        <v>2101230011</v>
      </c>
      <c r="B313" s="111">
        <v>800096734</v>
      </c>
      <c r="C313" s="48">
        <v>210123001</v>
      </c>
      <c r="D313" s="90" t="s">
        <v>269</v>
      </c>
      <c r="E313" s="93">
        <v>22793</v>
      </c>
      <c r="F313" s="79">
        <v>42003</v>
      </c>
      <c r="G313" s="94">
        <v>968310</v>
      </c>
      <c r="H313" s="94">
        <v>629525</v>
      </c>
      <c r="I313" s="81">
        <v>1597835</v>
      </c>
      <c r="J313" s="76">
        <f t="shared" si="4"/>
        <v>1</v>
      </c>
    </row>
    <row r="314" spans="1:10">
      <c r="A314" s="48" t="str">
        <f>C314&amp;(COUNTIF($C$2:C314,C314))</f>
        <v>2189471891</v>
      </c>
      <c r="B314" s="111">
        <v>891780043</v>
      </c>
      <c r="C314" s="48">
        <v>218947189</v>
      </c>
      <c r="D314" s="90" t="s">
        <v>270</v>
      </c>
      <c r="E314" s="93">
        <v>7972</v>
      </c>
      <c r="F314" s="79">
        <v>41788</v>
      </c>
      <c r="G314" s="94">
        <v>524552</v>
      </c>
      <c r="H314" s="94">
        <v>743290</v>
      </c>
      <c r="I314" s="81">
        <v>1267842</v>
      </c>
      <c r="J314" s="76">
        <f t="shared" si="4"/>
        <v>2</v>
      </c>
    </row>
    <row r="315" spans="1:10">
      <c r="A315" s="48" t="str">
        <f>C315&amp;(COUNTIF($C$2:C315,C315))</f>
        <v>2168132684</v>
      </c>
      <c r="B315" s="111">
        <v>806001439</v>
      </c>
      <c r="C315" s="48">
        <v>216813268</v>
      </c>
      <c r="D315" s="90" t="s">
        <v>173</v>
      </c>
      <c r="E315" s="93">
        <v>9366</v>
      </c>
      <c r="F315" s="79">
        <v>42185</v>
      </c>
      <c r="G315" s="94">
        <v>95880</v>
      </c>
      <c r="H315" s="94">
        <v>23033</v>
      </c>
      <c r="I315" s="81">
        <v>118913</v>
      </c>
      <c r="J315" s="76">
        <f t="shared" si="4"/>
        <v>8</v>
      </c>
    </row>
    <row r="316" spans="1:10" ht="30">
      <c r="A316" s="48" t="str">
        <f>C316&amp;(COUNTIF($C$2:C316,C316))</f>
        <v>2125270253</v>
      </c>
      <c r="B316" s="111">
        <v>891600062</v>
      </c>
      <c r="C316" s="48">
        <v>212527025</v>
      </c>
      <c r="D316" s="90" t="s">
        <v>255</v>
      </c>
      <c r="E316" s="93">
        <v>10990</v>
      </c>
      <c r="F316" s="79">
        <v>42209</v>
      </c>
      <c r="G316" s="94">
        <v>155650</v>
      </c>
      <c r="H316" s="94">
        <v>30548</v>
      </c>
      <c r="I316" s="81">
        <v>186198</v>
      </c>
      <c r="J316" s="76">
        <f t="shared" si="4"/>
        <v>9</v>
      </c>
    </row>
    <row r="317" spans="1:10">
      <c r="A317" s="48" t="str">
        <f>C317&amp;(COUNTIF($C$2:C317,C317))</f>
        <v>2168132685</v>
      </c>
      <c r="B317" s="111">
        <v>806001439</v>
      </c>
      <c r="C317" s="48">
        <v>216813268</v>
      </c>
      <c r="D317" s="90" t="s">
        <v>173</v>
      </c>
      <c r="E317" s="93">
        <v>13088</v>
      </c>
      <c r="F317" s="79">
        <v>42550</v>
      </c>
      <c r="G317" s="94">
        <v>99384</v>
      </c>
      <c r="H317" s="94">
        <v>24298</v>
      </c>
      <c r="I317" s="81">
        <v>123682</v>
      </c>
      <c r="J317" s="76">
        <f t="shared" si="4"/>
        <v>8</v>
      </c>
    </row>
    <row r="318" spans="1:10" ht="30">
      <c r="A318" s="48" t="str">
        <f>C318&amp;(COUNTIF($C$2:C318,C318))</f>
        <v>2142134422</v>
      </c>
      <c r="B318" s="111">
        <v>800095466</v>
      </c>
      <c r="C318" s="48">
        <v>214213442</v>
      </c>
      <c r="D318" s="90" t="s">
        <v>106</v>
      </c>
      <c r="E318" s="93">
        <v>13090</v>
      </c>
      <c r="F318" s="79">
        <v>42550</v>
      </c>
      <c r="G318" s="94">
        <v>5601780</v>
      </c>
      <c r="H318" s="94">
        <v>1369635</v>
      </c>
      <c r="I318" s="81">
        <v>6971415</v>
      </c>
      <c r="J318" s="76">
        <f t="shared" si="4"/>
        <v>10</v>
      </c>
    </row>
    <row r="319" spans="1:10">
      <c r="A319" s="48" t="str">
        <f>C319&amp;(COUNTIF($C$2:C319,C319))</f>
        <v>2180135806</v>
      </c>
      <c r="B319" s="111">
        <v>806001274</v>
      </c>
      <c r="C319" s="48">
        <v>218013580</v>
      </c>
      <c r="D319" s="90" t="s">
        <v>23</v>
      </c>
      <c r="E319" s="93">
        <v>13113</v>
      </c>
      <c r="F319" s="79">
        <v>42550</v>
      </c>
      <c r="G319" s="94">
        <v>2711868</v>
      </c>
      <c r="H319" s="94">
        <v>1558952.98</v>
      </c>
      <c r="I319" s="81">
        <v>4270820.9800000004</v>
      </c>
      <c r="J319" s="76">
        <f t="shared" si="4"/>
        <v>9</v>
      </c>
    </row>
    <row r="320" spans="1:10" ht="30">
      <c r="A320" s="48" t="str">
        <f>C320&amp;(COUNTIF($C$2:C320,C320))</f>
        <v>2147136474</v>
      </c>
      <c r="B320" s="111">
        <v>890481310</v>
      </c>
      <c r="C320" s="48">
        <v>214713647</v>
      </c>
      <c r="D320" s="90" t="s">
        <v>238</v>
      </c>
      <c r="E320" s="93">
        <v>13115</v>
      </c>
      <c r="F320" s="79">
        <v>42550</v>
      </c>
      <c r="G320" s="94">
        <v>305176.04849999998</v>
      </c>
      <c r="H320" s="94">
        <v>265705.12150000001</v>
      </c>
      <c r="I320" s="81">
        <v>570881.16999999993</v>
      </c>
      <c r="J320" s="76">
        <f t="shared" si="4"/>
        <v>6</v>
      </c>
    </row>
    <row r="321" spans="1:10" ht="30">
      <c r="A321" s="48" t="str">
        <f>C321&amp;(COUNTIF($C$2:C321,C321))</f>
        <v>2173058733</v>
      </c>
      <c r="B321" s="111">
        <v>800020665</v>
      </c>
      <c r="C321" s="48">
        <v>217305873</v>
      </c>
      <c r="D321" s="90" t="s">
        <v>265</v>
      </c>
      <c r="E321" s="93">
        <v>13127</v>
      </c>
      <c r="F321" s="79">
        <v>42550</v>
      </c>
      <c r="G321" s="94">
        <v>3057440</v>
      </c>
      <c r="H321" s="94">
        <v>811384</v>
      </c>
      <c r="I321" s="81">
        <v>3868824</v>
      </c>
      <c r="J321" s="76">
        <f t="shared" si="4"/>
        <v>3</v>
      </c>
    </row>
    <row r="322" spans="1:10">
      <c r="A322" s="48" t="str">
        <f>C322&amp;(COUNTIF($C$2:C322,C322))</f>
        <v>2118683181</v>
      </c>
      <c r="B322" s="111">
        <v>890208360</v>
      </c>
      <c r="C322" s="48">
        <v>211868318</v>
      </c>
      <c r="D322" s="90" t="s">
        <v>271</v>
      </c>
      <c r="E322" s="93">
        <v>13128</v>
      </c>
      <c r="F322" s="79">
        <v>42550</v>
      </c>
      <c r="G322" s="94">
        <v>419540</v>
      </c>
      <c r="H322" s="94">
        <v>58777</v>
      </c>
      <c r="I322" s="81">
        <v>478317</v>
      </c>
      <c r="J322" s="76">
        <f t="shared" si="4"/>
        <v>2</v>
      </c>
    </row>
    <row r="323" spans="1:10">
      <c r="A323" s="48" t="str">
        <f>C323&amp;(COUNTIF($C$2:C323,C323))</f>
        <v>2144684441</v>
      </c>
      <c r="B323" s="111">
        <v>890206696</v>
      </c>
      <c r="C323" s="48">
        <v>214468444</v>
      </c>
      <c r="D323" s="90" t="s">
        <v>272</v>
      </c>
      <c r="E323" s="93">
        <v>13129</v>
      </c>
      <c r="F323" s="79">
        <v>42550</v>
      </c>
      <c r="G323" s="94">
        <v>265900</v>
      </c>
      <c r="H323" s="94">
        <v>34461</v>
      </c>
      <c r="I323" s="81">
        <v>300361</v>
      </c>
      <c r="J323" s="76">
        <f t="shared" si="4"/>
        <v>1</v>
      </c>
    </row>
    <row r="324" spans="1:10" ht="30">
      <c r="A324" s="48" t="str">
        <f>C324&amp;(COUNTIF($C$2:C324,C324))</f>
        <v>2165868651</v>
      </c>
      <c r="B324" s="111">
        <v>800102912</v>
      </c>
      <c r="C324" s="48">
        <v>216586865</v>
      </c>
      <c r="D324" s="90" t="s">
        <v>273</v>
      </c>
      <c r="E324" s="93">
        <v>17151</v>
      </c>
      <c r="F324" s="79">
        <v>42606</v>
      </c>
      <c r="G324" s="94">
        <v>36166</v>
      </c>
      <c r="H324" s="94">
        <v>24367.48</v>
      </c>
      <c r="I324" s="81">
        <v>60533.479999999996</v>
      </c>
      <c r="J324" s="76">
        <f t="shared" si="4"/>
        <v>1</v>
      </c>
    </row>
    <row r="325" spans="1:10">
      <c r="A325" s="48" t="str">
        <f>C325&amp;(COUNTIF($C$2:C325,C325))</f>
        <v>2113707133</v>
      </c>
      <c r="B325" s="111">
        <v>892200592</v>
      </c>
      <c r="C325" s="48">
        <v>211370713</v>
      </c>
      <c r="D325" s="90" t="s">
        <v>274</v>
      </c>
      <c r="E325" s="93">
        <v>17158</v>
      </c>
      <c r="F325" s="79">
        <v>42606</v>
      </c>
      <c r="G325" s="94">
        <v>3596014</v>
      </c>
      <c r="H325" s="94">
        <v>1304434.32</v>
      </c>
      <c r="I325" s="81">
        <v>4900448.32</v>
      </c>
      <c r="J325" s="76">
        <f t="shared" si="4"/>
        <v>7</v>
      </c>
    </row>
    <row r="326" spans="1:10">
      <c r="A326" s="48" t="str">
        <f>C326&amp;(COUNTIF($C$2:C326,C326))</f>
        <v>2149085492</v>
      </c>
      <c r="B326" s="111">
        <v>800094457</v>
      </c>
      <c r="C326" s="48">
        <v>214908549</v>
      </c>
      <c r="D326" s="90" t="s">
        <v>243</v>
      </c>
      <c r="E326" s="93">
        <v>17162</v>
      </c>
      <c r="F326" s="79">
        <v>42606</v>
      </c>
      <c r="G326" s="94">
        <v>1903852.94</v>
      </c>
      <c r="H326" s="94">
        <v>1569417.3</v>
      </c>
      <c r="I326" s="81">
        <v>3473270.24</v>
      </c>
      <c r="J326" s="76">
        <f t="shared" ref="J326:J389" si="5">+COUNTIF(C:C,C326)</f>
        <v>5</v>
      </c>
    </row>
    <row r="327" spans="1:10">
      <c r="A327" s="48" t="str">
        <f>C327&amp;(COUNTIF($C$2:C327,C327))</f>
        <v>2145472452</v>
      </c>
      <c r="B327" s="111">
        <v>891780044</v>
      </c>
      <c r="C327" s="48">
        <v>214547245</v>
      </c>
      <c r="D327" s="90" t="s">
        <v>275</v>
      </c>
      <c r="E327" s="93">
        <v>17173</v>
      </c>
      <c r="F327" s="79">
        <v>42606</v>
      </c>
      <c r="G327" s="94">
        <v>1446379</v>
      </c>
      <c r="H327" s="94">
        <v>809423.77</v>
      </c>
      <c r="I327" s="81">
        <v>2255802.77</v>
      </c>
      <c r="J327" s="76">
        <f t="shared" si="5"/>
        <v>2</v>
      </c>
    </row>
    <row r="328" spans="1:10" ht="30">
      <c r="A328" s="48" t="str">
        <f>C328&amp;(COUNTIF($C$2:C328,C328))</f>
        <v>2173136732</v>
      </c>
      <c r="B328" s="111">
        <v>890480069</v>
      </c>
      <c r="C328" s="48">
        <v>217313673</v>
      </c>
      <c r="D328" s="90" t="s">
        <v>276</v>
      </c>
      <c r="E328" s="93">
        <v>17180</v>
      </c>
      <c r="F328" s="79">
        <v>42606</v>
      </c>
      <c r="G328" s="94">
        <v>529018</v>
      </c>
      <c r="H328" s="94">
        <v>301753.21999999997</v>
      </c>
      <c r="I328" s="81">
        <v>830771.22</v>
      </c>
      <c r="J328" s="76">
        <f t="shared" si="5"/>
        <v>5</v>
      </c>
    </row>
    <row r="329" spans="1:10" ht="30">
      <c r="A329" s="48" t="str">
        <f>C329&amp;(COUNTIF($C$2:C329,C329))</f>
        <v>2160137602</v>
      </c>
      <c r="B329" s="111">
        <v>800035677</v>
      </c>
      <c r="C329" s="48">
        <v>216013760</v>
      </c>
      <c r="D329" s="90" t="s">
        <v>277</v>
      </c>
      <c r="E329" s="93">
        <v>17126</v>
      </c>
      <c r="F329" s="79">
        <v>42606</v>
      </c>
      <c r="G329" s="94">
        <v>447816</v>
      </c>
      <c r="H329" s="94">
        <v>124807</v>
      </c>
      <c r="I329" s="81">
        <v>572623</v>
      </c>
      <c r="J329" s="76">
        <f t="shared" si="5"/>
        <v>8</v>
      </c>
    </row>
    <row r="330" spans="1:10" ht="30">
      <c r="A330" s="48" t="str">
        <f>C330&amp;(COUNTIF($C$2:C330,C330))</f>
        <v>2144132445</v>
      </c>
      <c r="B330" s="111">
        <v>890480022</v>
      </c>
      <c r="C330" s="48">
        <v>214413244</v>
      </c>
      <c r="D330" s="90" t="s">
        <v>208</v>
      </c>
      <c r="E330" s="93">
        <v>17127</v>
      </c>
      <c r="F330" s="79">
        <v>42606</v>
      </c>
      <c r="G330" s="94">
        <v>31300</v>
      </c>
      <c r="H330" s="94">
        <v>6442</v>
      </c>
      <c r="I330" s="81">
        <v>37742</v>
      </c>
      <c r="J330" s="76">
        <f t="shared" si="5"/>
        <v>8</v>
      </c>
    </row>
    <row r="331" spans="1:10" ht="30">
      <c r="A331" s="48" t="str">
        <f>C331&amp;(COUNTIF($C$2:C331,C331))</f>
        <v>2162130623</v>
      </c>
      <c r="B331" s="111">
        <v>806004900</v>
      </c>
      <c r="C331" s="48">
        <v>216213062</v>
      </c>
      <c r="D331" s="90" t="s">
        <v>151</v>
      </c>
      <c r="E331" s="93">
        <v>17130</v>
      </c>
      <c r="F331" s="79">
        <v>42606</v>
      </c>
      <c r="G331" s="94">
        <v>388020</v>
      </c>
      <c r="H331" s="94">
        <v>108143</v>
      </c>
      <c r="I331" s="81">
        <v>496163</v>
      </c>
      <c r="J331" s="76">
        <f t="shared" si="5"/>
        <v>14</v>
      </c>
    </row>
    <row r="332" spans="1:10">
      <c r="A332" s="48" t="str">
        <f>C332&amp;(COUNTIF($C$2:C332,C332))</f>
        <v>2173138732</v>
      </c>
      <c r="B332" s="111">
        <v>890481192</v>
      </c>
      <c r="C332" s="48">
        <v>217313873</v>
      </c>
      <c r="D332" s="90" t="s">
        <v>195</v>
      </c>
      <c r="E332" s="93">
        <v>17100</v>
      </c>
      <c r="F332" s="79">
        <v>42606</v>
      </c>
      <c r="G332" s="94">
        <v>145140</v>
      </c>
      <c r="H332" s="94">
        <v>44851</v>
      </c>
      <c r="I332" s="81">
        <v>189991</v>
      </c>
      <c r="J332" s="76">
        <f t="shared" si="5"/>
        <v>3</v>
      </c>
    </row>
    <row r="333" spans="1:10">
      <c r="A333" s="48" t="str">
        <f>C333&amp;(COUNTIF($C$2:C333,C333))</f>
        <v>2136138361</v>
      </c>
      <c r="B333" s="111">
        <v>890481149</v>
      </c>
      <c r="C333" s="48">
        <v>213613836</v>
      </c>
      <c r="D333" s="90" t="s">
        <v>278</v>
      </c>
      <c r="E333" s="93">
        <v>17111</v>
      </c>
      <c r="F333" s="79">
        <v>42606</v>
      </c>
      <c r="G333" s="94">
        <v>147402</v>
      </c>
      <c r="H333" s="94">
        <v>50300</v>
      </c>
      <c r="I333" s="81">
        <v>197702</v>
      </c>
      <c r="J333" s="76">
        <f t="shared" si="5"/>
        <v>2</v>
      </c>
    </row>
    <row r="334" spans="1:10">
      <c r="A334" s="48" t="str">
        <f>C334&amp;(COUNTIF($C$2:C334,C334))</f>
        <v>2160085605</v>
      </c>
      <c r="B334" s="111">
        <v>890116278</v>
      </c>
      <c r="C334" s="48">
        <v>216008560</v>
      </c>
      <c r="D334" s="90" t="s">
        <v>209</v>
      </c>
      <c r="E334" s="93">
        <v>17116</v>
      </c>
      <c r="F334" s="79">
        <v>42606</v>
      </c>
      <c r="G334" s="94">
        <v>95000</v>
      </c>
      <c r="H334" s="94">
        <v>26084</v>
      </c>
      <c r="I334" s="81">
        <v>121084</v>
      </c>
      <c r="J334" s="76">
        <f t="shared" si="5"/>
        <v>10</v>
      </c>
    </row>
    <row r="335" spans="1:10" ht="30">
      <c r="A335" s="48" t="str">
        <f>C335&amp;(COUNTIF($C$2:C335,C335))</f>
        <v>2173136733</v>
      </c>
      <c r="B335" s="111">
        <v>890480069</v>
      </c>
      <c r="C335" s="48">
        <v>217313673</v>
      </c>
      <c r="D335" s="90" t="s">
        <v>239</v>
      </c>
      <c r="E335" s="93">
        <v>17133</v>
      </c>
      <c r="F335" s="79">
        <v>42606</v>
      </c>
      <c r="G335" s="94">
        <v>481524</v>
      </c>
      <c r="H335" s="94">
        <v>134200</v>
      </c>
      <c r="I335" s="81">
        <v>615724</v>
      </c>
      <c r="J335" s="76">
        <f t="shared" si="5"/>
        <v>5</v>
      </c>
    </row>
    <row r="336" spans="1:10">
      <c r="A336" s="48" t="str">
        <f>C336&amp;(COUNTIF($C$2:C336,C336))</f>
        <v>2107418071</v>
      </c>
      <c r="B336" s="111">
        <v>891180182</v>
      </c>
      <c r="C336" s="48">
        <v>210741807</v>
      </c>
      <c r="D336" s="90" t="s">
        <v>279</v>
      </c>
      <c r="E336" s="93">
        <v>17263</v>
      </c>
      <c r="F336" s="79">
        <v>42607</v>
      </c>
      <c r="G336" s="94">
        <v>403527</v>
      </c>
      <c r="H336" s="94">
        <v>66098</v>
      </c>
      <c r="I336" s="81">
        <v>469625</v>
      </c>
      <c r="J336" s="76">
        <f t="shared" si="5"/>
        <v>2</v>
      </c>
    </row>
    <row r="337" spans="1:10" ht="30">
      <c r="A337" s="48" t="str">
        <f>C337&amp;(COUNTIF($C$2:C337,C337))</f>
        <v>2138086384</v>
      </c>
      <c r="B337" s="111">
        <v>800094844</v>
      </c>
      <c r="C337" s="48">
        <v>213808638</v>
      </c>
      <c r="D337" s="90" t="s">
        <v>280</v>
      </c>
      <c r="E337" s="93">
        <v>6003</v>
      </c>
      <c r="F337" s="79">
        <v>41758</v>
      </c>
      <c r="G337" s="94">
        <v>1657749</v>
      </c>
      <c r="H337" s="94">
        <v>3368038.01</v>
      </c>
      <c r="I337" s="81">
        <v>5025787.01</v>
      </c>
      <c r="J337" s="76">
        <f t="shared" si="5"/>
        <v>6</v>
      </c>
    </row>
    <row r="338" spans="1:10">
      <c r="A338" s="48" t="str">
        <f>C338&amp;(COUNTIF($C$2:C338,C338))</f>
        <v>2198544981</v>
      </c>
      <c r="B338" s="111">
        <v>890501102</v>
      </c>
      <c r="C338" s="48">
        <v>219854498</v>
      </c>
      <c r="D338" s="90" t="s">
        <v>281</v>
      </c>
      <c r="E338" s="93">
        <v>6004</v>
      </c>
      <c r="F338" s="79">
        <v>41758</v>
      </c>
      <c r="G338" s="94">
        <v>2369113</v>
      </c>
      <c r="H338" s="94">
        <v>1915378</v>
      </c>
      <c r="I338" s="81">
        <v>4284491</v>
      </c>
      <c r="J338" s="76">
        <f t="shared" si="5"/>
        <v>2</v>
      </c>
    </row>
    <row r="339" spans="1:10" ht="30">
      <c r="A339" s="48" t="str">
        <f>C339&amp;(COUNTIF($C$2:C339,C339))</f>
        <v>2187207875</v>
      </c>
      <c r="B339" s="111">
        <v>800096626</v>
      </c>
      <c r="C339" s="48">
        <v>218720787</v>
      </c>
      <c r="D339" s="90" t="s">
        <v>199</v>
      </c>
      <c r="E339" s="93">
        <v>17226</v>
      </c>
      <c r="F339" s="79">
        <v>42607</v>
      </c>
      <c r="G339" s="94">
        <v>38664</v>
      </c>
      <c r="H339" s="94">
        <v>8357</v>
      </c>
      <c r="I339" s="81">
        <v>47021</v>
      </c>
      <c r="J339" s="76">
        <f t="shared" si="5"/>
        <v>6</v>
      </c>
    </row>
    <row r="340" spans="1:10">
      <c r="A340" s="48" t="str">
        <f>C340&amp;(COUNTIF($C$2:C340,C340))</f>
        <v>21750867510</v>
      </c>
      <c r="B340" s="111">
        <v>800019254</v>
      </c>
      <c r="C340" s="48">
        <v>217508675</v>
      </c>
      <c r="D340" s="90" t="s">
        <v>18</v>
      </c>
      <c r="E340" s="93">
        <v>17231</v>
      </c>
      <c r="F340" s="79">
        <v>42607</v>
      </c>
      <c r="G340" s="94">
        <v>3366442</v>
      </c>
      <c r="H340" s="94">
        <v>932036</v>
      </c>
      <c r="I340" s="81">
        <v>4298478</v>
      </c>
      <c r="J340" s="76">
        <f t="shared" si="5"/>
        <v>17</v>
      </c>
    </row>
    <row r="341" spans="1:10">
      <c r="A341" s="48" t="str">
        <f>C341&amp;(COUNTIF($C$2:C341,C341))</f>
        <v>2198440981</v>
      </c>
      <c r="B341" s="111">
        <v>825000166</v>
      </c>
      <c r="C341" s="48">
        <v>219844098</v>
      </c>
      <c r="D341" s="90" t="s">
        <v>282</v>
      </c>
      <c r="E341" s="93">
        <v>17238</v>
      </c>
      <c r="F341" s="79">
        <v>42607</v>
      </c>
      <c r="G341" s="94">
        <v>914960</v>
      </c>
      <c r="H341" s="94">
        <v>274008</v>
      </c>
      <c r="I341" s="81">
        <v>1188968</v>
      </c>
      <c r="J341" s="76">
        <f t="shared" si="5"/>
        <v>1</v>
      </c>
    </row>
    <row r="342" spans="1:10" ht="30">
      <c r="A342" s="48" t="str">
        <f>C342&amp;(COUNTIF($C$2:C342,C342))</f>
        <v>2119234193</v>
      </c>
      <c r="B342" s="111">
        <v>800096761</v>
      </c>
      <c r="C342" s="48">
        <v>211923419</v>
      </c>
      <c r="D342" s="90" t="s">
        <v>266</v>
      </c>
      <c r="E342" s="93">
        <v>17240</v>
      </c>
      <c r="F342" s="79">
        <v>42607</v>
      </c>
      <c r="G342" s="94">
        <v>279419.7962200077</v>
      </c>
      <c r="H342" s="94">
        <v>295486.83377999219</v>
      </c>
      <c r="I342" s="81">
        <v>574906.62999999989</v>
      </c>
      <c r="J342" s="76">
        <f t="shared" si="5"/>
        <v>6</v>
      </c>
    </row>
    <row r="343" spans="1:10">
      <c r="A343" s="48" t="str">
        <f>C343&amp;(COUNTIF($C$2:C343,C343))</f>
        <v>2162231624</v>
      </c>
      <c r="B343" s="111">
        <v>800096744</v>
      </c>
      <c r="C343" s="48">
        <v>216223162</v>
      </c>
      <c r="D343" s="90" t="s">
        <v>201</v>
      </c>
      <c r="E343" s="93">
        <v>17243</v>
      </c>
      <c r="F343" s="79">
        <v>42607</v>
      </c>
      <c r="G343" s="94">
        <v>216568</v>
      </c>
      <c r="H343" s="94">
        <v>155075.60999999999</v>
      </c>
      <c r="I343" s="81">
        <v>371643.61</v>
      </c>
      <c r="J343" s="76">
        <f t="shared" si="5"/>
        <v>8</v>
      </c>
    </row>
    <row r="344" spans="1:10">
      <c r="A344" s="48" t="str">
        <f>C344&amp;(COUNTIF($C$2:C344,C344))</f>
        <v>2178236783</v>
      </c>
      <c r="B344" s="111">
        <v>800075537</v>
      </c>
      <c r="C344" s="48">
        <v>217823678</v>
      </c>
      <c r="D344" s="90" t="s">
        <v>283</v>
      </c>
      <c r="E344" s="93">
        <v>17252</v>
      </c>
      <c r="F344" s="79">
        <v>42607</v>
      </c>
      <c r="G344" s="94">
        <v>1592550</v>
      </c>
      <c r="H344" s="94">
        <v>327651</v>
      </c>
      <c r="I344" s="81">
        <v>1920201</v>
      </c>
      <c r="J344" s="76">
        <f t="shared" si="5"/>
        <v>5</v>
      </c>
    </row>
    <row r="345" spans="1:10">
      <c r="A345" s="48" t="str">
        <f>C345&amp;(COUNTIF($C$2:C345,C345))</f>
        <v>2136084364</v>
      </c>
      <c r="B345" s="111">
        <v>800019218</v>
      </c>
      <c r="C345" s="48">
        <v>213608436</v>
      </c>
      <c r="D345" s="90" t="s">
        <v>268</v>
      </c>
      <c r="E345" s="93">
        <v>17255</v>
      </c>
      <c r="F345" s="79">
        <v>42607</v>
      </c>
      <c r="G345" s="94">
        <v>245670</v>
      </c>
      <c r="H345" s="94">
        <v>59399</v>
      </c>
      <c r="I345" s="81">
        <v>305069</v>
      </c>
      <c r="J345" s="76">
        <f t="shared" si="5"/>
        <v>12</v>
      </c>
    </row>
    <row r="346" spans="1:10">
      <c r="A346" s="48" t="str">
        <f>C346&amp;(COUNTIF($C$2:C346,C346))</f>
        <v>2168231683</v>
      </c>
      <c r="B346" s="111">
        <v>800096750</v>
      </c>
      <c r="C346" s="48">
        <v>216823168</v>
      </c>
      <c r="D346" s="90" t="s">
        <v>50</v>
      </c>
      <c r="E346" s="93">
        <v>17258</v>
      </c>
      <c r="F346" s="79">
        <v>42607</v>
      </c>
      <c r="G346" s="94">
        <v>314340</v>
      </c>
      <c r="H346" s="94">
        <v>51489</v>
      </c>
      <c r="I346" s="81">
        <v>365829</v>
      </c>
      <c r="J346" s="76">
        <f t="shared" si="5"/>
        <v>4</v>
      </c>
    </row>
    <row r="347" spans="1:10" ht="30">
      <c r="A347" s="48" t="str">
        <f>C347&amp;(COUNTIF($C$2:C347,C347))</f>
        <v>2138086385</v>
      </c>
      <c r="B347" s="71">
        <v>800094844</v>
      </c>
      <c r="C347" s="48">
        <v>213808638</v>
      </c>
      <c r="D347" s="77" t="s">
        <v>104</v>
      </c>
      <c r="E347" s="78">
        <v>13475</v>
      </c>
      <c r="F347" s="79">
        <v>41870</v>
      </c>
      <c r="G347" s="80">
        <v>7055645</v>
      </c>
      <c r="H347" s="80">
        <v>16145606.210000001</v>
      </c>
      <c r="I347" s="81">
        <v>23201251.210000001</v>
      </c>
      <c r="J347" s="76">
        <f t="shared" si="5"/>
        <v>6</v>
      </c>
    </row>
    <row r="348" spans="1:10">
      <c r="A348" s="48" t="str">
        <f>C348&amp;(COUNTIF($C$2:C348,C348))</f>
        <v>2179184791</v>
      </c>
      <c r="B348" s="71">
        <v>800095773</v>
      </c>
      <c r="C348" s="48">
        <v>217918479</v>
      </c>
      <c r="D348" s="77" t="s">
        <v>284</v>
      </c>
      <c r="E348" s="78">
        <v>11819</v>
      </c>
      <c r="F348" s="79">
        <v>41842</v>
      </c>
      <c r="G348" s="80">
        <v>568257.15999999992</v>
      </c>
      <c r="H348" s="81">
        <v>1433450.14</v>
      </c>
      <c r="I348" s="81">
        <v>2001707.2999999998</v>
      </c>
      <c r="J348" s="76">
        <f t="shared" si="5"/>
        <v>1</v>
      </c>
    </row>
    <row r="349" spans="1:10">
      <c r="A349" s="48" t="str">
        <f>C349&amp;(COUNTIF($C$2:C349,C349))</f>
        <v>1176760002</v>
      </c>
      <c r="B349" s="111">
        <v>890399029</v>
      </c>
      <c r="C349" s="48">
        <v>117676000</v>
      </c>
      <c r="D349" s="90" t="s">
        <v>285</v>
      </c>
      <c r="E349" s="93">
        <v>4214</v>
      </c>
      <c r="F349" s="79">
        <v>40325</v>
      </c>
      <c r="G349" s="95">
        <v>139385953</v>
      </c>
      <c r="H349" s="94">
        <v>217123984</v>
      </c>
      <c r="I349" s="81">
        <v>356509937</v>
      </c>
      <c r="J349" s="76">
        <f t="shared" si="5"/>
        <v>2</v>
      </c>
    </row>
    <row r="350" spans="1:10" ht="30">
      <c r="A350" s="48" t="str">
        <f>C350&amp;(COUNTIF($C$2:C350,C350))</f>
        <v>2174448741</v>
      </c>
      <c r="B350" s="71">
        <v>892115198</v>
      </c>
      <c r="C350" s="48">
        <v>217444874</v>
      </c>
      <c r="D350" s="77" t="s">
        <v>286</v>
      </c>
      <c r="E350" s="78">
        <v>1827</v>
      </c>
      <c r="F350" s="79">
        <v>40256</v>
      </c>
      <c r="G350" s="80">
        <v>7011024.3399999999</v>
      </c>
      <c r="H350" s="80">
        <v>19979746.659999996</v>
      </c>
      <c r="I350" s="81">
        <v>26990770.999999996</v>
      </c>
      <c r="J350" s="76">
        <f t="shared" si="5"/>
        <v>3</v>
      </c>
    </row>
    <row r="351" spans="1:10">
      <c r="A351" s="48" t="str">
        <f>C351&amp;(COUNTIF($C$2:C351,C351))</f>
        <v>2161273613</v>
      </c>
      <c r="B351" s="71">
        <v>891680067</v>
      </c>
      <c r="C351" s="48">
        <v>216127361</v>
      </c>
      <c r="D351" s="77" t="s">
        <v>287</v>
      </c>
      <c r="E351" s="78">
        <v>17093</v>
      </c>
      <c r="F351" s="79">
        <v>42606</v>
      </c>
      <c r="G351" s="80">
        <v>85928</v>
      </c>
      <c r="H351" s="80">
        <v>21267</v>
      </c>
      <c r="I351" s="81">
        <v>107195</v>
      </c>
      <c r="J351" s="76">
        <f t="shared" si="5"/>
        <v>5</v>
      </c>
    </row>
    <row r="352" spans="1:10" ht="30">
      <c r="A352" s="48" t="str">
        <f>C352&amp;(COUNTIF($C$2:C352,C352))</f>
        <v>2135271357</v>
      </c>
      <c r="B352" s="71">
        <v>800239414</v>
      </c>
      <c r="C352" s="48">
        <v>213527135</v>
      </c>
      <c r="D352" s="77" t="s">
        <v>288</v>
      </c>
      <c r="E352" s="78">
        <v>17121</v>
      </c>
      <c r="F352" s="79">
        <v>42606</v>
      </c>
      <c r="G352" s="80">
        <v>329640</v>
      </c>
      <c r="H352" s="80">
        <v>87862</v>
      </c>
      <c r="I352" s="81">
        <v>417502</v>
      </c>
      <c r="J352" s="76">
        <f t="shared" si="5"/>
        <v>13</v>
      </c>
    </row>
    <row r="353" spans="1:10">
      <c r="A353" s="48" t="str">
        <f>C353&amp;(COUNTIF($C$2:C353,C353))</f>
        <v>2150270501</v>
      </c>
      <c r="B353" s="71">
        <v>818000395</v>
      </c>
      <c r="C353" s="48">
        <v>215027050</v>
      </c>
      <c r="D353" s="77" t="s">
        <v>289</v>
      </c>
      <c r="E353" s="78">
        <v>17136</v>
      </c>
      <c r="F353" s="79">
        <v>42606</v>
      </c>
      <c r="G353" s="80">
        <v>516600</v>
      </c>
      <c r="H353" s="80">
        <v>143977</v>
      </c>
      <c r="I353" s="81">
        <v>660577</v>
      </c>
      <c r="J353" s="76">
        <f t="shared" si="5"/>
        <v>5</v>
      </c>
    </row>
    <row r="354" spans="1:10">
      <c r="A354" s="48" t="str">
        <f>C354&amp;(COUNTIF($C$2:C354,C354))</f>
        <v>2161273614</v>
      </c>
      <c r="B354" s="71">
        <v>891680067</v>
      </c>
      <c r="C354" s="48">
        <v>216127361</v>
      </c>
      <c r="D354" s="77" t="s">
        <v>290</v>
      </c>
      <c r="E354" s="78">
        <v>17152</v>
      </c>
      <c r="F354" s="79">
        <v>42606</v>
      </c>
      <c r="G354" s="80">
        <v>705260</v>
      </c>
      <c r="H354" s="80">
        <v>189151</v>
      </c>
      <c r="I354" s="81">
        <v>894411</v>
      </c>
      <c r="J354" s="76">
        <f t="shared" si="5"/>
        <v>5</v>
      </c>
    </row>
    <row r="355" spans="1:10" ht="30">
      <c r="A355" s="48" t="str">
        <f>C355&amp;(COUNTIF($C$2:C355,C355))</f>
        <v>2135271358</v>
      </c>
      <c r="B355" s="71">
        <v>800239414</v>
      </c>
      <c r="C355" s="48">
        <v>213527135</v>
      </c>
      <c r="D355" s="77" t="s">
        <v>291</v>
      </c>
      <c r="E355" s="78">
        <v>17154</v>
      </c>
      <c r="F355" s="79">
        <v>42606</v>
      </c>
      <c r="G355" s="80">
        <v>486554</v>
      </c>
      <c r="H355" s="80">
        <v>89915</v>
      </c>
      <c r="I355" s="81">
        <v>576469</v>
      </c>
      <c r="J355" s="76">
        <f t="shared" si="5"/>
        <v>13</v>
      </c>
    </row>
    <row r="356" spans="1:10" ht="30">
      <c r="A356" s="48" t="str">
        <f>C356&amp;(COUNTIF($C$2:C356,C356))</f>
        <v>2175270754</v>
      </c>
      <c r="B356" s="71">
        <v>891680395</v>
      </c>
      <c r="C356" s="48">
        <v>217527075</v>
      </c>
      <c r="D356" s="77" t="s">
        <v>133</v>
      </c>
      <c r="E356" s="78">
        <v>17181</v>
      </c>
      <c r="F356" s="79">
        <v>42606</v>
      </c>
      <c r="G356" s="80">
        <v>2528896</v>
      </c>
      <c r="H356" s="80">
        <v>959121</v>
      </c>
      <c r="I356" s="81">
        <v>3488017</v>
      </c>
      <c r="J356" s="76">
        <f t="shared" si="5"/>
        <v>14</v>
      </c>
    </row>
    <row r="357" spans="1:10">
      <c r="A357" s="48" t="str">
        <f>C357&amp;(COUNTIF($C$2:C357,C357))</f>
        <v>2145277455</v>
      </c>
      <c r="B357" s="71">
        <v>800095613</v>
      </c>
      <c r="C357" s="48">
        <v>214527745</v>
      </c>
      <c r="D357" s="77" t="s">
        <v>185</v>
      </c>
      <c r="E357" s="78">
        <v>17199</v>
      </c>
      <c r="F357" s="79">
        <v>42607</v>
      </c>
      <c r="G357" s="80">
        <v>104520</v>
      </c>
      <c r="H357" s="80">
        <v>29130</v>
      </c>
      <c r="I357" s="81">
        <v>133650</v>
      </c>
      <c r="J357" s="76">
        <f t="shared" si="5"/>
        <v>8</v>
      </c>
    </row>
    <row r="358" spans="1:10" ht="30">
      <c r="A358" s="48" t="str">
        <f>C358&amp;(COUNTIF($C$2:C358,C358))</f>
        <v>2128253281</v>
      </c>
      <c r="B358" s="71">
        <v>800094685</v>
      </c>
      <c r="C358" s="48">
        <v>212825328</v>
      </c>
      <c r="D358" s="77" t="s">
        <v>292</v>
      </c>
      <c r="E358" s="78">
        <v>17251</v>
      </c>
      <c r="F358" s="79">
        <v>42607</v>
      </c>
      <c r="G358" s="80">
        <v>3177600</v>
      </c>
      <c r="H358" s="80">
        <v>885597</v>
      </c>
      <c r="I358" s="81">
        <v>4063197</v>
      </c>
      <c r="J358" s="76">
        <f t="shared" si="5"/>
        <v>1</v>
      </c>
    </row>
    <row r="359" spans="1:10">
      <c r="A359" s="48" t="str">
        <f>C359&amp;(COUNTIF($C$2:C359,C359))</f>
        <v>2183203832</v>
      </c>
      <c r="B359" s="71">
        <v>800096599</v>
      </c>
      <c r="C359" s="48">
        <v>218320383</v>
      </c>
      <c r="D359" s="77" t="s">
        <v>293</v>
      </c>
      <c r="E359" s="78">
        <v>17257</v>
      </c>
      <c r="F359" s="79">
        <v>42607</v>
      </c>
      <c r="G359" s="80">
        <v>53918</v>
      </c>
      <c r="H359" s="80">
        <v>73200</v>
      </c>
      <c r="I359" s="81">
        <v>127118</v>
      </c>
      <c r="J359" s="76">
        <f t="shared" si="5"/>
        <v>5</v>
      </c>
    </row>
    <row r="360" spans="1:10" ht="30">
      <c r="A360" s="48" t="str">
        <f>C360&amp;(COUNTIF($C$2:C360,C360))</f>
        <v>2179230792</v>
      </c>
      <c r="B360" s="71">
        <v>800096739</v>
      </c>
      <c r="C360" s="48">
        <v>217923079</v>
      </c>
      <c r="D360" s="77" t="s">
        <v>256</v>
      </c>
      <c r="E360" s="78">
        <v>17256</v>
      </c>
      <c r="F360" s="79">
        <v>42607</v>
      </c>
      <c r="G360" s="80">
        <v>442332</v>
      </c>
      <c r="H360" s="80">
        <v>123276</v>
      </c>
      <c r="I360" s="81">
        <v>565608</v>
      </c>
      <c r="J360" s="76">
        <f t="shared" si="5"/>
        <v>3</v>
      </c>
    </row>
    <row r="361" spans="1:10" ht="30">
      <c r="A361" s="48" t="str">
        <f>C361&amp;(COUNTIF($C$2:C361,C361))</f>
        <v>2120085201</v>
      </c>
      <c r="B361" s="71">
        <v>800094449</v>
      </c>
      <c r="C361" s="48">
        <v>212008520</v>
      </c>
      <c r="D361" s="77" t="s">
        <v>294</v>
      </c>
      <c r="E361" s="78">
        <v>9587</v>
      </c>
      <c r="F361" s="79">
        <v>41809</v>
      </c>
      <c r="G361" s="80">
        <v>123022</v>
      </c>
      <c r="H361" s="80">
        <v>295594.40999999992</v>
      </c>
      <c r="I361" s="81">
        <v>418616.40999999992</v>
      </c>
      <c r="J361" s="76">
        <f t="shared" si="5"/>
        <v>2</v>
      </c>
    </row>
    <row r="362" spans="1:10" ht="30">
      <c r="A362" s="48" t="str">
        <f>C362&amp;(COUNTIF($C$2:C362,C362))</f>
        <v>2120085202</v>
      </c>
      <c r="B362" s="71">
        <v>800094449</v>
      </c>
      <c r="C362" s="48">
        <v>212008520</v>
      </c>
      <c r="D362" s="77" t="s">
        <v>295</v>
      </c>
      <c r="E362" s="78">
        <v>9646</v>
      </c>
      <c r="F362" s="79">
        <v>41809</v>
      </c>
      <c r="G362" s="80">
        <v>1000027</v>
      </c>
      <c r="H362" s="80">
        <v>2206420.2477820134</v>
      </c>
      <c r="I362" s="81">
        <v>3206447.2477820134</v>
      </c>
      <c r="J362" s="76">
        <f t="shared" si="5"/>
        <v>2</v>
      </c>
    </row>
    <row r="363" spans="1:10" ht="30">
      <c r="A363" s="48" t="str">
        <f>C363&amp;(COUNTIF($C$2:C363,C363))</f>
        <v>2118704182</v>
      </c>
      <c r="B363" s="71">
        <v>892201287</v>
      </c>
      <c r="C363" s="48">
        <v>211870418</v>
      </c>
      <c r="D363" s="77" t="s">
        <v>296</v>
      </c>
      <c r="E363" s="78">
        <v>12740</v>
      </c>
      <c r="F363" s="79">
        <v>42235</v>
      </c>
      <c r="G363" s="80">
        <v>418700</v>
      </c>
      <c r="H363" s="80">
        <v>312308</v>
      </c>
      <c r="I363" s="81">
        <v>731008</v>
      </c>
      <c r="J363" s="76">
        <f t="shared" si="5"/>
        <v>6</v>
      </c>
    </row>
    <row r="364" spans="1:10">
      <c r="A364" s="48" t="str">
        <f>C364&amp;(COUNTIF($C$2:C364,C364))</f>
        <v>2101440011</v>
      </c>
      <c r="B364" s="71">
        <v>892115007</v>
      </c>
      <c r="C364" s="48">
        <v>210144001</v>
      </c>
      <c r="D364" s="77" t="s">
        <v>297</v>
      </c>
      <c r="E364" s="78">
        <v>15392</v>
      </c>
      <c r="F364" s="79">
        <v>41897</v>
      </c>
      <c r="G364" s="80">
        <v>70800</v>
      </c>
      <c r="H364" s="80">
        <v>110508</v>
      </c>
      <c r="I364" s="81">
        <v>181308</v>
      </c>
      <c r="J364" s="76">
        <f t="shared" si="5"/>
        <v>1</v>
      </c>
    </row>
    <row r="365" spans="1:10" ht="30">
      <c r="A365" s="48" t="str">
        <f>C365&amp;(COUNTIF($C$2:C365,C365))</f>
        <v>2175270755</v>
      </c>
      <c r="B365" s="71">
        <v>891680395</v>
      </c>
      <c r="C365" s="48">
        <v>217527075</v>
      </c>
      <c r="D365" s="77" t="s">
        <v>298</v>
      </c>
      <c r="E365" s="78">
        <v>29016</v>
      </c>
      <c r="F365" s="79">
        <v>43090</v>
      </c>
      <c r="G365" s="80">
        <v>111552</v>
      </c>
      <c r="H365" s="80">
        <v>42602.91</v>
      </c>
      <c r="I365" s="81">
        <v>154154.91</v>
      </c>
      <c r="J365" s="76">
        <f t="shared" si="5"/>
        <v>14</v>
      </c>
    </row>
    <row r="366" spans="1:10" ht="30">
      <c r="A366" s="48" t="str">
        <f>C366&amp;(COUNTIF($C$2:C366,C366))</f>
        <v>2135271359</v>
      </c>
      <c r="B366" s="71">
        <v>800239414</v>
      </c>
      <c r="C366" s="48">
        <v>213527135</v>
      </c>
      <c r="D366" s="77" t="s">
        <v>178</v>
      </c>
      <c r="E366" s="78">
        <v>29021</v>
      </c>
      <c r="F366" s="79">
        <v>43090</v>
      </c>
      <c r="G366" s="80">
        <v>787642</v>
      </c>
      <c r="H366" s="80">
        <v>315575.6861589512</v>
      </c>
      <c r="I366" s="81">
        <v>1103217.6861589511</v>
      </c>
      <c r="J366" s="76">
        <f t="shared" si="5"/>
        <v>13</v>
      </c>
    </row>
    <row r="367" spans="1:10">
      <c r="A367" s="48" t="str">
        <f>C367&amp;(COUNTIF($C$2:C367,C367))</f>
        <v>2172273723</v>
      </c>
      <c r="B367" s="71">
        <v>891680402</v>
      </c>
      <c r="C367" s="48">
        <v>217227372</v>
      </c>
      <c r="D367" s="77" t="s">
        <v>299</v>
      </c>
      <c r="E367" s="78">
        <v>29025</v>
      </c>
      <c r="F367" s="79">
        <v>43090</v>
      </c>
      <c r="G367" s="80">
        <v>290409</v>
      </c>
      <c r="H367" s="80">
        <v>137736.22</v>
      </c>
      <c r="I367" s="81">
        <v>428145.22</v>
      </c>
      <c r="J367" s="76">
        <f t="shared" si="5"/>
        <v>13</v>
      </c>
    </row>
    <row r="368" spans="1:10">
      <c r="A368" s="48" t="str">
        <f>C368&amp;(COUNTIF($C$2:C368,C368))</f>
        <v>2191274911</v>
      </c>
      <c r="B368" s="71">
        <v>891680075</v>
      </c>
      <c r="C368" s="48">
        <v>219127491</v>
      </c>
      <c r="D368" s="77" t="s">
        <v>300</v>
      </c>
      <c r="E368" s="78">
        <v>29030</v>
      </c>
      <c r="F368" s="79">
        <v>43090</v>
      </c>
      <c r="G368" s="80">
        <v>129896</v>
      </c>
      <c r="H368" s="80">
        <v>63870.885627104581</v>
      </c>
      <c r="I368" s="81">
        <v>193766.88562710458</v>
      </c>
      <c r="J368" s="76">
        <f t="shared" si="5"/>
        <v>6</v>
      </c>
    </row>
    <row r="369" spans="1:10" ht="30">
      <c r="A369" s="48" t="str">
        <f>C369&amp;(COUNTIF($C$2:C369,C369))</f>
        <v>2142134423</v>
      </c>
      <c r="B369" s="71">
        <v>800095466</v>
      </c>
      <c r="C369" s="48">
        <v>214213442</v>
      </c>
      <c r="D369" s="77" t="s">
        <v>106</v>
      </c>
      <c r="E369" s="78">
        <v>29044</v>
      </c>
      <c r="F369" s="79">
        <v>43090</v>
      </c>
      <c r="G369" s="80">
        <v>5981016</v>
      </c>
      <c r="H369" s="80">
        <v>2280385.87</v>
      </c>
      <c r="I369" s="81">
        <v>8261401.8700000001</v>
      </c>
      <c r="J369" s="76">
        <f t="shared" si="5"/>
        <v>10</v>
      </c>
    </row>
    <row r="370" spans="1:10">
      <c r="A370" s="48" t="str">
        <f>C370&amp;(COUNTIF($C$2:C370,C370))</f>
        <v>2130134303</v>
      </c>
      <c r="B370" s="71">
        <v>800028432</v>
      </c>
      <c r="C370" s="48">
        <v>213013430</v>
      </c>
      <c r="D370" s="77" t="s">
        <v>301</v>
      </c>
      <c r="E370" s="78">
        <v>29049</v>
      </c>
      <c r="F370" s="79">
        <v>43090</v>
      </c>
      <c r="G370" s="80">
        <v>65080</v>
      </c>
      <c r="H370" s="80">
        <v>19693.59</v>
      </c>
      <c r="I370" s="81">
        <v>84773.59</v>
      </c>
      <c r="J370" s="76">
        <f t="shared" si="5"/>
        <v>8</v>
      </c>
    </row>
    <row r="371" spans="1:10" ht="30">
      <c r="A371" s="48" t="str">
        <f>C371&amp;(COUNTIF($C$2:C371,C371))</f>
        <v>2162130624</v>
      </c>
      <c r="B371" s="71">
        <v>806004900</v>
      </c>
      <c r="C371" s="48">
        <v>216213062</v>
      </c>
      <c r="D371" s="77" t="s">
        <v>151</v>
      </c>
      <c r="E371" s="78">
        <v>29086</v>
      </c>
      <c r="F371" s="79">
        <v>43095</v>
      </c>
      <c r="G371" s="80">
        <v>414288</v>
      </c>
      <c r="H371" s="80">
        <v>157955.85999999999</v>
      </c>
      <c r="I371" s="81">
        <v>572243.86</v>
      </c>
      <c r="J371" s="76">
        <f t="shared" si="5"/>
        <v>14</v>
      </c>
    </row>
    <row r="372" spans="1:10" ht="30">
      <c r="A372" s="48" t="str">
        <f>C372&amp;(COUNTIF($C$2:C372,C372))</f>
        <v>2173136734</v>
      </c>
      <c r="B372" s="71">
        <v>890480069</v>
      </c>
      <c r="C372" s="48">
        <v>217313673</v>
      </c>
      <c r="D372" s="77" t="s">
        <v>239</v>
      </c>
      <c r="E372" s="78">
        <v>29087</v>
      </c>
      <c r="F372" s="79">
        <v>43095</v>
      </c>
      <c r="G372" s="80">
        <v>82560</v>
      </c>
      <c r="H372" s="80">
        <v>42133.82</v>
      </c>
      <c r="I372" s="81">
        <v>124693.82</v>
      </c>
      <c r="J372" s="76">
        <f t="shared" si="5"/>
        <v>5</v>
      </c>
    </row>
    <row r="373" spans="1:10">
      <c r="A373" s="48" t="str">
        <f>C373&amp;(COUNTIF($C$2:C373,C373))</f>
        <v>2175476752</v>
      </c>
      <c r="B373" s="71">
        <v>891780053</v>
      </c>
      <c r="C373" s="48">
        <v>217547675</v>
      </c>
      <c r="D373" s="77" t="s">
        <v>302</v>
      </c>
      <c r="E373" s="78">
        <v>29096</v>
      </c>
      <c r="F373" s="79">
        <v>43095</v>
      </c>
      <c r="G373" s="80">
        <v>59374</v>
      </c>
      <c r="H373" s="80">
        <v>35724.529676667415</v>
      </c>
      <c r="I373" s="81">
        <v>95098.529676667415</v>
      </c>
      <c r="J373" s="76">
        <f t="shared" si="5"/>
        <v>5</v>
      </c>
    </row>
    <row r="374" spans="1:10">
      <c r="A374" s="48" t="str">
        <f>C374&amp;(COUNTIF($C$2:C374,C374))</f>
        <v>2115276155</v>
      </c>
      <c r="B374" s="71">
        <v>891680079</v>
      </c>
      <c r="C374" s="48">
        <v>211527615</v>
      </c>
      <c r="D374" s="77" t="s">
        <v>109</v>
      </c>
      <c r="E374" s="78">
        <v>29212</v>
      </c>
      <c r="F374" s="79">
        <v>43095</v>
      </c>
      <c r="G374" s="96">
        <v>5939693.1200000001</v>
      </c>
      <c r="H374" s="80">
        <v>2486940.44</v>
      </c>
      <c r="I374" s="81">
        <v>8998776.4399999995</v>
      </c>
      <c r="J374" s="76">
        <f t="shared" si="5"/>
        <v>7</v>
      </c>
    </row>
    <row r="375" spans="1:10">
      <c r="A375" s="48" t="str">
        <f>C375&amp;(COUNTIF($C$2:C375,C375))</f>
        <v>2136520361</v>
      </c>
      <c r="B375" s="71">
        <v>800099055</v>
      </c>
      <c r="C375" s="48">
        <v>213652036</v>
      </c>
      <c r="D375" s="77" t="s">
        <v>303</v>
      </c>
      <c r="E375" s="78">
        <v>29217</v>
      </c>
      <c r="F375" s="79">
        <v>43095</v>
      </c>
      <c r="G375" s="80">
        <v>624200</v>
      </c>
      <c r="H375" s="80">
        <v>303648.80944965937</v>
      </c>
      <c r="I375" s="81">
        <v>927848.80944965943</v>
      </c>
      <c r="J375" s="76">
        <f t="shared" si="5"/>
        <v>2</v>
      </c>
    </row>
    <row r="376" spans="1:10" ht="30">
      <c r="A376" s="48" t="str">
        <f>C376&amp;(COUNTIF($C$2:C376,C376))</f>
        <v>2110191102</v>
      </c>
      <c r="B376" s="71">
        <v>891502307</v>
      </c>
      <c r="C376" s="48">
        <v>211019110</v>
      </c>
      <c r="D376" s="77" t="s">
        <v>30</v>
      </c>
      <c r="E376" s="78">
        <v>29219</v>
      </c>
      <c r="F376" s="79">
        <v>43095</v>
      </c>
      <c r="G376" s="80">
        <v>1470599</v>
      </c>
      <c r="H376" s="80">
        <v>1004081.8407480094</v>
      </c>
      <c r="I376" s="81">
        <v>2474680.8407480093</v>
      </c>
      <c r="J376" s="76">
        <f t="shared" si="5"/>
        <v>3</v>
      </c>
    </row>
    <row r="377" spans="1:10">
      <c r="A377" s="48" t="str">
        <f>C377&amp;(COUNTIF($C$2:C377,C377))</f>
        <v>2152523521</v>
      </c>
      <c r="B377" s="71">
        <v>800099092</v>
      </c>
      <c r="C377" s="48">
        <v>215252352</v>
      </c>
      <c r="D377" s="77" t="s">
        <v>304</v>
      </c>
      <c r="E377" s="78">
        <v>29224</v>
      </c>
      <c r="F377" s="79">
        <v>43095</v>
      </c>
      <c r="G377" s="80">
        <v>329840</v>
      </c>
      <c r="H377" s="80">
        <v>156437.6971328393</v>
      </c>
      <c r="I377" s="81">
        <v>486277.6971328393</v>
      </c>
      <c r="J377" s="76">
        <f t="shared" si="5"/>
        <v>1</v>
      </c>
    </row>
    <row r="378" spans="1:10">
      <c r="A378" s="48" t="str">
        <f>C378&amp;(COUNTIF($C$2:C378,C378))</f>
        <v>2136084365</v>
      </c>
      <c r="B378" s="71">
        <v>800019218</v>
      </c>
      <c r="C378" s="48">
        <v>213608436</v>
      </c>
      <c r="D378" s="77" t="s">
        <v>250</v>
      </c>
      <c r="E378" s="78">
        <v>29226</v>
      </c>
      <c r="F378" s="79">
        <v>43095</v>
      </c>
      <c r="G378" s="80">
        <v>2996000</v>
      </c>
      <c r="H378" s="80">
        <v>1066865.298236395</v>
      </c>
      <c r="I378" s="81">
        <v>4062865.2982363952</v>
      </c>
      <c r="J378" s="76">
        <f t="shared" si="5"/>
        <v>12</v>
      </c>
    </row>
    <row r="379" spans="1:10">
      <c r="A379" s="48" t="str">
        <f>C379&amp;(COUNTIF($C$2:C379,C379))</f>
        <v>2149085493</v>
      </c>
      <c r="B379" s="71">
        <v>800094457</v>
      </c>
      <c r="C379" s="48">
        <v>214908549</v>
      </c>
      <c r="D379" s="77" t="s">
        <v>243</v>
      </c>
      <c r="E379" s="78">
        <v>29228</v>
      </c>
      <c r="F379" s="79">
        <v>43095</v>
      </c>
      <c r="G379" s="80">
        <v>2310948</v>
      </c>
      <c r="H379" s="80">
        <v>882575.98074991908</v>
      </c>
      <c r="I379" s="81">
        <v>3193523.9807499191</v>
      </c>
      <c r="J379" s="76">
        <f t="shared" si="5"/>
        <v>5</v>
      </c>
    </row>
    <row r="380" spans="1:10">
      <c r="A380" s="48" t="str">
        <f>C380&amp;(COUNTIF($C$2:C380,C380))</f>
        <v>2178236784</v>
      </c>
      <c r="B380" s="71">
        <v>800075537</v>
      </c>
      <c r="C380" s="48">
        <v>217823678</v>
      </c>
      <c r="D380" s="77" t="s">
        <v>283</v>
      </c>
      <c r="E380" s="78">
        <v>29230</v>
      </c>
      <c r="F380" s="79">
        <v>43095</v>
      </c>
      <c r="G380" s="80">
        <v>3581840</v>
      </c>
      <c r="H380" s="80">
        <v>1180956.1746882326</v>
      </c>
      <c r="I380" s="81">
        <v>4762796.1746882331</v>
      </c>
      <c r="J380" s="76">
        <f t="shared" si="5"/>
        <v>5</v>
      </c>
    </row>
    <row r="381" spans="1:10">
      <c r="A381" s="48" t="str">
        <f>C381&amp;(COUNTIF($C$2:C381,C381))</f>
        <v>2145277456</v>
      </c>
      <c r="B381" s="71">
        <v>800095613</v>
      </c>
      <c r="C381" s="48">
        <v>214527745</v>
      </c>
      <c r="D381" s="77" t="s">
        <v>185</v>
      </c>
      <c r="E381" s="78">
        <v>29249</v>
      </c>
      <c r="F381" s="79">
        <v>43095</v>
      </c>
      <c r="G381" s="80">
        <v>111600</v>
      </c>
      <c r="H381" s="80">
        <v>42621.244377498311</v>
      </c>
      <c r="I381" s="81">
        <v>154221.24437749831</v>
      </c>
      <c r="J381" s="76">
        <f t="shared" si="5"/>
        <v>8</v>
      </c>
    </row>
    <row r="382" spans="1:10" ht="30">
      <c r="A382" s="48" t="str">
        <f>C382&amp;(COUNTIF($C$2:C382,C382))</f>
        <v>2142134424</v>
      </c>
      <c r="B382" s="71">
        <v>800095466</v>
      </c>
      <c r="C382" s="48">
        <v>214213442</v>
      </c>
      <c r="D382" s="77" t="s">
        <v>305</v>
      </c>
      <c r="E382" s="78">
        <v>29256</v>
      </c>
      <c r="F382" s="79">
        <v>43095</v>
      </c>
      <c r="G382" s="80">
        <v>68048</v>
      </c>
      <c r="H382" s="80">
        <v>27296.435965436034</v>
      </c>
      <c r="I382" s="81">
        <v>95344.435965436031</v>
      </c>
      <c r="J382" s="76">
        <f t="shared" si="5"/>
        <v>10</v>
      </c>
    </row>
    <row r="383" spans="1:10" ht="30">
      <c r="A383" s="48" t="str">
        <f>C383&amp;(COUNTIF($C$2:C383,C383))</f>
        <v>2147136475</v>
      </c>
      <c r="B383" s="71">
        <v>890481310</v>
      </c>
      <c r="C383" s="48">
        <v>214713647</v>
      </c>
      <c r="D383" s="77" t="s">
        <v>261</v>
      </c>
      <c r="E383" s="78">
        <v>29260</v>
      </c>
      <c r="F383" s="79">
        <v>43095</v>
      </c>
      <c r="G383" s="80">
        <v>38040</v>
      </c>
      <c r="H383" s="80">
        <v>21499.052106804404</v>
      </c>
      <c r="I383" s="81">
        <v>59539.052106804404</v>
      </c>
      <c r="J383" s="76">
        <f t="shared" si="5"/>
        <v>6</v>
      </c>
    </row>
    <row r="384" spans="1:10" ht="30">
      <c r="A384" s="48" t="str">
        <f>C384&amp;(COUNTIF($C$2:C384,C384))</f>
        <v>2144132446</v>
      </c>
      <c r="B384" s="71">
        <v>890480022</v>
      </c>
      <c r="C384" s="48">
        <v>214413244</v>
      </c>
      <c r="D384" s="77" t="s">
        <v>208</v>
      </c>
      <c r="E384" s="78">
        <v>29283</v>
      </c>
      <c r="F384" s="79">
        <v>43095</v>
      </c>
      <c r="G384" s="80">
        <v>380380</v>
      </c>
      <c r="H384" s="80">
        <v>141833.4791693989</v>
      </c>
      <c r="I384" s="81">
        <v>522213.4791693989</v>
      </c>
      <c r="J384" s="76">
        <f t="shared" si="5"/>
        <v>8</v>
      </c>
    </row>
    <row r="385" spans="1:10" ht="30">
      <c r="A385" s="48" t="str">
        <f>C385&amp;(COUNTIF($C$2:C385,C385))</f>
        <v>2147136476</v>
      </c>
      <c r="B385" s="71">
        <v>890481310</v>
      </c>
      <c r="C385" s="48">
        <v>214713647</v>
      </c>
      <c r="D385" s="77" t="s">
        <v>238</v>
      </c>
      <c r="E385" s="78">
        <v>29284</v>
      </c>
      <c r="F385" s="79">
        <v>43095</v>
      </c>
      <c r="G385" s="80">
        <v>135090</v>
      </c>
      <c r="H385" s="80">
        <v>67289.547024590167</v>
      </c>
      <c r="I385" s="81">
        <v>202379.54702459017</v>
      </c>
      <c r="J385" s="76">
        <f t="shared" si="5"/>
        <v>6</v>
      </c>
    </row>
    <row r="386" spans="1:10" ht="30">
      <c r="A386" s="48" t="str">
        <f>C386&amp;(COUNTIF($C$2:C386,C386))</f>
        <v>2160137603</v>
      </c>
      <c r="B386" s="71">
        <v>800035677</v>
      </c>
      <c r="C386" s="48">
        <v>216013760</v>
      </c>
      <c r="D386" s="90" t="s">
        <v>277</v>
      </c>
      <c r="E386" s="78">
        <v>29285</v>
      </c>
      <c r="F386" s="79">
        <v>43095</v>
      </c>
      <c r="G386" s="80">
        <v>233910</v>
      </c>
      <c r="H386" s="80">
        <v>88815.8932909836</v>
      </c>
      <c r="I386" s="81">
        <v>322725.89329098363</v>
      </c>
      <c r="J386" s="76">
        <f t="shared" si="5"/>
        <v>8</v>
      </c>
    </row>
    <row r="387" spans="1:10">
      <c r="A387" s="48" t="str">
        <f>C387&amp;(COUNTIF($C$2:C387,C387))</f>
        <v>2189471892</v>
      </c>
      <c r="B387" s="71">
        <v>891780043</v>
      </c>
      <c r="C387" s="48">
        <v>218947189</v>
      </c>
      <c r="D387" s="77" t="s">
        <v>270</v>
      </c>
      <c r="E387" s="78">
        <v>29287</v>
      </c>
      <c r="F387" s="79">
        <v>43095</v>
      </c>
      <c r="G387" s="80">
        <v>47860</v>
      </c>
      <c r="H387" s="80">
        <v>23865.23208196721</v>
      </c>
      <c r="I387" s="81">
        <v>71725.232081967202</v>
      </c>
      <c r="J387" s="76">
        <f t="shared" si="5"/>
        <v>2</v>
      </c>
    </row>
    <row r="388" spans="1:10">
      <c r="A388" s="48" t="str">
        <f>C388&amp;(COUNTIF($C$2:C388,C388))</f>
        <v>2198477981</v>
      </c>
      <c r="B388" s="71">
        <v>891780057</v>
      </c>
      <c r="C388" s="48">
        <v>219847798</v>
      </c>
      <c r="D388" s="77" t="s">
        <v>306</v>
      </c>
      <c r="E388" s="78">
        <v>29290</v>
      </c>
      <c r="F388" s="79">
        <v>43095</v>
      </c>
      <c r="G388" s="80">
        <v>469968</v>
      </c>
      <c r="H388" s="80">
        <v>179185.00539562842</v>
      </c>
      <c r="I388" s="81">
        <v>649153.0053956284</v>
      </c>
      <c r="J388" s="76">
        <f t="shared" si="5"/>
        <v>2</v>
      </c>
    </row>
    <row r="389" spans="1:10">
      <c r="A389" s="48" t="str">
        <f>C389&amp;(COUNTIF($C$2:C389,C389))</f>
        <v>2183203833</v>
      </c>
      <c r="B389" s="71">
        <v>800096599</v>
      </c>
      <c r="C389" s="48">
        <v>218320383</v>
      </c>
      <c r="D389" s="77" t="s">
        <v>293</v>
      </c>
      <c r="E389" s="78">
        <v>29298</v>
      </c>
      <c r="F389" s="79">
        <v>43095</v>
      </c>
      <c r="G389" s="80">
        <v>62100</v>
      </c>
      <c r="H389" s="80">
        <v>21298.106017965416</v>
      </c>
      <c r="I389" s="81">
        <v>83398.106017965416</v>
      </c>
      <c r="J389" s="76">
        <f t="shared" si="5"/>
        <v>5</v>
      </c>
    </row>
    <row r="390" spans="1:10">
      <c r="A390" s="48" t="str">
        <f>C390&amp;(COUNTIF($C$2:C390,C390))</f>
        <v>2107418072</v>
      </c>
      <c r="B390" s="71">
        <v>891180182</v>
      </c>
      <c r="C390" s="48">
        <v>210741807</v>
      </c>
      <c r="D390" s="77" t="s">
        <v>307</v>
      </c>
      <c r="E390" s="78">
        <v>29305</v>
      </c>
      <c r="F390" s="79">
        <v>43095</v>
      </c>
      <c r="G390" s="80">
        <v>131111.46</v>
      </c>
      <c r="H390" s="80">
        <v>81145.8</v>
      </c>
      <c r="I390" s="81">
        <v>212257.26</v>
      </c>
      <c r="J390" s="76">
        <f t="shared" ref="J390:J453" si="6">+COUNTIF(C:C,C390)</f>
        <v>2</v>
      </c>
    </row>
    <row r="391" spans="1:10">
      <c r="A391" s="48" t="str">
        <f>C391&amp;(COUNTIF($C$2:C391,C391))</f>
        <v>2173704731</v>
      </c>
      <c r="B391" s="71">
        <v>892201296</v>
      </c>
      <c r="C391" s="48">
        <v>217370473</v>
      </c>
      <c r="D391" s="77" t="s">
        <v>308</v>
      </c>
      <c r="E391" s="78">
        <v>29354</v>
      </c>
      <c r="F391" s="79">
        <v>43096</v>
      </c>
      <c r="G391" s="80">
        <v>472776</v>
      </c>
      <c r="H391" s="80">
        <v>180255.61338415302</v>
      </c>
      <c r="I391" s="81">
        <v>653031.613384153</v>
      </c>
      <c r="J391" s="76">
        <f t="shared" si="6"/>
        <v>6</v>
      </c>
    </row>
    <row r="392" spans="1:10" ht="30">
      <c r="A392" s="48" t="str">
        <f>C392&amp;(COUNTIF($C$2:C392,C392))</f>
        <v>2162130625</v>
      </c>
      <c r="B392" s="71">
        <v>806004900</v>
      </c>
      <c r="C392" s="48">
        <v>216213062</v>
      </c>
      <c r="D392" s="77" t="s">
        <v>309</v>
      </c>
      <c r="E392" s="78">
        <v>29360</v>
      </c>
      <c r="F392" s="79">
        <v>43096</v>
      </c>
      <c r="G392" s="80">
        <v>4535088</v>
      </c>
      <c r="H392" s="80">
        <v>1729095.9549366115</v>
      </c>
      <c r="I392" s="81">
        <v>6264183.9549366115</v>
      </c>
      <c r="J392" s="76">
        <f t="shared" si="6"/>
        <v>14</v>
      </c>
    </row>
    <row r="393" spans="1:10">
      <c r="A393" s="48" t="str">
        <f>C393&amp;(COUNTIF($C$2:C393,C393))</f>
        <v>2113195131</v>
      </c>
      <c r="B393" s="71">
        <v>800095978</v>
      </c>
      <c r="C393" s="48">
        <v>211319513</v>
      </c>
      <c r="D393" s="77" t="s">
        <v>310</v>
      </c>
      <c r="E393" s="78">
        <v>29366</v>
      </c>
      <c r="F393" s="79">
        <v>43096</v>
      </c>
      <c r="G393" s="80">
        <v>350427</v>
      </c>
      <c r="H393" s="80">
        <v>183160.14218134069</v>
      </c>
      <c r="I393" s="81">
        <v>533587.14218134072</v>
      </c>
      <c r="J393" s="76">
        <f t="shared" si="6"/>
        <v>2</v>
      </c>
    </row>
    <row r="394" spans="1:10" ht="30">
      <c r="A394" s="48" t="str">
        <f>C394&amp;(COUNTIF($C$2:C394,C394))</f>
        <v>2185086852</v>
      </c>
      <c r="B394" s="71">
        <v>800116284</v>
      </c>
      <c r="C394" s="48">
        <v>218508685</v>
      </c>
      <c r="D394" s="77" t="s">
        <v>311</v>
      </c>
      <c r="E394" s="78">
        <v>29370</v>
      </c>
      <c r="F394" s="79">
        <v>43096</v>
      </c>
      <c r="G394" s="80">
        <v>2365489.15</v>
      </c>
      <c r="H394" s="80">
        <v>2354519.06</v>
      </c>
      <c r="I394" s="81">
        <v>4720008.21</v>
      </c>
      <c r="J394" s="76">
        <f t="shared" si="6"/>
        <v>4</v>
      </c>
    </row>
    <row r="395" spans="1:10">
      <c r="A395" s="48" t="str">
        <f>C395&amp;(COUNTIF($C$2:C395,C395))</f>
        <v>2136084366</v>
      </c>
      <c r="B395" s="71">
        <v>800019218</v>
      </c>
      <c r="C395" s="48">
        <v>213608436</v>
      </c>
      <c r="D395" s="77" t="s">
        <v>268</v>
      </c>
      <c r="E395" s="78">
        <v>29371</v>
      </c>
      <c r="F395" s="79">
        <v>43096</v>
      </c>
      <c r="G395" s="80">
        <v>449900</v>
      </c>
      <c r="H395" s="80">
        <v>177859.29404079643</v>
      </c>
      <c r="I395" s="81">
        <v>627759.29404079646</v>
      </c>
      <c r="J395" s="76">
        <f t="shared" si="6"/>
        <v>12</v>
      </c>
    </row>
    <row r="396" spans="1:10">
      <c r="A396" s="48" t="str">
        <f>C396&amp;(COUNTIF($C$2:C396,C396))</f>
        <v>2136084367</v>
      </c>
      <c r="B396" s="71">
        <v>800019218</v>
      </c>
      <c r="C396" s="48">
        <v>213608436</v>
      </c>
      <c r="D396" s="77" t="s">
        <v>170</v>
      </c>
      <c r="E396" s="78">
        <v>29372</v>
      </c>
      <c r="F396" s="79">
        <v>43096</v>
      </c>
      <c r="G396" s="80">
        <v>124416</v>
      </c>
      <c r="H396" s="80">
        <v>103171.2304729725</v>
      </c>
      <c r="I396" s="81">
        <v>227587.2304729725</v>
      </c>
      <c r="J396" s="76">
        <f t="shared" si="6"/>
        <v>12</v>
      </c>
    </row>
    <row r="397" spans="1:10" ht="30">
      <c r="A397" s="48" t="str">
        <f>C397&amp;(COUNTIF($C$2:C397,C397))</f>
        <v>2185086853</v>
      </c>
      <c r="B397" s="71">
        <v>800116284</v>
      </c>
      <c r="C397" s="48">
        <v>218508685</v>
      </c>
      <c r="D397" s="77" t="s">
        <v>312</v>
      </c>
      <c r="E397" s="78">
        <v>29374</v>
      </c>
      <c r="F397" s="79">
        <v>43096</v>
      </c>
      <c r="G397" s="80">
        <v>213600</v>
      </c>
      <c r="H397" s="80">
        <v>105620.44373186617</v>
      </c>
      <c r="I397" s="81">
        <v>319220.44373186619</v>
      </c>
      <c r="J397" s="76">
        <f t="shared" si="6"/>
        <v>4</v>
      </c>
    </row>
    <row r="398" spans="1:10" ht="30">
      <c r="A398" s="48" t="str">
        <f>C398&amp;(COUNTIF($C$2:C398,C398))</f>
        <v>2137081371</v>
      </c>
      <c r="B398" s="71">
        <v>800094462</v>
      </c>
      <c r="C398" s="48">
        <v>213708137</v>
      </c>
      <c r="D398" s="77" t="s">
        <v>313</v>
      </c>
      <c r="E398" s="78">
        <v>29377</v>
      </c>
      <c r="F398" s="79">
        <v>43096</v>
      </c>
      <c r="G398" s="80">
        <v>235440</v>
      </c>
      <c r="H398" s="80">
        <v>89917.305994487717</v>
      </c>
      <c r="I398" s="81">
        <v>325357.30599448772</v>
      </c>
      <c r="J398" s="76">
        <f t="shared" si="6"/>
        <v>7</v>
      </c>
    </row>
    <row r="399" spans="1:10" ht="30">
      <c r="A399" s="48" t="str">
        <f>C399&amp;(COUNTIF($C$2:C399,C399))</f>
        <v>2137081372</v>
      </c>
      <c r="B399" s="71">
        <v>800094462</v>
      </c>
      <c r="C399" s="48">
        <v>213708137</v>
      </c>
      <c r="D399" s="77" t="s">
        <v>314</v>
      </c>
      <c r="E399" s="78">
        <v>29378</v>
      </c>
      <c r="F399" s="79">
        <v>43096</v>
      </c>
      <c r="G399" s="80">
        <v>266875.29180000001</v>
      </c>
      <c r="H399" s="80">
        <v>340981.56</v>
      </c>
      <c r="I399" s="81">
        <v>607856.85180000006</v>
      </c>
      <c r="J399" s="76">
        <f t="shared" si="6"/>
        <v>7</v>
      </c>
    </row>
    <row r="400" spans="1:10" ht="30">
      <c r="A400" s="48" t="str">
        <f>C400&amp;(COUNTIF($C$2:C400,C400))</f>
        <v>2170546707</v>
      </c>
      <c r="B400" s="71">
        <v>800099260</v>
      </c>
      <c r="C400" s="48">
        <v>217054670</v>
      </c>
      <c r="D400" s="77" t="s">
        <v>227</v>
      </c>
      <c r="E400" s="78">
        <v>29379</v>
      </c>
      <c r="F400" s="79">
        <v>43096</v>
      </c>
      <c r="G400" s="80">
        <v>483010</v>
      </c>
      <c r="H400" s="80">
        <v>190948.69440908008</v>
      </c>
      <c r="I400" s="81">
        <v>673958.69440908008</v>
      </c>
      <c r="J400" s="76">
        <f t="shared" si="6"/>
        <v>9</v>
      </c>
    </row>
    <row r="401" spans="1:10">
      <c r="A401" s="48" t="str">
        <f>C401&amp;(COUNTIF($C$2:C401,C401))</f>
        <v>2168231684</v>
      </c>
      <c r="B401" s="71">
        <v>800096750</v>
      </c>
      <c r="C401" s="48">
        <v>216823168</v>
      </c>
      <c r="D401" s="77" t="s">
        <v>50</v>
      </c>
      <c r="E401" s="78">
        <v>29383</v>
      </c>
      <c r="F401" s="79">
        <v>43096</v>
      </c>
      <c r="G401" s="80">
        <v>3521100</v>
      </c>
      <c r="H401" s="80">
        <v>1391999.0225540085</v>
      </c>
      <c r="I401" s="81">
        <v>4913099.0225540083</v>
      </c>
      <c r="J401" s="76">
        <f t="shared" si="6"/>
        <v>4</v>
      </c>
    </row>
    <row r="402" spans="1:10" ht="30">
      <c r="A402" s="48" t="str">
        <f>C402&amp;(COUNTIF($C$2:C402,C402))</f>
        <v>21750867511</v>
      </c>
      <c r="B402" s="71">
        <v>800019254</v>
      </c>
      <c r="C402" s="48">
        <v>217508675</v>
      </c>
      <c r="D402" s="77" t="s">
        <v>207</v>
      </c>
      <c r="E402" s="78">
        <v>29394</v>
      </c>
      <c r="F402" s="79">
        <v>43096</v>
      </c>
      <c r="G402" s="80">
        <v>381000</v>
      </c>
      <c r="H402" s="80">
        <v>164404.23919380191</v>
      </c>
      <c r="I402" s="81">
        <v>545404.23919380188</v>
      </c>
      <c r="J402" s="76">
        <f t="shared" si="6"/>
        <v>17</v>
      </c>
    </row>
    <row r="403" spans="1:10">
      <c r="A403" s="48" t="str">
        <f>C403&amp;(COUNTIF($C$2:C403,C403))</f>
        <v>21750867512</v>
      </c>
      <c r="B403" s="71">
        <v>800019254</v>
      </c>
      <c r="C403" s="48">
        <v>217508675</v>
      </c>
      <c r="D403" s="77" t="s">
        <v>18</v>
      </c>
      <c r="E403" s="78">
        <v>29395</v>
      </c>
      <c r="F403" s="79">
        <v>43096</v>
      </c>
      <c r="G403" s="80">
        <v>3594348</v>
      </c>
      <c r="H403" s="80">
        <v>1372720.2910911501</v>
      </c>
      <c r="I403" s="81">
        <v>4967068.2910911497</v>
      </c>
      <c r="J403" s="76">
        <f t="shared" si="6"/>
        <v>17</v>
      </c>
    </row>
    <row r="404" spans="1:10">
      <c r="A404" s="48" t="str">
        <f>C404&amp;(COUNTIF($C$2:C404,C404))</f>
        <v>2151540511</v>
      </c>
      <c r="B404" s="71">
        <v>890501436</v>
      </c>
      <c r="C404" s="48">
        <v>215154051</v>
      </c>
      <c r="D404" s="77" t="s">
        <v>315</v>
      </c>
      <c r="E404" s="78">
        <v>29396</v>
      </c>
      <c r="F404" s="79">
        <v>43096</v>
      </c>
      <c r="G404" s="80">
        <v>2243932.9</v>
      </c>
      <c r="H404" s="80">
        <v>2021355.22</v>
      </c>
      <c r="I404" s="81">
        <v>4265288.12</v>
      </c>
      <c r="J404" s="76">
        <f t="shared" si="6"/>
        <v>1</v>
      </c>
    </row>
    <row r="405" spans="1:10">
      <c r="A405" s="48" t="str">
        <f>C405&amp;(COUNTIF($C$2:C405,C405))</f>
        <v>2173524731</v>
      </c>
      <c r="B405" s="71">
        <v>800099111</v>
      </c>
      <c r="C405" s="48">
        <v>217352473</v>
      </c>
      <c r="D405" s="77" t="s">
        <v>316</v>
      </c>
      <c r="E405" s="78">
        <v>29398</v>
      </c>
      <c r="F405" s="79">
        <v>43096</v>
      </c>
      <c r="G405" s="80">
        <v>1401448.59</v>
      </c>
      <c r="H405" s="80">
        <v>928021.99</v>
      </c>
      <c r="I405" s="81">
        <v>2329470.58</v>
      </c>
      <c r="J405" s="76">
        <f t="shared" si="6"/>
        <v>4</v>
      </c>
    </row>
    <row r="406" spans="1:10">
      <c r="A406" s="48" t="str">
        <f>C406&amp;(COUNTIF($C$2:C406,C406))</f>
        <v>2150522504</v>
      </c>
      <c r="B406" s="71">
        <v>800099076</v>
      </c>
      <c r="C406" s="48">
        <v>215052250</v>
      </c>
      <c r="D406" s="77" t="s">
        <v>71</v>
      </c>
      <c r="E406" s="78">
        <v>29406</v>
      </c>
      <c r="F406" s="79">
        <v>43096</v>
      </c>
      <c r="G406" s="80">
        <v>1662274.46</v>
      </c>
      <c r="H406" s="80">
        <v>1546244.77</v>
      </c>
      <c r="I406" s="81">
        <v>3208519.23</v>
      </c>
      <c r="J406" s="76">
        <f t="shared" si="6"/>
        <v>11</v>
      </c>
    </row>
    <row r="407" spans="1:10">
      <c r="A407" s="48" t="str">
        <f>C407&amp;(COUNTIF($C$2:C407,C407))</f>
        <v>2110701104</v>
      </c>
      <c r="B407" s="71">
        <v>892201286</v>
      </c>
      <c r="C407" s="48">
        <v>211070110</v>
      </c>
      <c r="D407" s="77" t="s">
        <v>113</v>
      </c>
      <c r="E407" s="78">
        <v>4294</v>
      </c>
      <c r="F407" s="79">
        <v>41725</v>
      </c>
      <c r="G407" s="80">
        <v>5938674</v>
      </c>
      <c r="H407" s="80">
        <v>4962463</v>
      </c>
      <c r="I407" s="81">
        <v>10901137</v>
      </c>
      <c r="J407" s="76">
        <f t="shared" si="6"/>
        <v>9</v>
      </c>
    </row>
    <row r="408" spans="1:10" ht="30">
      <c r="A408" s="48" t="str">
        <f>C408&amp;(COUNTIF($C$2:C408,C408))</f>
        <v>2179520793</v>
      </c>
      <c r="B408" s="71">
        <v>800099061</v>
      </c>
      <c r="C408" s="48">
        <v>217952079</v>
      </c>
      <c r="D408" s="77" t="s">
        <v>267</v>
      </c>
      <c r="E408" s="78">
        <v>22123</v>
      </c>
      <c r="F408" s="79">
        <v>42698</v>
      </c>
      <c r="G408" s="80">
        <v>601632</v>
      </c>
      <c r="H408" s="80">
        <v>216407</v>
      </c>
      <c r="I408" s="81">
        <v>818039</v>
      </c>
      <c r="J408" s="76">
        <f t="shared" si="6"/>
        <v>8</v>
      </c>
    </row>
    <row r="409" spans="1:10">
      <c r="A409" s="48" t="str">
        <f>C409&amp;(COUNTIF($C$2:C409,C409))</f>
        <v>2173704732</v>
      </c>
      <c r="B409" s="71">
        <v>892201296</v>
      </c>
      <c r="C409" s="48">
        <v>217370473</v>
      </c>
      <c r="D409" s="77" t="s">
        <v>317</v>
      </c>
      <c r="E409" s="78">
        <v>29266</v>
      </c>
      <c r="F409" s="79">
        <v>43095</v>
      </c>
      <c r="G409" s="80">
        <v>64602.2</v>
      </c>
      <c r="H409" s="80">
        <v>32112.84</v>
      </c>
      <c r="I409" s="81">
        <v>96715.04</v>
      </c>
      <c r="J409" s="76">
        <f t="shared" si="6"/>
        <v>6</v>
      </c>
    </row>
    <row r="410" spans="1:10">
      <c r="A410" s="48" t="str">
        <f>C410&amp;(COUNTIF($C$2:C410,C410))</f>
        <v>2138138383</v>
      </c>
      <c r="B410" s="71">
        <v>890481324</v>
      </c>
      <c r="C410" s="48">
        <v>213813838</v>
      </c>
      <c r="D410" s="77" t="s">
        <v>318</v>
      </c>
      <c r="E410" s="78">
        <v>29084</v>
      </c>
      <c r="F410" s="79">
        <v>43095</v>
      </c>
      <c r="G410" s="80">
        <v>168133</v>
      </c>
      <c r="H410" s="80">
        <v>114051.42</v>
      </c>
      <c r="I410" s="81">
        <v>282184.42</v>
      </c>
      <c r="J410" s="76">
        <f t="shared" si="6"/>
        <v>9</v>
      </c>
    </row>
    <row r="411" spans="1:10">
      <c r="A411" s="48" t="str">
        <f>C411&amp;(COUNTIF($C$2:C411,C411))</f>
        <v>2118683182</v>
      </c>
      <c r="B411" s="71">
        <v>890208360</v>
      </c>
      <c r="C411" s="48">
        <v>211868318</v>
      </c>
      <c r="D411" s="77" t="s">
        <v>271</v>
      </c>
      <c r="E411" s="78">
        <v>29389</v>
      </c>
      <c r="F411" s="79">
        <v>43096</v>
      </c>
      <c r="G411" s="80">
        <v>954762</v>
      </c>
      <c r="H411" s="80">
        <v>470036.9</v>
      </c>
      <c r="I411" s="81">
        <v>1424798.9</v>
      </c>
      <c r="J411" s="76">
        <f t="shared" si="6"/>
        <v>2</v>
      </c>
    </row>
    <row r="412" spans="1:10">
      <c r="A412" s="48" t="str">
        <f>C412&amp;(COUNTIF($C$2:C412,C412))</f>
        <v>2186736862</v>
      </c>
      <c r="B412" s="71">
        <v>890072044</v>
      </c>
      <c r="C412" s="48">
        <v>218673686</v>
      </c>
      <c r="D412" s="77" t="s">
        <v>95</v>
      </c>
      <c r="E412" s="78">
        <v>29242</v>
      </c>
      <c r="F412" s="79">
        <v>43095</v>
      </c>
      <c r="G412" s="80">
        <v>313500</v>
      </c>
      <c r="H412" s="80">
        <v>163859.25</v>
      </c>
      <c r="I412" s="81">
        <v>477359.25</v>
      </c>
      <c r="J412" s="76">
        <f t="shared" si="6"/>
        <v>2</v>
      </c>
    </row>
    <row r="413" spans="1:10">
      <c r="A413" s="48" t="str">
        <f>C413&amp;(COUNTIF($C$2:C413,C413))</f>
        <v>2182231821</v>
      </c>
      <c r="B413" s="71">
        <v>800096753</v>
      </c>
      <c r="C413" s="48">
        <v>218223182</v>
      </c>
      <c r="D413" s="77" t="s">
        <v>319</v>
      </c>
      <c r="E413" s="78">
        <v>1171</v>
      </c>
      <c r="F413" s="79">
        <v>41669</v>
      </c>
      <c r="G413" s="80">
        <v>2105000</v>
      </c>
      <c r="H413" s="80">
        <v>3805384.62</v>
      </c>
      <c r="I413" s="81">
        <v>5910384.6200000001</v>
      </c>
      <c r="J413" s="76">
        <f t="shared" si="6"/>
        <v>1</v>
      </c>
    </row>
    <row r="414" spans="1:10" ht="30">
      <c r="A414" s="48" t="str">
        <f>C414&amp;(COUNTIF($C$2:C414,C414))</f>
        <v>2150271501</v>
      </c>
      <c r="B414" s="71">
        <v>818001341</v>
      </c>
      <c r="C414" s="48">
        <v>215027150</v>
      </c>
      <c r="D414" s="77" t="s">
        <v>320</v>
      </c>
      <c r="E414" s="78">
        <v>7930</v>
      </c>
      <c r="F414" s="79">
        <v>41788</v>
      </c>
      <c r="G414" s="82">
        <v>2091888.01</v>
      </c>
      <c r="H414" s="82">
        <v>1767856</v>
      </c>
      <c r="I414" s="81">
        <v>3960134</v>
      </c>
      <c r="J414" s="76">
        <f t="shared" si="6"/>
        <v>1</v>
      </c>
    </row>
    <row r="415" spans="1:10" ht="30">
      <c r="A415" s="48" t="str">
        <f>C415&amp;(COUNTIF($C$2:C415,C415))</f>
        <v>2179520794</v>
      </c>
      <c r="B415" s="111">
        <v>800099061</v>
      </c>
      <c r="C415" s="48">
        <v>217952079</v>
      </c>
      <c r="D415" s="90" t="s">
        <v>267</v>
      </c>
      <c r="E415" s="93">
        <v>7941</v>
      </c>
      <c r="F415" s="79">
        <v>41788</v>
      </c>
      <c r="G415" s="94">
        <v>1237162</v>
      </c>
      <c r="H415" s="94">
        <v>2709005.4800000004</v>
      </c>
      <c r="I415" s="81">
        <v>3946167.4800000004</v>
      </c>
      <c r="J415" s="76">
        <f t="shared" si="6"/>
        <v>8</v>
      </c>
    </row>
    <row r="416" spans="1:10" ht="30">
      <c r="A416" s="48" t="str">
        <f>C416&amp;(COUNTIF($C$2:C416,C416))</f>
        <v>2162130626</v>
      </c>
      <c r="B416" s="71">
        <v>806004900</v>
      </c>
      <c r="C416" s="48">
        <v>216213062</v>
      </c>
      <c r="D416" s="77" t="s">
        <v>321</v>
      </c>
      <c r="E416" s="78">
        <v>11860</v>
      </c>
      <c r="F416" s="79">
        <v>41842</v>
      </c>
      <c r="G416" s="80">
        <v>407739</v>
      </c>
      <c r="H416" s="80">
        <v>903080.59</v>
      </c>
      <c r="I416" s="81">
        <v>1310819.5899999999</v>
      </c>
      <c r="J416" s="76">
        <f t="shared" si="6"/>
        <v>14</v>
      </c>
    </row>
    <row r="417" spans="1:10" ht="30">
      <c r="A417" s="48" t="str">
        <f>C417&amp;(COUNTIF($C$2:C417,C417))</f>
        <v>2120477202</v>
      </c>
      <c r="B417" s="71">
        <v>819003762</v>
      </c>
      <c r="C417" s="48">
        <v>212047720</v>
      </c>
      <c r="D417" s="77" t="s">
        <v>322</v>
      </c>
      <c r="E417" s="78">
        <v>21491</v>
      </c>
      <c r="F417" s="79">
        <v>41992</v>
      </c>
      <c r="G417" s="82">
        <v>270472</v>
      </c>
      <c r="H417" s="82">
        <v>518242.24</v>
      </c>
      <c r="I417" s="81">
        <v>788714.24</v>
      </c>
      <c r="J417" s="76">
        <f t="shared" si="6"/>
        <v>5</v>
      </c>
    </row>
    <row r="418" spans="1:10" ht="30">
      <c r="A418" s="48" t="str">
        <f>C418&amp;(COUNTIF($C$2:C418,C418))</f>
        <v>2171865711</v>
      </c>
      <c r="B418" s="111">
        <v>800222489</v>
      </c>
      <c r="C418" s="48">
        <v>217186571</v>
      </c>
      <c r="D418" s="90" t="s">
        <v>323</v>
      </c>
      <c r="E418" s="93">
        <v>12738</v>
      </c>
      <c r="F418" s="79">
        <v>42235</v>
      </c>
      <c r="G418" s="94">
        <v>612877</v>
      </c>
      <c r="H418" s="94">
        <v>463868</v>
      </c>
      <c r="I418" s="81">
        <v>1076745</v>
      </c>
      <c r="J418" s="76">
        <f t="shared" si="6"/>
        <v>2</v>
      </c>
    </row>
    <row r="419" spans="1:10">
      <c r="A419" s="48" t="str">
        <f>C419&amp;(COUNTIF($C$2:C419,C419))</f>
        <v>2189506891</v>
      </c>
      <c r="B419" s="111">
        <v>892099548</v>
      </c>
      <c r="C419" s="48">
        <v>218950689</v>
      </c>
      <c r="D419" s="90" t="s">
        <v>324</v>
      </c>
      <c r="E419" s="93">
        <v>17634</v>
      </c>
      <c r="F419" s="79">
        <v>42618</v>
      </c>
      <c r="G419" s="94">
        <v>212917.08</v>
      </c>
      <c r="H419" s="94">
        <v>293149.61</v>
      </c>
      <c r="I419" s="81">
        <v>506066.68999999994</v>
      </c>
      <c r="J419" s="76">
        <f t="shared" si="6"/>
        <v>1</v>
      </c>
    </row>
    <row r="420" spans="1:10" ht="30">
      <c r="A420" s="48" t="str">
        <f>C420&amp;(COUNTIF($C$2:C420,C420))</f>
        <v>2169865691</v>
      </c>
      <c r="B420" s="72">
        <v>800229887</v>
      </c>
      <c r="C420" s="48">
        <v>216986569</v>
      </c>
      <c r="D420" s="77" t="s">
        <v>325</v>
      </c>
      <c r="E420" s="78">
        <v>12733</v>
      </c>
      <c r="F420" s="79">
        <v>42235</v>
      </c>
      <c r="G420" s="82">
        <v>698293</v>
      </c>
      <c r="H420" s="82">
        <v>798106</v>
      </c>
      <c r="I420" s="81">
        <v>1496399</v>
      </c>
      <c r="J420" s="76">
        <f t="shared" si="6"/>
        <v>2</v>
      </c>
    </row>
    <row r="421" spans="1:10">
      <c r="A421" s="48" t="str">
        <f>C421&amp;(COUNTIF($C$2:C421,C421))</f>
        <v>2199270997</v>
      </c>
      <c r="B421" s="71">
        <v>800070375</v>
      </c>
      <c r="C421" s="48">
        <v>219927099</v>
      </c>
      <c r="D421" s="85" t="s">
        <v>161</v>
      </c>
      <c r="E421" s="78">
        <v>17096</v>
      </c>
      <c r="F421" s="79">
        <v>42606</v>
      </c>
      <c r="G421" s="82">
        <v>104520</v>
      </c>
      <c r="H421" s="82">
        <v>29130</v>
      </c>
      <c r="I421" s="81">
        <v>133650</v>
      </c>
      <c r="J421" s="76">
        <f t="shared" si="6"/>
        <v>13</v>
      </c>
    </row>
    <row r="422" spans="1:10" ht="30">
      <c r="A422" s="48" t="str">
        <f>C422&amp;(COUNTIF($C$2:C422,C422))</f>
        <v>2110278105</v>
      </c>
      <c r="B422" s="71">
        <v>818000961</v>
      </c>
      <c r="C422" s="48">
        <v>211027810</v>
      </c>
      <c r="D422" s="85" t="s">
        <v>164</v>
      </c>
      <c r="E422" s="78">
        <v>17208</v>
      </c>
      <c r="F422" s="79">
        <v>42607</v>
      </c>
      <c r="G422" s="82">
        <v>161712</v>
      </c>
      <c r="H422" s="82">
        <v>45066</v>
      </c>
      <c r="I422" s="81">
        <v>206778</v>
      </c>
      <c r="J422" s="76">
        <f t="shared" si="6"/>
        <v>9</v>
      </c>
    </row>
    <row r="423" spans="1:10">
      <c r="A423" s="48" t="str">
        <f>C423&amp;(COUNTIF($C$2:C423,C423))</f>
        <v>2155448553</v>
      </c>
      <c r="B423" s="111">
        <v>800059405</v>
      </c>
      <c r="C423" s="48">
        <v>215544855</v>
      </c>
      <c r="D423" s="90" t="s">
        <v>62</v>
      </c>
      <c r="E423" s="93">
        <v>29299</v>
      </c>
      <c r="F423" s="79">
        <v>43095</v>
      </c>
      <c r="G423" s="94">
        <v>3769270</v>
      </c>
      <c r="H423" s="94">
        <v>1540276.0531011526</v>
      </c>
      <c r="I423" s="81">
        <v>5309546.0531011522</v>
      </c>
      <c r="J423" s="76">
        <f t="shared" si="6"/>
        <v>5</v>
      </c>
    </row>
    <row r="424" spans="1:10" ht="30">
      <c r="A424" s="48" t="str">
        <f>C424&amp;(COUNTIF($C$2:C424,C424))</f>
        <v>21352713510</v>
      </c>
      <c r="B424" s="71">
        <v>800239414</v>
      </c>
      <c r="C424" s="48">
        <v>213527135</v>
      </c>
      <c r="D424" s="77" t="s">
        <v>288</v>
      </c>
      <c r="E424" s="78">
        <v>29022</v>
      </c>
      <c r="F424" s="79">
        <v>43090</v>
      </c>
      <c r="G424" s="80">
        <v>409500</v>
      </c>
      <c r="H424" s="80">
        <v>172769.38312036829</v>
      </c>
      <c r="I424" s="81">
        <v>582269.38312036823</v>
      </c>
      <c r="J424" s="76">
        <f t="shared" si="6"/>
        <v>13</v>
      </c>
    </row>
    <row r="425" spans="1:10">
      <c r="A425" s="48" t="str">
        <f>C425&amp;(COUNTIF($C$2:C425,C425))</f>
        <v>2172273724</v>
      </c>
      <c r="B425" s="71">
        <v>891680402</v>
      </c>
      <c r="C425" s="48">
        <v>217227372</v>
      </c>
      <c r="D425" s="77" t="s">
        <v>326</v>
      </c>
      <c r="E425" s="78">
        <v>29026</v>
      </c>
      <c r="F425" s="79">
        <v>43090</v>
      </c>
      <c r="G425" s="80">
        <v>111600</v>
      </c>
      <c r="H425" s="80">
        <v>42621.244377498311</v>
      </c>
      <c r="I425" s="81">
        <v>154221.24437749831</v>
      </c>
      <c r="J425" s="76">
        <f t="shared" si="6"/>
        <v>13</v>
      </c>
    </row>
    <row r="426" spans="1:10" ht="30">
      <c r="A426" s="48" t="str">
        <f>C426&amp;(COUNTIF($C$2:C426,C426))</f>
        <v>2125503251</v>
      </c>
      <c r="B426" s="71">
        <v>800136458</v>
      </c>
      <c r="C426" s="48">
        <v>212550325</v>
      </c>
      <c r="D426" s="77" t="s">
        <v>327</v>
      </c>
      <c r="E426" s="78">
        <v>29040</v>
      </c>
      <c r="F426" s="79">
        <v>43090</v>
      </c>
      <c r="G426" s="82">
        <v>44319</v>
      </c>
      <c r="H426" s="82">
        <v>33102.780716146415</v>
      </c>
      <c r="I426" s="81">
        <v>77421.780716146415</v>
      </c>
      <c r="J426" s="76">
        <f t="shared" si="6"/>
        <v>2</v>
      </c>
    </row>
    <row r="427" spans="1:10">
      <c r="A427" s="48" t="str">
        <f>C427&amp;(COUNTIF($C$2:C427,C427))</f>
        <v>2107238071</v>
      </c>
      <c r="B427" s="72">
        <v>800096807</v>
      </c>
      <c r="C427" s="48">
        <v>210723807</v>
      </c>
      <c r="D427" s="85" t="s">
        <v>328</v>
      </c>
      <c r="E427" s="86">
        <v>29231</v>
      </c>
      <c r="F427" s="87">
        <v>43095</v>
      </c>
      <c r="G427" s="82">
        <v>3559533</v>
      </c>
      <c r="H427" s="82">
        <v>1775314.0834998633</v>
      </c>
      <c r="I427" s="81">
        <v>5334847.0834998637</v>
      </c>
      <c r="J427" s="76">
        <f t="shared" si="6"/>
        <v>2</v>
      </c>
    </row>
    <row r="428" spans="1:10" ht="30">
      <c r="A428" s="48" t="str">
        <f>C428&amp;(COUNTIF($C$2:C428,C428))</f>
        <v>2178706781</v>
      </c>
      <c r="B428" s="71">
        <v>892280054</v>
      </c>
      <c r="C428" s="48">
        <v>217870678</v>
      </c>
      <c r="D428" s="77" t="s">
        <v>329</v>
      </c>
      <c r="E428" s="78">
        <v>17633</v>
      </c>
      <c r="F428" s="79">
        <v>42618</v>
      </c>
      <c r="G428" s="80">
        <v>222754.87</v>
      </c>
      <c r="H428" s="80">
        <v>340129.87</v>
      </c>
      <c r="I428" s="81">
        <v>562884.74</v>
      </c>
      <c r="J428" s="76">
        <f t="shared" si="6"/>
        <v>14</v>
      </c>
    </row>
    <row r="429" spans="1:10" ht="30">
      <c r="A429" s="48" t="str">
        <f>C429&amp;(COUNTIF($C$2:C429,C429))</f>
        <v>2165702651</v>
      </c>
      <c r="B429" s="71">
        <v>800061313</v>
      </c>
      <c r="C429" s="48">
        <v>216570265</v>
      </c>
      <c r="D429" s="77" t="s">
        <v>330</v>
      </c>
      <c r="E429" s="78">
        <v>6481</v>
      </c>
      <c r="F429" s="79">
        <v>43206</v>
      </c>
      <c r="G429" s="80">
        <v>176768</v>
      </c>
      <c r="H429" s="80">
        <v>423339.96</v>
      </c>
      <c r="I429" s="81">
        <v>600107.96</v>
      </c>
      <c r="J429" s="76">
        <f t="shared" si="6"/>
        <v>1</v>
      </c>
    </row>
    <row r="430" spans="1:10">
      <c r="A430" s="48" t="str">
        <f>C430&amp;(COUNTIF($C$2:C430,C430))</f>
        <v>2190057901</v>
      </c>
      <c r="B430" s="111">
        <v>890984295</v>
      </c>
      <c r="C430" s="48">
        <v>219005790</v>
      </c>
      <c r="D430" s="90" t="s">
        <v>331</v>
      </c>
      <c r="E430" s="93">
        <v>29745</v>
      </c>
      <c r="F430" s="79">
        <v>43098</v>
      </c>
      <c r="G430" s="94">
        <v>293959.05</v>
      </c>
      <c r="H430" s="94">
        <v>364529.35</v>
      </c>
      <c r="I430" s="81">
        <v>658488.39999999991</v>
      </c>
      <c r="J430" s="76">
        <f t="shared" si="6"/>
        <v>1</v>
      </c>
    </row>
    <row r="431" spans="1:10">
      <c r="A431" s="48" t="str">
        <f>C431&amp;(COUNTIF($C$2:C431,C431))</f>
        <v>2160137604</v>
      </c>
      <c r="B431" s="72">
        <v>800035677</v>
      </c>
      <c r="C431" s="48">
        <v>216013760</v>
      </c>
      <c r="D431" s="91" t="s">
        <v>182</v>
      </c>
      <c r="E431" s="89">
        <v>29262</v>
      </c>
      <c r="F431" s="87">
        <v>43095</v>
      </c>
      <c r="G431" s="82">
        <v>41649</v>
      </c>
      <c r="H431" s="82">
        <v>20250.45</v>
      </c>
      <c r="I431" s="81">
        <v>61899.45</v>
      </c>
      <c r="J431" s="76">
        <f t="shared" si="6"/>
        <v>8</v>
      </c>
    </row>
    <row r="432" spans="1:10">
      <c r="A432" s="48" t="str">
        <f>C432&amp;(COUNTIF($C$2:C432,C432))</f>
        <v>2171707711</v>
      </c>
      <c r="B432" s="111">
        <v>892280061</v>
      </c>
      <c r="C432" s="48">
        <v>217170771</v>
      </c>
      <c r="D432" s="90" t="s">
        <v>332</v>
      </c>
      <c r="E432" s="93">
        <v>29357</v>
      </c>
      <c r="F432" s="79">
        <v>43096</v>
      </c>
      <c r="G432" s="94">
        <v>110038</v>
      </c>
      <c r="H432" s="94">
        <v>30268.880000000001</v>
      </c>
      <c r="I432" s="81">
        <v>140306.88</v>
      </c>
      <c r="J432" s="76">
        <f t="shared" si="6"/>
        <v>9</v>
      </c>
    </row>
    <row r="433" spans="1:10">
      <c r="A433" s="48" t="str">
        <f>C433&amp;(COUNTIF($C$2:C433,C433))</f>
        <v>2171707712</v>
      </c>
      <c r="B433" s="111">
        <v>892280061</v>
      </c>
      <c r="C433" s="48">
        <v>217170771</v>
      </c>
      <c r="D433" s="90" t="s">
        <v>333</v>
      </c>
      <c r="E433" s="93">
        <v>29350</v>
      </c>
      <c r="F433" s="79">
        <v>43096</v>
      </c>
      <c r="G433" s="94">
        <v>64480</v>
      </c>
      <c r="H433" s="94">
        <v>43939.619999999995</v>
      </c>
      <c r="I433" s="81">
        <v>108419.62</v>
      </c>
      <c r="J433" s="76">
        <f t="shared" si="6"/>
        <v>9</v>
      </c>
    </row>
    <row r="434" spans="1:10" ht="30">
      <c r="A434" s="48" t="str">
        <f>C434&amp;(COUNTIF($C$2:C434,C434))</f>
        <v>2110701105</v>
      </c>
      <c r="B434" s="71">
        <v>892201286</v>
      </c>
      <c r="C434" s="48">
        <v>211070110</v>
      </c>
      <c r="D434" s="77" t="s">
        <v>256</v>
      </c>
      <c r="E434" s="78">
        <v>29358</v>
      </c>
      <c r="F434" s="79">
        <v>43096</v>
      </c>
      <c r="G434" s="80">
        <v>366750</v>
      </c>
      <c r="H434" s="80">
        <v>130363.64</v>
      </c>
      <c r="I434" s="81">
        <v>497113.64</v>
      </c>
      <c r="J434" s="76">
        <f t="shared" si="6"/>
        <v>9</v>
      </c>
    </row>
    <row r="435" spans="1:10" ht="30">
      <c r="A435" s="48" t="str">
        <f>C435&amp;(COUNTIF($C$2:C435,C435))</f>
        <v>2141760411</v>
      </c>
      <c r="B435" s="71">
        <v>800100532</v>
      </c>
      <c r="C435" s="48">
        <v>214176041</v>
      </c>
      <c r="D435" s="90" t="s">
        <v>334</v>
      </c>
      <c r="E435" s="78">
        <v>17196</v>
      </c>
      <c r="F435" s="79">
        <v>42607</v>
      </c>
      <c r="G435" s="80">
        <v>137127.64000000001</v>
      </c>
      <c r="H435" s="80">
        <v>469872.36</v>
      </c>
      <c r="I435" s="81">
        <v>607000</v>
      </c>
      <c r="J435" s="76">
        <f t="shared" si="6"/>
        <v>1</v>
      </c>
    </row>
    <row r="436" spans="1:10" ht="30">
      <c r="A436" s="48" t="str">
        <f>C436&amp;(COUNTIF($C$2:C436,C436))</f>
        <v>2110278106</v>
      </c>
      <c r="B436" s="71">
        <v>818000961</v>
      </c>
      <c r="C436" s="48">
        <v>211027810</v>
      </c>
      <c r="D436" s="85" t="s">
        <v>167</v>
      </c>
      <c r="E436" s="78">
        <v>17209</v>
      </c>
      <c r="F436" s="79">
        <v>42607</v>
      </c>
      <c r="G436" s="82">
        <v>30702</v>
      </c>
      <c r="H436" s="82">
        <v>27760.33</v>
      </c>
      <c r="I436" s="81">
        <v>58462.33</v>
      </c>
      <c r="J436" s="76">
        <f t="shared" si="6"/>
        <v>9</v>
      </c>
    </row>
    <row r="437" spans="1:10">
      <c r="A437" s="48" t="str">
        <f>C437&amp;(COUNTIF($C$2:C437,C437))</f>
        <v>2138138384</v>
      </c>
      <c r="B437" s="71">
        <v>890481324</v>
      </c>
      <c r="C437" s="48">
        <v>213813838</v>
      </c>
      <c r="D437" s="77" t="s">
        <v>172</v>
      </c>
      <c r="E437" s="78">
        <v>17104</v>
      </c>
      <c r="F437" s="79">
        <v>42606</v>
      </c>
      <c r="G437" s="82">
        <v>8017</v>
      </c>
      <c r="H437" s="82">
        <v>9387</v>
      </c>
      <c r="I437" s="81">
        <v>17404</v>
      </c>
      <c r="J437" s="76">
        <f t="shared" si="6"/>
        <v>9</v>
      </c>
    </row>
    <row r="438" spans="1:10" ht="30">
      <c r="A438" s="48" t="str">
        <f>C438&amp;(COUNTIF($C$2:C438,C438))</f>
        <v>2142134425</v>
      </c>
      <c r="B438" s="72">
        <v>800095466</v>
      </c>
      <c r="C438" s="48">
        <v>214213442</v>
      </c>
      <c r="D438" s="85" t="s">
        <v>335</v>
      </c>
      <c r="E438" s="89">
        <v>17137</v>
      </c>
      <c r="F438" s="87">
        <v>42606</v>
      </c>
      <c r="G438" s="82">
        <v>78730</v>
      </c>
      <c r="H438" s="82">
        <v>94746.449999999983</v>
      </c>
      <c r="I438" s="81">
        <v>173476.44999999998</v>
      </c>
      <c r="J438" s="76">
        <f t="shared" si="6"/>
        <v>10</v>
      </c>
    </row>
    <row r="439" spans="1:10">
      <c r="A439" s="48" t="str">
        <f>C439&amp;(COUNTIF($C$2:C439,C439))</f>
        <v>2107238072</v>
      </c>
      <c r="B439" s="72">
        <v>800096807</v>
      </c>
      <c r="C439" s="48">
        <v>210723807</v>
      </c>
      <c r="D439" s="85" t="s">
        <v>328</v>
      </c>
      <c r="E439" s="86">
        <v>17253</v>
      </c>
      <c r="F439" s="87">
        <v>42607</v>
      </c>
      <c r="G439" s="82">
        <v>1098000</v>
      </c>
      <c r="H439" s="82">
        <v>179852</v>
      </c>
      <c r="I439" s="81">
        <v>1277852</v>
      </c>
      <c r="J439" s="76">
        <f t="shared" si="6"/>
        <v>2</v>
      </c>
    </row>
    <row r="440" spans="1:10" ht="30">
      <c r="A440" s="48" t="str">
        <f>C440&amp;(COUNTIF($C$2:C440,C440))</f>
        <v>2125270254</v>
      </c>
      <c r="B440" s="111">
        <v>891600062</v>
      </c>
      <c r="C440" s="48">
        <v>212527025</v>
      </c>
      <c r="D440" s="90" t="s">
        <v>255</v>
      </c>
      <c r="E440" s="93">
        <v>17134</v>
      </c>
      <c r="F440" s="79">
        <v>42606</v>
      </c>
      <c r="G440" s="94">
        <v>193620</v>
      </c>
      <c r="H440" s="82">
        <v>56663</v>
      </c>
      <c r="I440" s="81">
        <v>250283</v>
      </c>
      <c r="J440" s="76">
        <f t="shared" si="6"/>
        <v>9</v>
      </c>
    </row>
    <row r="441" spans="1:10">
      <c r="A441" s="48" t="str">
        <f>C441&amp;(COUNTIF($C$2:C441,C441))</f>
        <v>2145277457</v>
      </c>
      <c r="B441" s="71">
        <v>800095613</v>
      </c>
      <c r="C441" s="48">
        <v>214527745</v>
      </c>
      <c r="D441" s="77" t="s">
        <v>47</v>
      </c>
      <c r="E441" s="78">
        <v>17201</v>
      </c>
      <c r="F441" s="79">
        <v>42607</v>
      </c>
      <c r="G441" s="94">
        <v>192728</v>
      </c>
      <c r="H441" s="82">
        <v>34853</v>
      </c>
      <c r="I441" s="81">
        <v>227581</v>
      </c>
      <c r="J441" s="76">
        <f t="shared" si="6"/>
        <v>8</v>
      </c>
    </row>
    <row r="442" spans="1:10" ht="30">
      <c r="A442" s="48" t="str">
        <f>C442&amp;(COUNTIF($C$2:C442,C442))</f>
        <v>2175270756</v>
      </c>
      <c r="B442" s="71">
        <v>891680395</v>
      </c>
      <c r="C442" s="48">
        <v>217527075</v>
      </c>
      <c r="D442" s="77" t="s">
        <v>298</v>
      </c>
      <c r="E442" s="78">
        <v>17097</v>
      </c>
      <c r="F442" s="79">
        <v>42606</v>
      </c>
      <c r="G442" s="80">
        <v>104484</v>
      </c>
      <c r="H442" s="80">
        <v>29118</v>
      </c>
      <c r="I442" s="81">
        <v>133602</v>
      </c>
      <c r="J442" s="76">
        <f t="shared" si="6"/>
        <v>14</v>
      </c>
    </row>
    <row r="443" spans="1:10" ht="30">
      <c r="A443" s="48" t="str">
        <f>C443&amp;(COUNTIF($C$2:C443,C443))</f>
        <v>2175270757</v>
      </c>
      <c r="B443" s="71">
        <v>891680395</v>
      </c>
      <c r="C443" s="48">
        <v>217527075</v>
      </c>
      <c r="D443" s="77" t="s">
        <v>336</v>
      </c>
      <c r="E443" s="78">
        <v>29017</v>
      </c>
      <c r="F443" s="79">
        <v>43090</v>
      </c>
      <c r="G443" s="80">
        <v>604404</v>
      </c>
      <c r="H443" s="80">
        <v>230828.41</v>
      </c>
      <c r="I443" s="81">
        <v>835232.41</v>
      </c>
      <c r="J443" s="76">
        <f t="shared" si="6"/>
        <v>14</v>
      </c>
    </row>
    <row r="444" spans="1:10" ht="30">
      <c r="A444" s="48" t="str">
        <f>C444&amp;(COUNTIF($C$2:C444,C444))</f>
        <v>2175270758</v>
      </c>
      <c r="B444" s="71">
        <v>891680395</v>
      </c>
      <c r="C444" s="48">
        <v>217527075</v>
      </c>
      <c r="D444" s="77" t="s">
        <v>336</v>
      </c>
      <c r="E444" s="78">
        <v>17138</v>
      </c>
      <c r="F444" s="79">
        <v>42606</v>
      </c>
      <c r="G444" s="80">
        <v>1112160</v>
      </c>
      <c r="H444" s="80">
        <v>446713</v>
      </c>
      <c r="I444" s="81">
        <v>1558873</v>
      </c>
      <c r="J444" s="76">
        <f t="shared" si="6"/>
        <v>14</v>
      </c>
    </row>
    <row r="445" spans="1:10">
      <c r="A445" s="48" t="str">
        <f>C445&amp;(COUNTIF($C$2:C445,C445))</f>
        <v>2199270998</v>
      </c>
      <c r="B445" s="71">
        <v>800070375</v>
      </c>
      <c r="C445" s="48">
        <v>219927099</v>
      </c>
      <c r="D445" s="85" t="s">
        <v>161</v>
      </c>
      <c r="E445" s="78">
        <v>29018</v>
      </c>
      <c r="F445" s="79">
        <v>43086</v>
      </c>
      <c r="G445" s="82">
        <v>111600</v>
      </c>
      <c r="H445" s="82">
        <v>42621.24</v>
      </c>
      <c r="I445" s="81">
        <v>154221.24</v>
      </c>
      <c r="J445" s="76">
        <f t="shared" si="6"/>
        <v>13</v>
      </c>
    </row>
    <row r="446" spans="1:10" ht="30">
      <c r="A446" s="48" t="str">
        <f>C446&amp;(COUNTIF($C$2:C446,C446))</f>
        <v>2125270255</v>
      </c>
      <c r="B446" s="111">
        <v>891600062</v>
      </c>
      <c r="C446" s="48">
        <v>212527025</v>
      </c>
      <c r="D446" s="90" t="s">
        <v>255</v>
      </c>
      <c r="E446" s="93">
        <v>29300</v>
      </c>
      <c r="F446" s="79">
        <v>43095</v>
      </c>
      <c r="G446" s="94">
        <v>374905</v>
      </c>
      <c r="H446" s="82">
        <v>137848.92296004191</v>
      </c>
      <c r="I446" s="81">
        <v>512753.92296004191</v>
      </c>
      <c r="J446" s="76">
        <f t="shared" si="6"/>
        <v>9</v>
      </c>
    </row>
    <row r="447" spans="1:10">
      <c r="A447" s="48" t="str">
        <f>C447&amp;(COUNTIF($C$2:C447,C447))</f>
        <v>2123705231</v>
      </c>
      <c r="B447" s="71">
        <v>892200312</v>
      </c>
      <c r="C447" s="48">
        <v>212370523</v>
      </c>
      <c r="D447" s="77" t="s">
        <v>337</v>
      </c>
      <c r="E447" s="78">
        <v>29353</v>
      </c>
      <c r="F447" s="79">
        <v>43096</v>
      </c>
      <c r="G447" s="80">
        <v>70973</v>
      </c>
      <c r="H447" s="80">
        <v>34592.269999999997</v>
      </c>
      <c r="I447" s="81">
        <v>105565.26999999999</v>
      </c>
      <c r="J447" s="76">
        <f t="shared" si="6"/>
        <v>2</v>
      </c>
    </row>
    <row r="448" spans="1:10" ht="30">
      <c r="A448" s="48" t="str">
        <f>C448&amp;(COUNTIF($C$2:C448,C448))</f>
        <v>2101760011</v>
      </c>
      <c r="B448" s="72">
        <v>890399011</v>
      </c>
      <c r="C448" s="48">
        <v>210176001</v>
      </c>
      <c r="D448" s="85" t="s">
        <v>338</v>
      </c>
      <c r="E448" s="78">
        <v>4063</v>
      </c>
      <c r="F448" s="87">
        <v>42089</v>
      </c>
      <c r="G448" s="80">
        <v>11979816</v>
      </c>
      <c r="H448" s="80">
        <v>16664846</v>
      </c>
      <c r="I448" s="81">
        <v>28644662</v>
      </c>
      <c r="J448" s="76">
        <f t="shared" si="6"/>
        <v>1</v>
      </c>
    </row>
    <row r="449" spans="1:10">
      <c r="A449" s="48" t="str">
        <f>C449&amp;(COUNTIF($C$2:C449,C449))</f>
        <v>2150270502</v>
      </c>
      <c r="B449" s="71">
        <v>818000395</v>
      </c>
      <c r="C449" s="48">
        <v>215027050</v>
      </c>
      <c r="D449" s="77" t="s">
        <v>289</v>
      </c>
      <c r="E449" s="78">
        <v>5573</v>
      </c>
      <c r="F449" s="79">
        <v>43186</v>
      </c>
      <c r="G449" s="80">
        <v>861360</v>
      </c>
      <c r="H449" s="80">
        <v>0</v>
      </c>
      <c r="I449" s="81">
        <v>861360</v>
      </c>
      <c r="J449" s="76">
        <f t="shared" si="6"/>
        <v>5</v>
      </c>
    </row>
    <row r="450" spans="1:10">
      <c r="A450" s="48" t="str">
        <f>C450&amp;(COUNTIF($C$2:C450,C450))</f>
        <v>2145258451</v>
      </c>
      <c r="B450" s="71">
        <v>899999388</v>
      </c>
      <c r="C450" s="48">
        <v>214525845</v>
      </c>
      <c r="D450" s="77" t="s">
        <v>339</v>
      </c>
      <c r="E450" s="78">
        <v>5570</v>
      </c>
      <c r="F450" s="79">
        <v>43186</v>
      </c>
      <c r="G450" s="82">
        <v>1189530.3799999999</v>
      </c>
      <c r="H450" s="82">
        <v>208636.29</v>
      </c>
      <c r="I450" s="81">
        <v>1398166.67</v>
      </c>
      <c r="J450" s="76">
        <f t="shared" si="6"/>
        <v>1</v>
      </c>
    </row>
    <row r="451" spans="1:10">
      <c r="A451" s="48" t="str">
        <f>C451&amp;(COUNTIF($C$2:C451,C451))</f>
        <v>2173270733</v>
      </c>
      <c r="B451" s="72">
        <v>891680055</v>
      </c>
      <c r="C451" s="48">
        <v>217327073</v>
      </c>
      <c r="D451" s="85" t="s">
        <v>340</v>
      </c>
      <c r="E451" s="84">
        <v>17507</v>
      </c>
      <c r="F451" s="79">
        <v>43410</v>
      </c>
      <c r="G451" s="82">
        <v>432720</v>
      </c>
      <c r="H451" s="82">
        <v>0</v>
      </c>
      <c r="I451" s="81">
        <v>432720</v>
      </c>
      <c r="J451" s="76">
        <f t="shared" si="6"/>
        <v>4</v>
      </c>
    </row>
    <row r="452" spans="1:10">
      <c r="A452" s="48" t="str">
        <f>C452&amp;(COUNTIF($C$2:C452,C452))</f>
        <v>2173270734</v>
      </c>
      <c r="B452" s="72">
        <v>891680055</v>
      </c>
      <c r="C452" s="48">
        <v>217327073</v>
      </c>
      <c r="D452" s="85" t="s">
        <v>154</v>
      </c>
      <c r="E452" s="84">
        <v>17511</v>
      </c>
      <c r="F452" s="79">
        <v>43410</v>
      </c>
      <c r="G452" s="82">
        <v>1824576</v>
      </c>
      <c r="H452" s="82">
        <v>0</v>
      </c>
      <c r="I452" s="81">
        <v>1824576</v>
      </c>
      <c r="J452" s="76">
        <f t="shared" si="6"/>
        <v>4</v>
      </c>
    </row>
    <row r="453" spans="1:10" ht="30">
      <c r="A453" s="48" t="str">
        <f>C453&amp;(COUNTIF($C$2:C453,C453))</f>
        <v>2120525201</v>
      </c>
      <c r="B453" s="72">
        <v>800099085</v>
      </c>
      <c r="C453" s="48">
        <v>212052520</v>
      </c>
      <c r="D453" s="85" t="s">
        <v>341</v>
      </c>
      <c r="E453" s="78">
        <v>17512</v>
      </c>
      <c r="F453" s="87">
        <v>43410</v>
      </c>
      <c r="G453" s="82">
        <v>1688896</v>
      </c>
      <c r="H453" s="82">
        <v>0</v>
      </c>
      <c r="I453" s="81">
        <v>1688896</v>
      </c>
      <c r="J453" s="76">
        <f t="shared" si="6"/>
        <v>3</v>
      </c>
    </row>
    <row r="454" spans="1:10">
      <c r="A454" s="48" t="str">
        <f>C454&amp;(COUNTIF($C$2:C454,C454))</f>
        <v>2150270503</v>
      </c>
      <c r="B454" s="71">
        <v>818000395</v>
      </c>
      <c r="C454" s="48">
        <v>215027050</v>
      </c>
      <c r="D454" s="77" t="s">
        <v>342</v>
      </c>
      <c r="E454" s="78">
        <v>5572</v>
      </c>
      <c r="F454" s="79">
        <v>43186</v>
      </c>
      <c r="G454" s="80">
        <v>513720</v>
      </c>
      <c r="H454" s="80">
        <v>0</v>
      </c>
      <c r="I454" s="81">
        <v>513720</v>
      </c>
      <c r="J454" s="76">
        <f t="shared" ref="J454:J517" si="7">+COUNTIF(C:C,C454)</f>
        <v>5</v>
      </c>
    </row>
    <row r="455" spans="1:10" ht="30">
      <c r="A455" s="48" t="str">
        <f>C455&amp;(COUNTIF($C$2:C455,C455))</f>
        <v>2148195481</v>
      </c>
      <c r="B455" s="71">
        <v>891500856</v>
      </c>
      <c r="C455" s="48">
        <v>214819548</v>
      </c>
      <c r="D455" s="77" t="s">
        <v>343</v>
      </c>
      <c r="E455" s="78">
        <v>4068</v>
      </c>
      <c r="F455" s="79">
        <v>42089</v>
      </c>
      <c r="G455" s="82">
        <v>8271522</v>
      </c>
      <c r="H455" s="82">
        <v>5874833</v>
      </c>
      <c r="I455" s="81">
        <v>14146355</v>
      </c>
      <c r="J455" s="76">
        <f t="shared" si="7"/>
        <v>1</v>
      </c>
    </row>
    <row r="456" spans="1:10" ht="30">
      <c r="A456" s="48" t="str">
        <f>C456&amp;(COUNTIF($C$2:C456,C456))</f>
        <v>2150136501</v>
      </c>
      <c r="B456" s="71">
        <v>800037166</v>
      </c>
      <c r="C456" s="48">
        <v>215013650</v>
      </c>
      <c r="D456" s="77" t="s">
        <v>344</v>
      </c>
      <c r="E456" s="78">
        <v>9642</v>
      </c>
      <c r="F456" s="79">
        <v>43717</v>
      </c>
      <c r="G456" s="82">
        <v>323078</v>
      </c>
      <c r="H456" s="82">
        <v>168668.79</v>
      </c>
      <c r="I456" s="81">
        <v>491746.79000000004</v>
      </c>
      <c r="J456" s="76">
        <f t="shared" si="7"/>
        <v>4</v>
      </c>
    </row>
    <row r="457" spans="1:10" ht="30">
      <c r="A457" s="48" t="str">
        <f>C457&amp;(COUNTIF($C$2:C457,C457))</f>
        <v>2110278107</v>
      </c>
      <c r="B457" s="71">
        <v>818000961</v>
      </c>
      <c r="C457" s="48">
        <v>211027810</v>
      </c>
      <c r="D457" s="85" t="s">
        <v>167</v>
      </c>
      <c r="E457" s="78">
        <v>10589</v>
      </c>
      <c r="F457" s="79">
        <v>43745</v>
      </c>
      <c r="G457" s="82">
        <v>46000</v>
      </c>
      <c r="H457" s="82">
        <v>8256.9599999999991</v>
      </c>
      <c r="I457" s="81">
        <v>54256.959999999999</v>
      </c>
      <c r="J457" s="76">
        <f t="shared" si="7"/>
        <v>9</v>
      </c>
    </row>
    <row r="458" spans="1:10">
      <c r="A458" s="48" t="str">
        <f>C458&amp;(COUNTIF($C$2:C458,C458))</f>
        <v>2124701242</v>
      </c>
      <c r="B458" s="71">
        <v>892200058</v>
      </c>
      <c r="C458" s="48">
        <v>212470124</v>
      </c>
      <c r="D458" s="77" t="s">
        <v>345</v>
      </c>
      <c r="E458" s="78">
        <v>10528</v>
      </c>
      <c r="F458" s="79">
        <v>43745</v>
      </c>
      <c r="G458" s="82">
        <v>10862</v>
      </c>
      <c r="H458" s="82">
        <v>6764</v>
      </c>
      <c r="I458" s="81">
        <v>17626</v>
      </c>
      <c r="J458" s="76">
        <f t="shared" si="7"/>
        <v>4</v>
      </c>
    </row>
    <row r="459" spans="1:10">
      <c r="A459" s="48" t="str">
        <f>C459&amp;(COUNTIF($C$2:C459,C459))</f>
        <v>2135702352</v>
      </c>
      <c r="B459" s="71">
        <v>800049826</v>
      </c>
      <c r="C459" s="48">
        <v>213570235</v>
      </c>
      <c r="D459" s="77" t="s">
        <v>346</v>
      </c>
      <c r="E459" s="78">
        <v>10592</v>
      </c>
      <c r="F459" s="79">
        <v>43745</v>
      </c>
      <c r="G459" s="83">
        <v>30600</v>
      </c>
      <c r="H459" s="83">
        <v>9072.36</v>
      </c>
      <c r="I459" s="81">
        <v>39672.36</v>
      </c>
      <c r="J459" s="76">
        <f t="shared" si="7"/>
        <v>3</v>
      </c>
    </row>
    <row r="460" spans="1:10">
      <c r="A460" s="48" t="str">
        <f>C460&amp;(COUNTIF($C$2:C460,C460))</f>
        <v>2106270065</v>
      </c>
      <c r="B460" s="71">
        <v>891680050</v>
      </c>
      <c r="C460" s="48">
        <v>210627006</v>
      </c>
      <c r="D460" s="77" t="s">
        <v>347</v>
      </c>
      <c r="E460" s="78">
        <v>10615</v>
      </c>
      <c r="F460" s="79">
        <v>43745</v>
      </c>
      <c r="G460" s="80">
        <v>482220</v>
      </c>
      <c r="H460" s="80">
        <v>373609.97000000003</v>
      </c>
      <c r="I460" s="81">
        <v>855829.97</v>
      </c>
      <c r="J460" s="76">
        <f t="shared" si="7"/>
        <v>9</v>
      </c>
    </row>
    <row r="461" spans="1:10">
      <c r="A461" s="48" t="str">
        <f>C461&amp;(COUNTIF($C$2:C461,C461))</f>
        <v>2123705232</v>
      </c>
      <c r="B461" s="71">
        <v>892200312</v>
      </c>
      <c r="C461" s="48">
        <v>212370523</v>
      </c>
      <c r="D461" s="77" t="s">
        <v>337</v>
      </c>
      <c r="E461" s="78">
        <v>10585</v>
      </c>
      <c r="F461" s="79">
        <v>43745</v>
      </c>
      <c r="G461" s="80">
        <v>39800</v>
      </c>
      <c r="H461" s="80">
        <v>9922.16</v>
      </c>
      <c r="I461" s="81">
        <v>49722.16</v>
      </c>
      <c r="J461" s="76">
        <f t="shared" si="7"/>
        <v>2</v>
      </c>
    </row>
    <row r="462" spans="1:10" ht="30">
      <c r="A462" s="48" t="str">
        <f>C462&amp;(COUNTIF($C$2:C462,C462))</f>
        <v>2177270772</v>
      </c>
      <c r="B462" s="71">
        <v>800095589</v>
      </c>
      <c r="C462" s="48">
        <v>217727077</v>
      </c>
      <c r="D462" s="77" t="s">
        <v>348</v>
      </c>
      <c r="E462" s="78">
        <v>10575</v>
      </c>
      <c r="F462" s="79">
        <v>43745</v>
      </c>
      <c r="G462" s="80">
        <v>48400</v>
      </c>
      <c r="H462" s="80">
        <v>12066.15</v>
      </c>
      <c r="I462" s="81">
        <v>60466.15</v>
      </c>
      <c r="J462" s="76">
        <f t="shared" si="7"/>
        <v>3</v>
      </c>
    </row>
    <row r="463" spans="1:10">
      <c r="A463" s="48" t="str">
        <f>C463&amp;(COUNTIF($C$2:C463,C463))</f>
        <v>2171707713</v>
      </c>
      <c r="B463" s="111">
        <v>892280061</v>
      </c>
      <c r="C463" s="48">
        <v>217170771</v>
      </c>
      <c r="D463" s="90" t="s">
        <v>333</v>
      </c>
      <c r="E463" s="93">
        <v>10553</v>
      </c>
      <c r="F463" s="79">
        <v>43745</v>
      </c>
      <c r="G463" s="80">
        <v>63000</v>
      </c>
      <c r="H463" s="80">
        <v>12793.87</v>
      </c>
      <c r="I463" s="81">
        <v>75793.87</v>
      </c>
      <c r="J463" s="76">
        <f t="shared" si="7"/>
        <v>9</v>
      </c>
    </row>
    <row r="464" spans="1:10">
      <c r="A464" s="48" t="str">
        <f>C464&amp;(COUNTIF($C$2:C464,C464))</f>
        <v>2171707714</v>
      </c>
      <c r="B464" s="111">
        <v>892280061</v>
      </c>
      <c r="C464" s="48">
        <v>217170771</v>
      </c>
      <c r="D464" s="90" t="s">
        <v>349</v>
      </c>
      <c r="E464" s="93">
        <v>10535</v>
      </c>
      <c r="F464" s="79">
        <v>43745</v>
      </c>
      <c r="G464" s="94">
        <v>597400</v>
      </c>
      <c r="H464" s="94">
        <v>148932.15</v>
      </c>
      <c r="I464" s="81">
        <v>746332.15</v>
      </c>
      <c r="J464" s="76">
        <f t="shared" si="7"/>
        <v>9</v>
      </c>
    </row>
    <row r="465" spans="1:10">
      <c r="A465" s="48" t="str">
        <f>C465&amp;(COUNTIF($C$2:C465,C465))</f>
        <v>2173704733</v>
      </c>
      <c r="B465" s="71">
        <v>892201296</v>
      </c>
      <c r="C465" s="48">
        <v>217370473</v>
      </c>
      <c r="D465" s="77" t="s">
        <v>317</v>
      </c>
      <c r="E465" s="78">
        <v>10552</v>
      </c>
      <c r="F465" s="79">
        <v>43745</v>
      </c>
      <c r="G465" s="80">
        <v>318852</v>
      </c>
      <c r="H465" s="80">
        <v>129455.26000000001</v>
      </c>
      <c r="I465" s="81">
        <v>448307.26</v>
      </c>
      <c r="J465" s="76">
        <f t="shared" si="7"/>
        <v>6</v>
      </c>
    </row>
    <row r="466" spans="1:10">
      <c r="A466" s="48" t="str">
        <f>C466&amp;(COUNTIF($C$2:C466,C466))</f>
        <v>2183203834</v>
      </c>
      <c r="B466" s="71">
        <v>800096599</v>
      </c>
      <c r="C466" s="48">
        <v>218320383</v>
      </c>
      <c r="D466" s="77" t="s">
        <v>293</v>
      </c>
      <c r="E466" s="78">
        <v>10559</v>
      </c>
      <c r="F466" s="79">
        <v>43745</v>
      </c>
      <c r="G466" s="80">
        <v>92800</v>
      </c>
      <c r="H466" s="80">
        <v>33094.449999999997</v>
      </c>
      <c r="I466" s="81">
        <v>125894.45</v>
      </c>
      <c r="J466" s="76">
        <f t="shared" si="7"/>
        <v>5</v>
      </c>
    </row>
    <row r="467" spans="1:10" ht="30">
      <c r="A467" s="48" t="str">
        <f>C467&amp;(COUNTIF($C$2:C467,C467))</f>
        <v>2102707021</v>
      </c>
      <c r="B467" s="71">
        <v>892201282</v>
      </c>
      <c r="C467" s="48">
        <v>210270702</v>
      </c>
      <c r="D467" s="77" t="s">
        <v>350</v>
      </c>
      <c r="E467" s="78">
        <v>10567</v>
      </c>
      <c r="F467" s="79">
        <v>43745</v>
      </c>
      <c r="G467" s="80">
        <v>93749.04</v>
      </c>
      <c r="H467" s="80">
        <v>24562.85</v>
      </c>
      <c r="I467" s="81">
        <v>118311.88999999998</v>
      </c>
      <c r="J467" s="76">
        <f t="shared" si="7"/>
        <v>4</v>
      </c>
    </row>
    <row r="468" spans="1:10">
      <c r="A468" s="48" t="str">
        <f>C468&amp;(COUNTIF($C$2:C468,C468))</f>
        <v>2110701106</v>
      </c>
      <c r="B468" s="72">
        <v>892201286</v>
      </c>
      <c r="C468" s="48">
        <v>211070110</v>
      </c>
      <c r="D468" s="85" t="s">
        <v>113</v>
      </c>
      <c r="E468" s="86">
        <v>10530</v>
      </c>
      <c r="F468" s="79">
        <v>43745</v>
      </c>
      <c r="G468" s="80">
        <v>307100</v>
      </c>
      <c r="H468" s="80">
        <v>76560.210000000006</v>
      </c>
      <c r="I468" s="81">
        <v>383660.21</v>
      </c>
      <c r="J468" s="76">
        <f t="shared" si="7"/>
        <v>9</v>
      </c>
    </row>
    <row r="469" spans="1:10" ht="30">
      <c r="A469" s="48" t="str">
        <f>C469&amp;(COUNTIF($C$2:C469,C469))</f>
        <v>2110701107</v>
      </c>
      <c r="B469" s="72">
        <v>892201286</v>
      </c>
      <c r="C469" s="48">
        <v>211070110</v>
      </c>
      <c r="D469" s="85" t="s">
        <v>256</v>
      </c>
      <c r="E469" s="86">
        <v>10590</v>
      </c>
      <c r="F469" s="79">
        <v>43745</v>
      </c>
      <c r="G469" s="80">
        <v>476744</v>
      </c>
      <c r="H469" s="80">
        <v>158316.74</v>
      </c>
      <c r="I469" s="81">
        <v>635060.74</v>
      </c>
      <c r="J469" s="76">
        <f t="shared" si="7"/>
        <v>9</v>
      </c>
    </row>
    <row r="470" spans="1:10" ht="30">
      <c r="A470" s="48" t="str">
        <f>C470&amp;(COUNTIF($C$2:C470,C470))</f>
        <v>2178706782</v>
      </c>
      <c r="B470" s="71">
        <v>892280054</v>
      </c>
      <c r="C470" s="48">
        <v>217870678</v>
      </c>
      <c r="D470" s="77" t="s">
        <v>351</v>
      </c>
      <c r="E470" s="78">
        <v>10566</v>
      </c>
      <c r="F470" s="79">
        <v>43745</v>
      </c>
      <c r="G470" s="80">
        <v>30000</v>
      </c>
      <c r="H470" s="80">
        <v>4707</v>
      </c>
      <c r="I470" s="81">
        <v>34707</v>
      </c>
      <c r="J470" s="76">
        <f t="shared" si="7"/>
        <v>14</v>
      </c>
    </row>
    <row r="471" spans="1:10">
      <c r="A471" s="48" t="str">
        <f>C471&amp;(COUNTIF($C$2:C471,C471))</f>
        <v>2133702334</v>
      </c>
      <c r="B471" s="72">
        <v>823002595</v>
      </c>
      <c r="C471" s="48">
        <v>213370233</v>
      </c>
      <c r="D471" s="85" t="s">
        <v>204</v>
      </c>
      <c r="E471" s="86">
        <v>10557</v>
      </c>
      <c r="F471" s="79">
        <v>43745</v>
      </c>
      <c r="G471" s="80">
        <v>66800</v>
      </c>
      <c r="H471" s="80">
        <v>16335.81</v>
      </c>
      <c r="I471" s="81">
        <v>83135.81</v>
      </c>
      <c r="J471" s="76">
        <f t="shared" si="7"/>
        <v>8</v>
      </c>
    </row>
    <row r="472" spans="1:10">
      <c r="A472" s="48" t="str">
        <f>C472&amp;(COUNTIF($C$2:C472,C472))</f>
        <v>2172273725</v>
      </c>
      <c r="B472" s="71">
        <v>891680402</v>
      </c>
      <c r="C472" s="48">
        <v>217227372</v>
      </c>
      <c r="D472" s="77" t="s">
        <v>299</v>
      </c>
      <c r="E472" s="78">
        <v>7902</v>
      </c>
      <c r="F472" s="79">
        <v>43678</v>
      </c>
      <c r="G472" s="80">
        <v>2214400</v>
      </c>
      <c r="H472" s="80">
        <v>967965.4600000002</v>
      </c>
      <c r="I472" s="81">
        <v>3182365.46</v>
      </c>
      <c r="J472" s="76">
        <f t="shared" si="7"/>
        <v>13</v>
      </c>
    </row>
    <row r="473" spans="1:10">
      <c r="A473" s="48" t="str">
        <f>C473&amp;(COUNTIF($C$2:C473,C473))</f>
        <v>2138138385</v>
      </c>
      <c r="B473" s="71">
        <v>890481324</v>
      </c>
      <c r="C473" s="48">
        <v>213813838</v>
      </c>
      <c r="D473" s="77" t="s">
        <v>318</v>
      </c>
      <c r="E473" s="78">
        <v>9651</v>
      </c>
      <c r="F473" s="79">
        <v>43717</v>
      </c>
      <c r="G473" s="80">
        <v>726600</v>
      </c>
      <c r="H473" s="80">
        <v>238000.27</v>
      </c>
      <c r="I473" s="81">
        <v>964600.27</v>
      </c>
      <c r="J473" s="76">
        <f t="shared" si="7"/>
        <v>9</v>
      </c>
    </row>
    <row r="474" spans="1:10" ht="30">
      <c r="A474" s="48" t="str">
        <f>C474&amp;(COUNTIF($C$2:C474,C474))</f>
        <v>2137081373</v>
      </c>
      <c r="B474" s="71">
        <v>800094462</v>
      </c>
      <c r="C474" s="48">
        <v>213708137</v>
      </c>
      <c r="D474" s="77" t="s">
        <v>313</v>
      </c>
      <c r="E474" s="78">
        <v>9572</v>
      </c>
      <c r="F474" s="79">
        <v>43717</v>
      </c>
      <c r="G474" s="80">
        <v>94828</v>
      </c>
      <c r="H474" s="80">
        <v>24847.570000000003</v>
      </c>
      <c r="I474" s="81">
        <v>119675.57</v>
      </c>
      <c r="J474" s="76">
        <f t="shared" si="7"/>
        <v>7</v>
      </c>
    </row>
    <row r="475" spans="1:10">
      <c r="A475" s="48" t="str">
        <f>C475&amp;(COUNTIF($C$2:C475,C475))</f>
        <v>2139158391</v>
      </c>
      <c r="B475" s="71">
        <v>800099635</v>
      </c>
      <c r="C475" s="48">
        <v>213915839</v>
      </c>
      <c r="D475" s="77" t="s">
        <v>352</v>
      </c>
      <c r="E475" s="78">
        <v>10609</v>
      </c>
      <c r="F475" s="79">
        <v>43745</v>
      </c>
      <c r="G475" s="80">
        <v>647028</v>
      </c>
      <c r="H475" s="80">
        <v>169525.06</v>
      </c>
      <c r="I475" s="81">
        <v>816553.06</v>
      </c>
      <c r="J475" s="76">
        <f t="shared" si="7"/>
        <v>3</v>
      </c>
    </row>
    <row r="476" spans="1:10" ht="30">
      <c r="A476" s="48" t="str">
        <f>C476&amp;(COUNTIF($C$2:C476,C476))</f>
        <v>2142134426</v>
      </c>
      <c r="B476" s="71">
        <v>800095466</v>
      </c>
      <c r="C476" s="48">
        <v>214213442</v>
      </c>
      <c r="D476" s="77" t="s">
        <v>305</v>
      </c>
      <c r="E476" s="78">
        <v>9583</v>
      </c>
      <c r="F476" s="79">
        <v>43717</v>
      </c>
      <c r="G476" s="80">
        <v>182268</v>
      </c>
      <c r="H476" s="80">
        <v>73771.92</v>
      </c>
      <c r="I476" s="81">
        <v>256039.91999999998</v>
      </c>
      <c r="J476" s="76">
        <f t="shared" si="7"/>
        <v>10</v>
      </c>
    </row>
    <row r="477" spans="1:10">
      <c r="A477" s="48" t="str">
        <f>C477&amp;(COUNTIF($C$2:C477,C477))</f>
        <v>2138138386</v>
      </c>
      <c r="B477" s="71">
        <v>890481324</v>
      </c>
      <c r="C477" s="48">
        <v>213813838</v>
      </c>
      <c r="D477" s="77" t="s">
        <v>172</v>
      </c>
      <c r="E477" s="78">
        <v>9628</v>
      </c>
      <c r="F477" s="79">
        <v>43717</v>
      </c>
      <c r="G477" s="80">
        <v>107744</v>
      </c>
      <c r="H477" s="80">
        <v>34978.76</v>
      </c>
      <c r="I477" s="81">
        <v>142722.76</v>
      </c>
      <c r="J477" s="76">
        <f t="shared" si="7"/>
        <v>9</v>
      </c>
    </row>
    <row r="478" spans="1:10" ht="30">
      <c r="A478" s="48" t="str">
        <f>C478&amp;(COUNTIF($C$2:C478,C478))</f>
        <v>2172083722</v>
      </c>
      <c r="B478" s="72">
        <v>800069901</v>
      </c>
      <c r="C478" s="48">
        <v>217208372</v>
      </c>
      <c r="D478" s="85" t="s">
        <v>353</v>
      </c>
      <c r="E478" s="78">
        <v>9600</v>
      </c>
      <c r="F478" s="79">
        <v>43717</v>
      </c>
      <c r="G478" s="82">
        <v>1074000</v>
      </c>
      <c r="H478" s="82">
        <v>498149.48</v>
      </c>
      <c r="I478" s="81">
        <v>1572149.48</v>
      </c>
      <c r="J478" s="76">
        <f t="shared" si="7"/>
        <v>5</v>
      </c>
    </row>
    <row r="479" spans="1:10">
      <c r="A479" s="48" t="str">
        <f>C479&amp;(COUNTIF($C$2:C479,C479))</f>
        <v>2136084368</v>
      </c>
      <c r="B479" s="71">
        <v>800019218</v>
      </c>
      <c r="C479" s="48">
        <v>213608436</v>
      </c>
      <c r="D479" s="77" t="s">
        <v>250</v>
      </c>
      <c r="E479" s="78">
        <v>9564</v>
      </c>
      <c r="F479" s="79">
        <v>43717</v>
      </c>
      <c r="G479" s="80">
        <v>7759344</v>
      </c>
      <c r="H479" s="80">
        <v>3150347.1</v>
      </c>
      <c r="I479" s="81">
        <v>10909691.1</v>
      </c>
      <c r="J479" s="76">
        <f t="shared" si="7"/>
        <v>12</v>
      </c>
    </row>
    <row r="480" spans="1:10">
      <c r="A480" s="48" t="str">
        <f>C480&amp;(COUNTIF($C$2:C480,C480))</f>
        <v>2164234644</v>
      </c>
      <c r="B480" s="111">
        <v>800096762</v>
      </c>
      <c r="C480" s="48">
        <v>216423464</v>
      </c>
      <c r="D480" s="90" t="s">
        <v>354</v>
      </c>
      <c r="E480" s="93">
        <v>9633</v>
      </c>
      <c r="F480" s="79">
        <v>43717</v>
      </c>
      <c r="G480" s="94">
        <v>884180</v>
      </c>
      <c r="H480" s="94">
        <v>335440.05</v>
      </c>
      <c r="I480" s="81">
        <v>1219620.05</v>
      </c>
      <c r="J480" s="76">
        <f t="shared" si="7"/>
        <v>5</v>
      </c>
    </row>
    <row r="481" spans="1:10" ht="30">
      <c r="A481" s="48" t="str">
        <f>C481&amp;(COUNTIF($C$2:C481,C481))</f>
        <v>2137081374</v>
      </c>
      <c r="B481" s="71">
        <v>800094462</v>
      </c>
      <c r="C481" s="48">
        <v>213708137</v>
      </c>
      <c r="D481" s="77" t="s">
        <v>314</v>
      </c>
      <c r="E481" s="78">
        <v>9594</v>
      </c>
      <c r="F481" s="79">
        <v>43717</v>
      </c>
      <c r="G481" s="80">
        <v>1007484</v>
      </c>
      <c r="H481" s="80">
        <v>409044.73</v>
      </c>
      <c r="I481" s="81">
        <v>1416528.73</v>
      </c>
      <c r="J481" s="76">
        <f t="shared" si="7"/>
        <v>7</v>
      </c>
    </row>
    <row r="482" spans="1:10">
      <c r="A482" s="48" t="str">
        <f>C482&amp;(COUNTIF($C$2:C482,C482))</f>
        <v>2186236865</v>
      </c>
      <c r="B482" s="72">
        <v>800096805</v>
      </c>
      <c r="C482" s="48">
        <v>218623686</v>
      </c>
      <c r="D482" s="85" t="s">
        <v>54</v>
      </c>
      <c r="E482" s="86">
        <v>9605</v>
      </c>
      <c r="F482" s="79">
        <v>43717</v>
      </c>
      <c r="G482" s="82">
        <v>5219600</v>
      </c>
      <c r="H482" s="82">
        <v>2693458.58</v>
      </c>
      <c r="I482" s="81">
        <v>7913058.5800000001</v>
      </c>
      <c r="J482" s="76">
        <f t="shared" si="7"/>
        <v>6</v>
      </c>
    </row>
    <row r="483" spans="1:10">
      <c r="A483" s="48" t="str">
        <f>C483&amp;(COUNTIF($C$2:C483,C483))</f>
        <v>2199270999</v>
      </c>
      <c r="B483" s="71">
        <v>800070375</v>
      </c>
      <c r="C483" s="48">
        <v>219927099</v>
      </c>
      <c r="D483" s="85" t="s">
        <v>161</v>
      </c>
      <c r="E483" s="78">
        <v>6531</v>
      </c>
      <c r="F483" s="79">
        <v>43642</v>
      </c>
      <c r="G483" s="82">
        <v>118020</v>
      </c>
      <c r="H483" s="82">
        <v>33421.431726027397</v>
      </c>
      <c r="I483" s="81">
        <v>151441.4317260274</v>
      </c>
      <c r="J483" s="76">
        <f t="shared" si="7"/>
        <v>13</v>
      </c>
    </row>
    <row r="484" spans="1:10" ht="30">
      <c r="A484" s="48" t="str">
        <f>C484&amp;(COUNTIF($C$2:C484,C484))</f>
        <v>2173865731</v>
      </c>
      <c r="B484" s="72">
        <v>891200513</v>
      </c>
      <c r="C484" s="48">
        <v>217386573</v>
      </c>
      <c r="D484" s="85" t="s">
        <v>355</v>
      </c>
      <c r="E484" s="86">
        <v>7897</v>
      </c>
      <c r="F484" s="79">
        <v>43678</v>
      </c>
      <c r="G484" s="80">
        <v>7222800</v>
      </c>
      <c r="H484" s="80">
        <v>3456845.07</v>
      </c>
      <c r="I484" s="81">
        <v>10679645.07</v>
      </c>
      <c r="J484" s="76">
        <f t="shared" si="7"/>
        <v>3</v>
      </c>
    </row>
    <row r="485" spans="1:10">
      <c r="A485" s="48" t="str">
        <f>C485&amp;(COUNTIF($C$2:C485,C485))</f>
        <v>2145277458</v>
      </c>
      <c r="B485" s="71">
        <v>800095613</v>
      </c>
      <c r="C485" s="48">
        <v>214527745</v>
      </c>
      <c r="D485" s="77" t="s">
        <v>185</v>
      </c>
      <c r="E485" s="78">
        <v>6530</v>
      </c>
      <c r="F485" s="79">
        <v>43642</v>
      </c>
      <c r="G485" s="80">
        <v>30000</v>
      </c>
      <c r="H485" s="80">
        <v>11999.10410958904</v>
      </c>
      <c r="I485" s="81">
        <v>41999.10410958904</v>
      </c>
      <c r="J485" s="76">
        <f t="shared" si="7"/>
        <v>8</v>
      </c>
    </row>
    <row r="486" spans="1:10">
      <c r="A486" s="48" t="str">
        <f>C486&amp;(COUNTIF($C$2:C486,C486))</f>
        <v>2106270066</v>
      </c>
      <c r="B486" s="72">
        <v>891680050</v>
      </c>
      <c r="C486" s="48">
        <v>210627006</v>
      </c>
      <c r="D486" s="85" t="s">
        <v>152</v>
      </c>
      <c r="E486" s="84">
        <v>6529</v>
      </c>
      <c r="F486" s="79">
        <v>43642</v>
      </c>
      <c r="G486" s="82">
        <v>685720</v>
      </c>
      <c r="H486" s="82">
        <v>766535.94</v>
      </c>
      <c r="I486" s="81">
        <v>1452255.94</v>
      </c>
      <c r="J486" s="76">
        <f t="shared" si="7"/>
        <v>9</v>
      </c>
    </row>
    <row r="487" spans="1:10">
      <c r="A487" s="48" t="str">
        <f>C487&amp;(COUNTIF($C$2:C487,C487))</f>
        <v>2139158392</v>
      </c>
      <c r="B487" s="71">
        <v>800099635</v>
      </c>
      <c r="C487" s="48">
        <v>213915839</v>
      </c>
      <c r="D487" s="77" t="s">
        <v>352</v>
      </c>
      <c r="E487" s="78">
        <v>6517</v>
      </c>
      <c r="F487" s="79">
        <v>43642</v>
      </c>
      <c r="G487" s="80">
        <v>103600</v>
      </c>
      <c r="H487" s="80">
        <v>49163.08</v>
      </c>
      <c r="I487" s="81">
        <v>152763.08000000002</v>
      </c>
      <c r="J487" s="76">
        <f t="shared" si="7"/>
        <v>3</v>
      </c>
    </row>
    <row r="488" spans="1:10">
      <c r="A488" s="48" t="str">
        <f>C488&amp;(COUNTIF($C$2:C488,C488))</f>
        <v>2191274912</v>
      </c>
      <c r="B488" s="71">
        <v>891680075</v>
      </c>
      <c r="C488" s="48">
        <v>219127491</v>
      </c>
      <c r="D488" s="77" t="s">
        <v>300</v>
      </c>
      <c r="E488" s="78">
        <v>6538</v>
      </c>
      <c r="F488" s="79">
        <v>43642</v>
      </c>
      <c r="G488" s="80">
        <v>124356</v>
      </c>
      <c r="H488" s="80">
        <v>35215.688558904112</v>
      </c>
      <c r="I488" s="81">
        <v>159571.6885589041</v>
      </c>
      <c r="J488" s="76">
        <f t="shared" si="7"/>
        <v>6</v>
      </c>
    </row>
    <row r="489" spans="1:10">
      <c r="A489" s="48" t="str">
        <f>C489&amp;(COUNTIF($C$2:C489,C489))</f>
        <v>2172273726</v>
      </c>
      <c r="B489" s="71">
        <v>891680402</v>
      </c>
      <c r="C489" s="48">
        <v>217227372</v>
      </c>
      <c r="D489" s="77" t="s">
        <v>326</v>
      </c>
      <c r="E489" s="78">
        <v>6555</v>
      </c>
      <c r="F489" s="79">
        <v>43642</v>
      </c>
      <c r="G489" s="80">
        <v>118020</v>
      </c>
      <c r="H489" s="80">
        <v>33421.431726027397</v>
      </c>
      <c r="I489" s="81">
        <v>151441.4317260274</v>
      </c>
      <c r="J489" s="76">
        <f t="shared" si="7"/>
        <v>13</v>
      </c>
    </row>
    <row r="490" spans="1:10">
      <c r="A490" s="48" t="str">
        <f>C490&amp;(COUNTIF($C$2:C490,C490))</f>
        <v>2161273615</v>
      </c>
      <c r="B490" s="72">
        <v>891680067</v>
      </c>
      <c r="C490" s="48">
        <v>216127361</v>
      </c>
      <c r="D490" s="85" t="s">
        <v>160</v>
      </c>
      <c r="E490" s="78">
        <v>6534</v>
      </c>
      <c r="F490" s="79">
        <v>43642</v>
      </c>
      <c r="G490" s="80">
        <v>523617</v>
      </c>
      <c r="H490" s="80">
        <v>124490.00176684932</v>
      </c>
      <c r="I490" s="81">
        <v>648107.00176684931</v>
      </c>
      <c r="J490" s="76">
        <f t="shared" si="7"/>
        <v>5</v>
      </c>
    </row>
    <row r="491" spans="1:10">
      <c r="A491" s="48" t="str">
        <f>C491&amp;(COUNTIF($C$2:C491,C491))</f>
        <v>2198544982</v>
      </c>
      <c r="B491" s="111">
        <v>890501102</v>
      </c>
      <c r="C491" s="48">
        <v>219854498</v>
      </c>
      <c r="D491" s="90" t="s">
        <v>281</v>
      </c>
      <c r="E491" s="93">
        <v>6528</v>
      </c>
      <c r="F491" s="79">
        <v>43642</v>
      </c>
      <c r="G491" s="97">
        <v>738639</v>
      </c>
      <c r="H491" s="94">
        <v>804319</v>
      </c>
      <c r="I491" s="81">
        <v>1542958</v>
      </c>
      <c r="J491" s="76">
        <f t="shared" si="7"/>
        <v>2</v>
      </c>
    </row>
    <row r="492" spans="1:10">
      <c r="A492" s="48" t="str">
        <f>C492&amp;(COUNTIF($C$2:C492,C492))</f>
        <v>2178201782</v>
      </c>
      <c r="B492" s="71">
        <v>800096585</v>
      </c>
      <c r="C492" s="48">
        <v>217820178</v>
      </c>
      <c r="D492" s="77" t="s">
        <v>356</v>
      </c>
      <c r="E492" s="78">
        <v>6523</v>
      </c>
      <c r="F492" s="79">
        <v>43642</v>
      </c>
      <c r="G492" s="80">
        <v>133700</v>
      </c>
      <c r="H492" s="80">
        <v>116505.86000000003</v>
      </c>
      <c r="I492" s="81">
        <v>250205.86000000004</v>
      </c>
      <c r="J492" s="76">
        <f t="shared" si="7"/>
        <v>4</v>
      </c>
    </row>
    <row r="493" spans="1:10" ht="30">
      <c r="A493" s="48" t="str">
        <f>C493&amp;(COUNTIF($C$2:C493,C493))</f>
        <v>2101950011</v>
      </c>
      <c r="B493" s="72">
        <v>800103180</v>
      </c>
      <c r="C493" s="48">
        <v>210195001</v>
      </c>
      <c r="D493" s="85" t="s">
        <v>357</v>
      </c>
      <c r="E493" s="78">
        <v>10608</v>
      </c>
      <c r="F493" s="87">
        <v>43745</v>
      </c>
      <c r="G493" s="80">
        <v>572760</v>
      </c>
      <c r="H493" s="80">
        <v>163161.82</v>
      </c>
      <c r="I493" s="81">
        <v>735921.82000000007</v>
      </c>
      <c r="J493" s="76">
        <f t="shared" si="7"/>
        <v>2</v>
      </c>
    </row>
    <row r="494" spans="1:10">
      <c r="A494" s="48" t="str">
        <f>C494&amp;(COUNTIF($C$2:C494,C494))</f>
        <v>2146174461</v>
      </c>
      <c r="B494" s="72">
        <v>890801146</v>
      </c>
      <c r="C494" s="48">
        <v>214617446</v>
      </c>
      <c r="D494" s="85" t="s">
        <v>358</v>
      </c>
      <c r="E494" s="89">
        <v>10597</v>
      </c>
      <c r="F494" s="87">
        <v>43745</v>
      </c>
      <c r="G494" s="80">
        <v>3611300</v>
      </c>
      <c r="H494" s="80">
        <v>1062137.2999999998</v>
      </c>
      <c r="I494" s="81">
        <v>4673437.3</v>
      </c>
      <c r="J494" s="76">
        <f t="shared" si="7"/>
        <v>2</v>
      </c>
    </row>
    <row r="495" spans="1:10" ht="30">
      <c r="A495" s="48" t="str">
        <f>C495&amp;(COUNTIF($C$2:C495,C495))</f>
        <v>2110278108</v>
      </c>
      <c r="B495" s="71">
        <v>818000961</v>
      </c>
      <c r="C495" s="48">
        <v>211027810</v>
      </c>
      <c r="D495" s="85" t="s">
        <v>167</v>
      </c>
      <c r="E495" s="78">
        <v>6553</v>
      </c>
      <c r="F495" s="79">
        <v>43642</v>
      </c>
      <c r="G495" s="82">
        <v>44500</v>
      </c>
      <c r="H495" s="82">
        <v>7477.2679452054799</v>
      </c>
      <c r="I495" s="81">
        <v>51977.26794520548</v>
      </c>
      <c r="J495" s="76">
        <f t="shared" si="7"/>
        <v>9</v>
      </c>
    </row>
    <row r="496" spans="1:10">
      <c r="A496" s="48" t="str">
        <f>C496&amp;(COUNTIF($C$2:C496,C496))</f>
        <v>2152681521</v>
      </c>
      <c r="B496" s="71">
        <v>890210933</v>
      </c>
      <c r="C496" s="48">
        <v>215268152</v>
      </c>
      <c r="D496" s="77" t="s">
        <v>359</v>
      </c>
      <c r="E496" s="78">
        <v>10531</v>
      </c>
      <c r="F496" s="79">
        <v>43745</v>
      </c>
      <c r="G496" s="80">
        <v>328300</v>
      </c>
      <c r="H496" s="80">
        <v>105326.55</v>
      </c>
      <c r="I496" s="81">
        <v>433626.55</v>
      </c>
      <c r="J496" s="76">
        <f t="shared" si="7"/>
        <v>2</v>
      </c>
    </row>
    <row r="497" spans="1:10">
      <c r="A497" s="48" t="str">
        <f>C497&amp;(COUNTIF($C$2:C497,C497))</f>
        <v>2186236866</v>
      </c>
      <c r="B497" s="72">
        <v>800096805</v>
      </c>
      <c r="C497" s="48">
        <v>218623686</v>
      </c>
      <c r="D497" s="85" t="s">
        <v>158</v>
      </c>
      <c r="E497" s="84">
        <v>9586</v>
      </c>
      <c r="F497" s="79">
        <v>43717</v>
      </c>
      <c r="G497" s="82">
        <v>223800</v>
      </c>
      <c r="H497" s="82">
        <v>133535.74</v>
      </c>
      <c r="I497" s="81">
        <v>357335.74</v>
      </c>
      <c r="J497" s="76">
        <f t="shared" si="7"/>
        <v>6</v>
      </c>
    </row>
    <row r="498" spans="1:10">
      <c r="A498" s="48" t="str">
        <f>C498&amp;(COUNTIF($C$2:C498,C498))</f>
        <v>21750867513</v>
      </c>
      <c r="B498" s="71">
        <v>800019254</v>
      </c>
      <c r="C498" s="48">
        <v>217508675</v>
      </c>
      <c r="D498" s="77" t="s">
        <v>191</v>
      </c>
      <c r="E498" s="78">
        <v>9587</v>
      </c>
      <c r="F498" s="79">
        <v>43717</v>
      </c>
      <c r="G498" s="82">
        <v>334051.28000000003</v>
      </c>
      <c r="H498" s="82">
        <v>285235.56</v>
      </c>
      <c r="I498" s="81">
        <v>619286.84000000008</v>
      </c>
      <c r="J498" s="76">
        <f t="shared" si="7"/>
        <v>17</v>
      </c>
    </row>
    <row r="499" spans="1:10" ht="30">
      <c r="A499" s="48" t="str">
        <f>C499&amp;(COUNTIF($C$2:C499,C499))</f>
        <v>2142134427</v>
      </c>
      <c r="B499" s="72">
        <v>800095466</v>
      </c>
      <c r="C499" s="48">
        <v>214213442</v>
      </c>
      <c r="D499" s="88" t="s">
        <v>106</v>
      </c>
      <c r="E499" s="78">
        <v>9565</v>
      </c>
      <c r="F499" s="79">
        <v>43717</v>
      </c>
      <c r="G499" s="82">
        <v>12908532</v>
      </c>
      <c r="H499" s="82">
        <v>5240952.8600000003</v>
      </c>
      <c r="I499" s="81">
        <v>18149484.859999999</v>
      </c>
      <c r="J499" s="76">
        <f t="shared" si="7"/>
        <v>10</v>
      </c>
    </row>
    <row r="500" spans="1:10">
      <c r="A500" s="48" t="str">
        <f>C500&amp;(COUNTIF($C$2:C500,C500))</f>
        <v>2168132686</v>
      </c>
      <c r="B500" s="71">
        <v>806001439</v>
      </c>
      <c r="C500" s="48">
        <v>216813268</v>
      </c>
      <c r="D500" s="77" t="s">
        <v>173</v>
      </c>
      <c r="E500" s="78">
        <v>9577</v>
      </c>
      <c r="F500" s="79">
        <v>43717</v>
      </c>
      <c r="G500" s="80">
        <v>172220</v>
      </c>
      <c r="H500" s="80">
        <v>70750.36</v>
      </c>
      <c r="I500" s="81">
        <v>242970.36</v>
      </c>
      <c r="J500" s="76">
        <f t="shared" si="7"/>
        <v>8</v>
      </c>
    </row>
    <row r="501" spans="1:10">
      <c r="A501" s="48" t="str">
        <f>C501&amp;(COUNTIF($C$2:C501,C501))</f>
        <v>2194138941</v>
      </c>
      <c r="B501" s="72">
        <v>890481177</v>
      </c>
      <c r="C501" s="48">
        <v>219413894</v>
      </c>
      <c r="D501" s="85" t="s">
        <v>360</v>
      </c>
      <c r="E501" s="78">
        <v>9607</v>
      </c>
      <c r="F501" s="79">
        <v>43717</v>
      </c>
      <c r="G501" s="82">
        <v>244991</v>
      </c>
      <c r="H501" s="82">
        <v>44321</v>
      </c>
      <c r="I501" s="81">
        <v>289312</v>
      </c>
      <c r="J501" s="76">
        <f t="shared" si="7"/>
        <v>3</v>
      </c>
    </row>
    <row r="502" spans="1:10" ht="30">
      <c r="A502" s="48" t="str">
        <f>C502&amp;(COUNTIF($C$2:C502,C502))</f>
        <v>2119234194</v>
      </c>
      <c r="B502" s="111">
        <v>800096761</v>
      </c>
      <c r="C502" s="48">
        <v>211923419</v>
      </c>
      <c r="D502" s="90" t="s">
        <v>361</v>
      </c>
      <c r="E502" s="93">
        <v>9613</v>
      </c>
      <c r="F502" s="79">
        <v>43717</v>
      </c>
      <c r="G502" s="82">
        <v>93744</v>
      </c>
      <c r="H502" s="82">
        <v>26704.83</v>
      </c>
      <c r="I502" s="81">
        <v>120448.83</v>
      </c>
      <c r="J502" s="76">
        <f t="shared" si="7"/>
        <v>6</v>
      </c>
    </row>
    <row r="503" spans="1:10" ht="30">
      <c r="A503" s="48" t="str">
        <f>C503&amp;(COUNTIF($C$2:C503,C503))</f>
        <v>2172083723</v>
      </c>
      <c r="B503" s="72">
        <v>800069901</v>
      </c>
      <c r="C503" s="48">
        <v>217208372</v>
      </c>
      <c r="D503" s="85" t="s">
        <v>362</v>
      </c>
      <c r="E503" s="78">
        <v>9612</v>
      </c>
      <c r="F503" s="79">
        <v>43717</v>
      </c>
      <c r="G503" s="82">
        <v>143500</v>
      </c>
      <c r="H503" s="82">
        <v>52593.960000000006</v>
      </c>
      <c r="I503" s="81">
        <v>196093.96000000002</v>
      </c>
      <c r="J503" s="76">
        <f t="shared" si="7"/>
        <v>5</v>
      </c>
    </row>
    <row r="504" spans="1:10">
      <c r="A504" s="48" t="str">
        <f>C504&amp;(COUNTIF($C$2:C504,C504))</f>
        <v>21750867514</v>
      </c>
      <c r="B504" s="71">
        <v>800019254</v>
      </c>
      <c r="C504" s="48">
        <v>217508675</v>
      </c>
      <c r="D504" s="77" t="s">
        <v>18</v>
      </c>
      <c r="E504" s="78">
        <v>9568</v>
      </c>
      <c r="F504" s="79">
        <v>43717</v>
      </c>
      <c r="G504" s="80">
        <v>3801000</v>
      </c>
      <c r="H504" s="80">
        <v>2112966.13</v>
      </c>
      <c r="I504" s="81">
        <v>5913966.1299999999</v>
      </c>
      <c r="J504" s="76">
        <f t="shared" si="7"/>
        <v>17</v>
      </c>
    </row>
    <row r="505" spans="1:10" ht="30">
      <c r="A505" s="48" t="str">
        <f>C505&amp;(COUNTIF($C$2:C505,C505))</f>
        <v>2174130741</v>
      </c>
      <c r="B505" s="71">
        <v>800015991</v>
      </c>
      <c r="C505" s="48">
        <v>217413074</v>
      </c>
      <c r="D505" s="77" t="s">
        <v>363</v>
      </c>
      <c r="E505" s="78">
        <v>9593</v>
      </c>
      <c r="F505" s="79">
        <v>43717</v>
      </c>
      <c r="G505" s="80">
        <v>961208</v>
      </c>
      <c r="H505" s="80">
        <v>397625.08</v>
      </c>
      <c r="I505" s="81">
        <v>1358833.08</v>
      </c>
      <c r="J505" s="76">
        <f t="shared" si="7"/>
        <v>2</v>
      </c>
    </row>
    <row r="506" spans="1:10">
      <c r="A506" s="48" t="str">
        <f>C506&amp;(COUNTIF($C$2:C506,C506))</f>
        <v>2106130061</v>
      </c>
      <c r="B506" s="71">
        <v>800037371</v>
      </c>
      <c r="C506" s="48">
        <v>210613006</v>
      </c>
      <c r="D506" s="77" t="s">
        <v>364</v>
      </c>
      <c r="E506" s="78">
        <v>9588</v>
      </c>
      <c r="F506" s="79">
        <v>43717</v>
      </c>
      <c r="G506" s="80">
        <v>180000</v>
      </c>
      <c r="H506" s="80">
        <v>118715.53</v>
      </c>
      <c r="I506" s="81">
        <v>298715.53000000003</v>
      </c>
      <c r="J506" s="76">
        <f t="shared" si="7"/>
        <v>8</v>
      </c>
    </row>
    <row r="507" spans="1:10" ht="30">
      <c r="A507" s="48" t="str">
        <f>C507&amp;(COUNTIF($C$2:C507,C507))</f>
        <v>2144132447</v>
      </c>
      <c r="B507" s="71">
        <v>890480022</v>
      </c>
      <c r="C507" s="48">
        <v>214413244</v>
      </c>
      <c r="D507" s="77" t="s">
        <v>208</v>
      </c>
      <c r="E507" s="78">
        <v>9595</v>
      </c>
      <c r="F507" s="79">
        <v>43717</v>
      </c>
      <c r="G507" s="80">
        <v>895584</v>
      </c>
      <c r="H507" s="80">
        <v>363612.75</v>
      </c>
      <c r="I507" s="81">
        <v>1259196.75</v>
      </c>
      <c r="J507" s="76">
        <f t="shared" si="7"/>
        <v>8</v>
      </c>
    </row>
    <row r="508" spans="1:10">
      <c r="A508" s="48" t="str">
        <f>C508&amp;(COUNTIF($C$2:C508,C508))</f>
        <v>2100235004</v>
      </c>
      <c r="B508" s="111">
        <v>800065474</v>
      </c>
      <c r="C508" s="48">
        <v>210023500</v>
      </c>
      <c r="D508" s="90" t="s">
        <v>365</v>
      </c>
      <c r="E508" s="93">
        <v>9634</v>
      </c>
      <c r="F508" s="79">
        <v>43717</v>
      </c>
      <c r="G508" s="94">
        <v>904275</v>
      </c>
      <c r="H508" s="94">
        <v>406918.48</v>
      </c>
      <c r="I508" s="81">
        <v>1311193.48</v>
      </c>
      <c r="J508" s="76">
        <f t="shared" si="7"/>
        <v>4</v>
      </c>
    </row>
    <row r="509" spans="1:10">
      <c r="A509" s="48" t="str">
        <f>C509&amp;(COUNTIF($C$2:C509,C509))</f>
        <v>2191274913</v>
      </c>
      <c r="B509" s="72">
        <v>891680075</v>
      </c>
      <c r="C509" s="48">
        <v>219127491</v>
      </c>
      <c r="D509" s="85" t="s">
        <v>366</v>
      </c>
      <c r="E509" s="78">
        <v>10578</v>
      </c>
      <c r="F509" s="79">
        <v>43745</v>
      </c>
      <c r="G509" s="80">
        <v>174400</v>
      </c>
      <c r="H509" s="80">
        <v>61773.229999999996</v>
      </c>
      <c r="I509" s="81">
        <v>236173.22999999998</v>
      </c>
      <c r="J509" s="76">
        <f t="shared" si="7"/>
        <v>6</v>
      </c>
    </row>
    <row r="510" spans="1:10">
      <c r="A510" s="48" t="str">
        <f>C510&amp;(COUNTIF($C$2:C510,C510))</f>
        <v>2172273727</v>
      </c>
      <c r="B510" s="71">
        <v>891680402</v>
      </c>
      <c r="C510" s="48">
        <v>217227372</v>
      </c>
      <c r="D510" s="77" t="s">
        <v>299</v>
      </c>
      <c r="E510" s="78">
        <v>10533</v>
      </c>
      <c r="F510" s="79">
        <v>43745</v>
      </c>
      <c r="G510" s="80">
        <v>3207900</v>
      </c>
      <c r="H510" s="80">
        <v>1403969.89</v>
      </c>
      <c r="I510" s="81">
        <v>4611869.8899999997</v>
      </c>
      <c r="J510" s="76">
        <f t="shared" si="7"/>
        <v>13</v>
      </c>
    </row>
    <row r="511" spans="1:10" ht="30">
      <c r="A511" s="48" t="str">
        <f>C511&amp;(COUNTIF($C$2:C511,C511))</f>
        <v>1194940005</v>
      </c>
      <c r="B511" s="71">
        <v>892099149</v>
      </c>
      <c r="C511" s="48">
        <v>119494000</v>
      </c>
      <c r="D511" s="77" t="s">
        <v>367</v>
      </c>
      <c r="E511" s="78">
        <v>10614</v>
      </c>
      <c r="F511" s="79">
        <v>43745</v>
      </c>
      <c r="G511" s="80">
        <v>44362.73</v>
      </c>
      <c r="H511" s="80">
        <v>13935.83</v>
      </c>
      <c r="I511" s="81">
        <v>58298.560000000005</v>
      </c>
      <c r="J511" s="76">
        <f t="shared" si="7"/>
        <v>6</v>
      </c>
    </row>
    <row r="512" spans="1:10">
      <c r="A512" s="48" t="str">
        <f>C512&amp;(COUNTIF($C$2:C512,C512))</f>
        <v>2172273728</v>
      </c>
      <c r="B512" s="71">
        <v>891680402</v>
      </c>
      <c r="C512" s="48">
        <v>217227372</v>
      </c>
      <c r="D512" s="77" t="s">
        <v>326</v>
      </c>
      <c r="E512" s="78">
        <v>11398</v>
      </c>
      <c r="F512" s="79">
        <v>42213</v>
      </c>
      <c r="G512" s="80">
        <v>100800</v>
      </c>
      <c r="H512" s="80">
        <v>24215</v>
      </c>
      <c r="I512" s="81">
        <v>125015</v>
      </c>
      <c r="J512" s="76">
        <f t="shared" si="7"/>
        <v>13</v>
      </c>
    </row>
    <row r="513" spans="1:10" ht="30">
      <c r="A513" s="48" t="str">
        <f>C513&amp;(COUNTIF($C$2:C513,C513))</f>
        <v>2102707022</v>
      </c>
      <c r="B513" s="71">
        <v>892201282</v>
      </c>
      <c r="C513" s="48">
        <v>210270702</v>
      </c>
      <c r="D513" s="77" t="s">
        <v>350</v>
      </c>
      <c r="E513" s="78">
        <v>29269</v>
      </c>
      <c r="F513" s="79">
        <v>43095</v>
      </c>
      <c r="G513" s="94">
        <v>82560</v>
      </c>
      <c r="H513" s="94">
        <v>31477.7</v>
      </c>
      <c r="I513" s="81">
        <v>114037.7</v>
      </c>
      <c r="J513" s="76">
        <f t="shared" si="7"/>
        <v>4</v>
      </c>
    </row>
    <row r="514" spans="1:10">
      <c r="A514" s="48" t="str">
        <f>C514&amp;(COUNTIF($C$2:C514,C514))</f>
        <v>2190230901</v>
      </c>
      <c r="B514" s="71">
        <v>800096740</v>
      </c>
      <c r="C514" s="48">
        <v>219023090</v>
      </c>
      <c r="D514" s="77" t="s">
        <v>368</v>
      </c>
      <c r="E514" s="78">
        <v>5575</v>
      </c>
      <c r="F514" s="79">
        <v>43186</v>
      </c>
      <c r="G514" s="82">
        <v>1763058</v>
      </c>
      <c r="H514" s="82">
        <v>3051904</v>
      </c>
      <c r="I514" s="81">
        <v>4814962</v>
      </c>
      <c r="J514" s="76">
        <f t="shared" si="7"/>
        <v>2</v>
      </c>
    </row>
    <row r="515" spans="1:10" ht="30">
      <c r="A515" s="48" t="str">
        <f>C515&amp;(COUNTIF($C$2:C515,C515))</f>
        <v>2179230793</v>
      </c>
      <c r="B515" s="71">
        <v>800096739</v>
      </c>
      <c r="C515" s="48">
        <v>217923079</v>
      </c>
      <c r="D515" s="77" t="s">
        <v>369</v>
      </c>
      <c r="E515" s="78">
        <v>16495</v>
      </c>
      <c r="F515" s="79">
        <v>40170</v>
      </c>
      <c r="G515" s="80">
        <v>462625</v>
      </c>
      <c r="H515" s="80">
        <v>174609.36000000002</v>
      </c>
      <c r="I515" s="81">
        <v>637234.36</v>
      </c>
      <c r="J515" s="76">
        <f t="shared" si="7"/>
        <v>3</v>
      </c>
    </row>
    <row r="516" spans="1:10">
      <c r="A516" s="48" t="str">
        <f>C516&amp;(COUNTIF($C$2:C516,C516))</f>
        <v>2179520795</v>
      </c>
      <c r="B516" s="71">
        <v>800099061</v>
      </c>
      <c r="C516" s="48">
        <v>217952079</v>
      </c>
      <c r="D516" s="77" t="s">
        <v>370</v>
      </c>
      <c r="E516" s="78">
        <v>16493</v>
      </c>
      <c r="F516" s="79">
        <v>43822</v>
      </c>
      <c r="G516" s="80">
        <v>356772</v>
      </c>
      <c r="H516" s="80">
        <v>344739.49</v>
      </c>
      <c r="I516" s="81">
        <v>701511.49</v>
      </c>
      <c r="J516" s="76">
        <f t="shared" si="7"/>
        <v>8</v>
      </c>
    </row>
    <row r="517" spans="1:10">
      <c r="A517" s="48" t="str">
        <f>C517&amp;(COUNTIF($C$2:C517,C517))</f>
        <v>2105472051</v>
      </c>
      <c r="B517" s="71">
        <v>819003225</v>
      </c>
      <c r="C517" s="48">
        <v>210547205</v>
      </c>
      <c r="D517" s="77" t="s">
        <v>371</v>
      </c>
      <c r="E517" s="78">
        <v>12295</v>
      </c>
      <c r="F517" s="79">
        <v>43790</v>
      </c>
      <c r="G517" s="80">
        <v>31600</v>
      </c>
      <c r="H517" s="81">
        <v>6043.25</v>
      </c>
      <c r="I517" s="81">
        <v>37643.25</v>
      </c>
      <c r="J517" s="76">
        <f t="shared" si="7"/>
        <v>2</v>
      </c>
    </row>
    <row r="518" spans="1:10" ht="30">
      <c r="A518" s="48" t="str">
        <f>C518&amp;(COUNTIF($C$2:C518,C518))</f>
        <v>2155448554</v>
      </c>
      <c r="B518" s="71">
        <v>800059405</v>
      </c>
      <c r="C518" s="48">
        <v>215544855</v>
      </c>
      <c r="D518" s="77" t="s">
        <v>372</v>
      </c>
      <c r="E518" s="78">
        <v>10570</v>
      </c>
      <c r="F518" s="79">
        <v>43745</v>
      </c>
      <c r="G518" s="80">
        <v>310272</v>
      </c>
      <c r="H518" s="81">
        <v>81293.14</v>
      </c>
      <c r="I518" s="81">
        <v>391565.14</v>
      </c>
      <c r="J518" s="76">
        <f t="shared" ref="J518:J581" si="8">+COUNTIF(C:C,C518)</f>
        <v>5</v>
      </c>
    </row>
    <row r="519" spans="1:10">
      <c r="A519" s="48" t="str">
        <f>C519&amp;(COUNTIF($C$2:C519,C519))</f>
        <v>2162231625</v>
      </c>
      <c r="B519" s="71">
        <v>800096744</v>
      </c>
      <c r="C519" s="48">
        <v>216223162</v>
      </c>
      <c r="D519" s="77" t="s">
        <v>201</v>
      </c>
      <c r="E519" s="78">
        <v>9609</v>
      </c>
      <c r="F519" s="79">
        <v>43717</v>
      </c>
      <c r="G519" s="80">
        <v>59300</v>
      </c>
      <c r="H519" s="80">
        <v>28035</v>
      </c>
      <c r="I519" s="81">
        <v>87335</v>
      </c>
      <c r="J519" s="76">
        <f t="shared" si="8"/>
        <v>8</v>
      </c>
    </row>
    <row r="520" spans="1:10" ht="30">
      <c r="A520" s="48" t="str">
        <f>C520&amp;(COUNTIF($C$2:C520,C520))</f>
        <v>2158256581</v>
      </c>
      <c r="B520" s="71">
        <v>899999173</v>
      </c>
      <c r="C520" s="48">
        <v>215825658</v>
      </c>
      <c r="D520" s="77" t="s">
        <v>373</v>
      </c>
      <c r="E520" s="78">
        <v>9604</v>
      </c>
      <c r="F520" s="79">
        <v>43717</v>
      </c>
      <c r="G520" s="80">
        <v>460600</v>
      </c>
      <c r="H520" s="80">
        <v>272172.3</v>
      </c>
      <c r="I520" s="81">
        <v>732772.3</v>
      </c>
      <c r="J520" s="76">
        <f t="shared" si="8"/>
        <v>1</v>
      </c>
    </row>
    <row r="521" spans="1:10">
      <c r="A521" s="48" t="str">
        <f>C521&amp;(COUNTIF($C$2:C521,C521))</f>
        <v>2136084369</v>
      </c>
      <c r="B521" s="74">
        <v>800019218</v>
      </c>
      <c r="C521" s="48">
        <v>213608436</v>
      </c>
      <c r="D521" s="88" t="s">
        <v>268</v>
      </c>
      <c r="E521" s="98">
        <v>9596</v>
      </c>
      <c r="F521" s="79">
        <v>43717</v>
      </c>
      <c r="G521" s="80">
        <v>552200</v>
      </c>
      <c r="H521" s="80">
        <v>259764.87</v>
      </c>
      <c r="I521" s="81">
        <v>811964.87</v>
      </c>
      <c r="J521" s="76">
        <f t="shared" si="8"/>
        <v>12</v>
      </c>
    </row>
    <row r="522" spans="1:10" ht="30">
      <c r="A522" s="48" t="str">
        <f>C522&amp;(COUNTIF($C$2:C522,C522))</f>
        <v>2162130627</v>
      </c>
      <c r="B522" s="71">
        <v>806004900</v>
      </c>
      <c r="C522" s="48">
        <v>216213062</v>
      </c>
      <c r="D522" s="77" t="s">
        <v>151</v>
      </c>
      <c r="E522" s="78">
        <v>9591</v>
      </c>
      <c r="F522" s="79">
        <v>43717</v>
      </c>
      <c r="G522" s="80">
        <v>894132</v>
      </c>
      <c r="H522" s="80">
        <v>363024</v>
      </c>
      <c r="I522" s="81">
        <v>1257156</v>
      </c>
      <c r="J522" s="76">
        <f t="shared" si="8"/>
        <v>14</v>
      </c>
    </row>
    <row r="523" spans="1:10" ht="30">
      <c r="A523" s="48" t="str">
        <f>C523&amp;(COUNTIF($C$2:C523,C523))</f>
        <v>1127270005</v>
      </c>
      <c r="B523" s="111">
        <v>891680010</v>
      </c>
      <c r="C523" s="48">
        <v>112727000</v>
      </c>
      <c r="D523" s="90" t="s">
        <v>374</v>
      </c>
      <c r="E523" s="93">
        <v>8361</v>
      </c>
      <c r="F523" s="79">
        <v>43686</v>
      </c>
      <c r="G523" s="99">
        <v>1878300</v>
      </c>
      <c r="H523" s="99">
        <v>347109</v>
      </c>
      <c r="I523" s="81">
        <v>2225409</v>
      </c>
      <c r="J523" s="76">
        <f t="shared" si="8"/>
        <v>5</v>
      </c>
    </row>
    <row r="524" spans="1:10">
      <c r="A524" s="48" t="str">
        <f>C524&amp;(COUNTIF($C$2:C524,C524))</f>
        <v>2115276156</v>
      </c>
      <c r="B524" s="71">
        <v>891680079</v>
      </c>
      <c r="C524" s="48">
        <v>211527615</v>
      </c>
      <c r="D524" s="77" t="s">
        <v>375</v>
      </c>
      <c r="E524" s="78">
        <v>7927</v>
      </c>
      <c r="F524" s="79">
        <v>43678</v>
      </c>
      <c r="G524" s="80">
        <v>6886272</v>
      </c>
      <c r="H524" s="80">
        <v>1950085.32</v>
      </c>
      <c r="I524" s="81">
        <v>8836357.3200000003</v>
      </c>
      <c r="J524" s="76">
        <f t="shared" si="8"/>
        <v>7</v>
      </c>
    </row>
    <row r="525" spans="1:10">
      <c r="A525" s="48" t="str">
        <f>C525&amp;(COUNTIF($C$2:C525,C525))</f>
        <v>2101197012</v>
      </c>
      <c r="B525" s="71">
        <v>800095984</v>
      </c>
      <c r="C525" s="48">
        <v>210119701</v>
      </c>
      <c r="D525" s="77" t="s">
        <v>376</v>
      </c>
      <c r="E525" s="78">
        <v>7894</v>
      </c>
      <c r="F525" s="79">
        <v>43678</v>
      </c>
      <c r="G525" s="80">
        <v>269260</v>
      </c>
      <c r="H525" s="80">
        <v>300108.34999999998</v>
      </c>
      <c r="I525" s="81">
        <v>569368.35</v>
      </c>
      <c r="J525" s="76">
        <f t="shared" si="8"/>
        <v>3</v>
      </c>
    </row>
    <row r="526" spans="1:10" ht="30">
      <c r="A526" s="48" t="str">
        <f>C526&amp;(COUNTIF($C$2:C526,C526))</f>
        <v>2102707023</v>
      </c>
      <c r="B526" s="111">
        <v>892201282</v>
      </c>
      <c r="C526" s="48">
        <v>210270702</v>
      </c>
      <c r="D526" s="90" t="s">
        <v>377</v>
      </c>
      <c r="E526" s="93">
        <v>7891</v>
      </c>
      <c r="F526" s="79">
        <v>43678</v>
      </c>
      <c r="G526" s="99">
        <v>88560</v>
      </c>
      <c r="H526" s="99">
        <v>45273.49</v>
      </c>
      <c r="I526" s="81">
        <v>133833.49</v>
      </c>
      <c r="J526" s="76">
        <f t="shared" si="8"/>
        <v>4</v>
      </c>
    </row>
    <row r="527" spans="1:10" ht="30">
      <c r="A527" s="48" t="str">
        <f>C527&amp;(COUNTIF($C$2:C527,C527))</f>
        <v>2178706783</v>
      </c>
      <c r="B527" s="71">
        <v>892280054</v>
      </c>
      <c r="C527" s="48">
        <v>217870678</v>
      </c>
      <c r="D527" s="77" t="s">
        <v>329</v>
      </c>
      <c r="E527" s="78">
        <v>7889</v>
      </c>
      <c r="F527" s="79">
        <v>43678</v>
      </c>
      <c r="G527" s="99">
        <v>436800</v>
      </c>
      <c r="H527" s="99">
        <v>223299.82</v>
      </c>
      <c r="I527" s="81">
        <v>660099.82000000007</v>
      </c>
      <c r="J527" s="76">
        <f t="shared" si="8"/>
        <v>14</v>
      </c>
    </row>
    <row r="528" spans="1:10">
      <c r="A528" s="48" t="str">
        <f>C528&amp;(COUNTIF($C$2:C528,C528))</f>
        <v>2124701243</v>
      </c>
      <c r="B528" s="71">
        <v>892200058</v>
      </c>
      <c r="C528" s="48">
        <v>212470124</v>
      </c>
      <c r="D528" s="77" t="s">
        <v>345</v>
      </c>
      <c r="E528" s="78">
        <v>7884</v>
      </c>
      <c r="F528" s="79">
        <v>43678</v>
      </c>
      <c r="G528" s="80">
        <v>348000</v>
      </c>
      <c r="H528" s="99">
        <v>177903.79</v>
      </c>
      <c r="I528" s="81">
        <v>525903.79</v>
      </c>
      <c r="J528" s="76">
        <f t="shared" si="8"/>
        <v>4</v>
      </c>
    </row>
    <row r="529" spans="1:10" ht="30">
      <c r="A529" s="48" t="str">
        <f>C529&amp;(COUNTIF($C$2:C529,C529))</f>
        <v>2178706784</v>
      </c>
      <c r="B529" s="71">
        <v>892280054</v>
      </c>
      <c r="C529" s="48">
        <v>217870678</v>
      </c>
      <c r="D529" s="77" t="s">
        <v>329</v>
      </c>
      <c r="E529" s="78">
        <v>12297</v>
      </c>
      <c r="F529" s="79">
        <v>43790</v>
      </c>
      <c r="G529" s="80">
        <v>456768</v>
      </c>
      <c r="H529" s="80">
        <v>119675.74</v>
      </c>
      <c r="I529" s="81">
        <v>576443.74</v>
      </c>
      <c r="J529" s="76">
        <f t="shared" si="8"/>
        <v>14</v>
      </c>
    </row>
    <row r="530" spans="1:10" ht="30">
      <c r="A530" s="48" t="str">
        <f>C530&amp;(COUNTIF($C$2:C530,C530))</f>
        <v>2125270256</v>
      </c>
      <c r="B530" s="71">
        <v>891600062</v>
      </c>
      <c r="C530" s="48">
        <v>212527025</v>
      </c>
      <c r="D530" s="77" t="s">
        <v>255</v>
      </c>
      <c r="E530" s="78">
        <v>10573</v>
      </c>
      <c r="F530" s="79">
        <v>43745</v>
      </c>
      <c r="G530" s="80">
        <v>412680</v>
      </c>
      <c r="H530" s="80">
        <v>108124.71</v>
      </c>
      <c r="I530" s="81">
        <v>520804.71</v>
      </c>
      <c r="J530" s="76">
        <f t="shared" si="8"/>
        <v>9</v>
      </c>
    </row>
    <row r="531" spans="1:10">
      <c r="A531" s="48" t="str">
        <f>C531&amp;(COUNTIF($C$2:C531,C531))</f>
        <v>2162231626</v>
      </c>
      <c r="B531" s="111">
        <v>800096744</v>
      </c>
      <c r="C531" s="48">
        <v>216223162</v>
      </c>
      <c r="D531" s="90" t="s">
        <v>378</v>
      </c>
      <c r="E531" s="93">
        <v>9631</v>
      </c>
      <c r="F531" s="79">
        <v>43717</v>
      </c>
      <c r="G531" s="80">
        <v>417300</v>
      </c>
      <c r="H531" s="80">
        <v>344202.17</v>
      </c>
      <c r="I531" s="81">
        <v>761502.16999999993</v>
      </c>
      <c r="J531" s="76">
        <f t="shared" si="8"/>
        <v>8</v>
      </c>
    </row>
    <row r="532" spans="1:10">
      <c r="A532" s="48" t="str">
        <f>C532&amp;(COUNTIF($C$2:C532,C532))</f>
        <v>2173138733</v>
      </c>
      <c r="B532" s="74">
        <v>890481192</v>
      </c>
      <c r="C532" s="48">
        <v>217313873</v>
      </c>
      <c r="D532" s="88" t="s">
        <v>195</v>
      </c>
      <c r="E532" s="98">
        <v>9629</v>
      </c>
      <c r="F532" s="79">
        <v>43717</v>
      </c>
      <c r="G532" s="80">
        <v>269472</v>
      </c>
      <c r="H532" s="80">
        <v>115568.98999999999</v>
      </c>
      <c r="I532" s="81">
        <v>385040.99</v>
      </c>
      <c r="J532" s="76">
        <f t="shared" si="8"/>
        <v>3</v>
      </c>
    </row>
    <row r="533" spans="1:10" ht="30">
      <c r="A533" s="48" t="str">
        <f>C533&amp;(COUNTIF($C$2:C533,C533))</f>
        <v>2120136202</v>
      </c>
      <c r="B533" s="71">
        <v>806001278</v>
      </c>
      <c r="C533" s="48">
        <v>212013620</v>
      </c>
      <c r="D533" s="77" t="s">
        <v>379</v>
      </c>
      <c r="E533" s="78">
        <v>9620</v>
      </c>
      <c r="F533" s="79">
        <v>43717</v>
      </c>
      <c r="G533" s="80">
        <v>76500</v>
      </c>
      <c r="H533" s="80">
        <v>33384.97</v>
      </c>
      <c r="I533" s="81">
        <v>109884.97</v>
      </c>
      <c r="J533" s="76">
        <f t="shared" si="8"/>
        <v>6</v>
      </c>
    </row>
    <row r="534" spans="1:10" ht="30">
      <c r="A534" s="48" t="str">
        <f>C534&amp;(COUNTIF($C$2:C534,C534))</f>
        <v>2179520796</v>
      </c>
      <c r="B534" s="71">
        <v>800099061</v>
      </c>
      <c r="C534" s="48">
        <v>217952079</v>
      </c>
      <c r="D534" s="77" t="s">
        <v>267</v>
      </c>
      <c r="E534" s="78">
        <v>9592</v>
      </c>
      <c r="F534" s="79">
        <v>43733</v>
      </c>
      <c r="G534" s="80">
        <v>1321656</v>
      </c>
      <c r="H534" s="80">
        <v>937688.80999999994</v>
      </c>
      <c r="I534" s="81">
        <v>2259344.81</v>
      </c>
      <c r="J534" s="76">
        <f t="shared" si="8"/>
        <v>8</v>
      </c>
    </row>
    <row r="535" spans="1:10">
      <c r="A535" s="48" t="str">
        <f>C535&amp;(COUNTIF($C$2:C535,C535))</f>
        <v>2136520362</v>
      </c>
      <c r="B535" s="71">
        <v>800099055</v>
      </c>
      <c r="C535" s="48">
        <v>213652036</v>
      </c>
      <c r="D535" s="77" t="s">
        <v>380</v>
      </c>
      <c r="E535" s="78">
        <v>9589</v>
      </c>
      <c r="F535" s="79">
        <v>43717</v>
      </c>
      <c r="G535" s="80">
        <v>213300</v>
      </c>
      <c r="H535" s="80">
        <v>184117.88</v>
      </c>
      <c r="I535" s="81">
        <v>397417.88</v>
      </c>
      <c r="J535" s="76">
        <f t="shared" si="8"/>
        <v>2</v>
      </c>
    </row>
    <row r="536" spans="1:10">
      <c r="A536" s="48" t="str">
        <f>C536&amp;(COUNTIF($C$2:C536,C536))</f>
        <v>2172273729</v>
      </c>
      <c r="B536" s="71">
        <v>891680402</v>
      </c>
      <c r="C536" s="48">
        <v>217227372</v>
      </c>
      <c r="D536" s="77" t="s">
        <v>156</v>
      </c>
      <c r="E536" s="78">
        <v>8360</v>
      </c>
      <c r="F536" s="79">
        <v>43686</v>
      </c>
      <c r="G536" s="80">
        <v>374994</v>
      </c>
      <c r="H536" s="80">
        <v>158211.19</v>
      </c>
      <c r="I536" s="81">
        <v>533205.18999999994</v>
      </c>
      <c r="J536" s="76">
        <f t="shared" si="8"/>
        <v>13</v>
      </c>
    </row>
    <row r="537" spans="1:10" ht="30">
      <c r="A537" s="48" t="str">
        <f>C537&amp;(COUNTIF($C$2:C537,C537))</f>
        <v>2187207876</v>
      </c>
      <c r="B537" s="74">
        <v>800096626</v>
      </c>
      <c r="C537" s="48">
        <v>218720787</v>
      </c>
      <c r="D537" s="88" t="s">
        <v>247</v>
      </c>
      <c r="E537" s="98">
        <v>7900</v>
      </c>
      <c r="F537" s="79">
        <v>43678</v>
      </c>
      <c r="G537" s="80">
        <v>442800</v>
      </c>
      <c r="H537" s="80">
        <v>489032.96000000002</v>
      </c>
      <c r="I537" s="81">
        <v>931832.96</v>
      </c>
      <c r="J537" s="76">
        <f t="shared" si="8"/>
        <v>6</v>
      </c>
    </row>
    <row r="538" spans="1:10">
      <c r="A538" s="48" t="str">
        <f>C538&amp;(COUNTIF($C$2:C538,C538))</f>
        <v>2123708231</v>
      </c>
      <c r="B538" s="71">
        <v>800100751</v>
      </c>
      <c r="C538" s="48">
        <v>212370823</v>
      </c>
      <c r="D538" s="77" t="s">
        <v>381</v>
      </c>
      <c r="E538" s="78">
        <v>7892</v>
      </c>
      <c r="F538" s="79">
        <v>43678</v>
      </c>
      <c r="G538" s="80">
        <v>100100</v>
      </c>
      <c r="H538" s="80">
        <v>44686.38</v>
      </c>
      <c r="I538" s="81">
        <v>144786.38</v>
      </c>
      <c r="J538" s="76">
        <f t="shared" si="8"/>
        <v>4</v>
      </c>
    </row>
    <row r="539" spans="1:10">
      <c r="A539" s="48" t="str">
        <f>C539&amp;(COUNTIF($C$2:C539,C539))</f>
        <v>2133702335</v>
      </c>
      <c r="B539" s="74">
        <v>823002595</v>
      </c>
      <c r="C539" s="48">
        <v>213370233</v>
      </c>
      <c r="D539" s="88" t="s">
        <v>382</v>
      </c>
      <c r="E539" s="98">
        <v>7887</v>
      </c>
      <c r="F539" s="79">
        <v>43678</v>
      </c>
      <c r="G539" s="80">
        <v>42000</v>
      </c>
      <c r="H539" s="80">
        <v>23077.35</v>
      </c>
      <c r="I539" s="81">
        <v>65077.35</v>
      </c>
      <c r="J539" s="76">
        <f t="shared" si="8"/>
        <v>8</v>
      </c>
    </row>
    <row r="540" spans="1:10" ht="30">
      <c r="A540" s="48" t="str">
        <f>C540&amp;(COUNTIF($C$2:C540,C540))</f>
        <v>2110701108</v>
      </c>
      <c r="B540" s="71">
        <v>892201286</v>
      </c>
      <c r="C540" s="48">
        <v>211070110</v>
      </c>
      <c r="D540" s="77" t="s">
        <v>256</v>
      </c>
      <c r="E540" s="78">
        <v>7885</v>
      </c>
      <c r="F540" s="79">
        <v>43678</v>
      </c>
      <c r="G540" s="80">
        <v>465600</v>
      </c>
      <c r="H540" s="80">
        <v>238022.86</v>
      </c>
      <c r="I540" s="81">
        <v>703622.86</v>
      </c>
      <c r="J540" s="76">
        <f t="shared" si="8"/>
        <v>9</v>
      </c>
    </row>
    <row r="541" spans="1:10">
      <c r="A541" s="48" t="str">
        <f>C541&amp;(COUNTIF($C$2:C541,C541))</f>
        <v>2173865732</v>
      </c>
      <c r="B541" s="74">
        <v>891200513</v>
      </c>
      <c r="C541" s="48">
        <v>217386573</v>
      </c>
      <c r="D541" s="88" t="s">
        <v>383</v>
      </c>
      <c r="E541" s="100">
        <v>10539</v>
      </c>
      <c r="F541" s="79">
        <v>43745</v>
      </c>
      <c r="G541" s="80">
        <v>2192100</v>
      </c>
      <c r="H541" s="80">
        <v>807590.45</v>
      </c>
      <c r="I541" s="81">
        <v>2999690.45</v>
      </c>
      <c r="J541" s="76">
        <f t="shared" si="8"/>
        <v>3</v>
      </c>
    </row>
    <row r="542" spans="1:10">
      <c r="A542" s="48" t="str">
        <f>C542&amp;(COUNTIF($C$2:C542,C542))</f>
        <v>2178236785</v>
      </c>
      <c r="B542" s="74">
        <v>800075537</v>
      </c>
      <c r="C542" s="48">
        <v>217823678</v>
      </c>
      <c r="D542" s="88" t="s">
        <v>283</v>
      </c>
      <c r="E542" s="100">
        <v>9603</v>
      </c>
      <c r="F542" s="79">
        <v>43717</v>
      </c>
      <c r="G542" s="80">
        <v>3452575</v>
      </c>
      <c r="H542" s="80">
        <v>2967638.61</v>
      </c>
      <c r="I542" s="81">
        <v>6420213.6099999994</v>
      </c>
      <c r="J542" s="76">
        <f t="shared" si="8"/>
        <v>5</v>
      </c>
    </row>
    <row r="543" spans="1:10">
      <c r="A543" s="48" t="str">
        <f>C543&amp;(COUNTIF($C$2:C543,C543))</f>
        <v>9232714891</v>
      </c>
      <c r="B543" s="71">
        <v>900192833</v>
      </c>
      <c r="C543" s="48">
        <v>923271489</v>
      </c>
      <c r="D543" s="77" t="s">
        <v>384</v>
      </c>
      <c r="E543" s="78">
        <v>9601</v>
      </c>
      <c r="F543" s="79">
        <v>43717</v>
      </c>
      <c r="G543" s="80">
        <v>1785856</v>
      </c>
      <c r="H543" s="80">
        <v>2461664.15</v>
      </c>
      <c r="I543" s="81">
        <v>4247520.1500000004</v>
      </c>
      <c r="J543" s="76">
        <f t="shared" si="8"/>
        <v>3</v>
      </c>
    </row>
    <row r="544" spans="1:10" ht="30">
      <c r="A544" s="48" t="str">
        <f>C544&amp;(COUNTIF($C$2:C544,C544))</f>
        <v>2162130628</v>
      </c>
      <c r="B544" s="71">
        <v>806004900</v>
      </c>
      <c r="C544" s="48">
        <v>216213062</v>
      </c>
      <c r="D544" s="77" t="s">
        <v>309</v>
      </c>
      <c r="E544" s="78">
        <v>9556</v>
      </c>
      <c r="F544" s="79">
        <v>43717</v>
      </c>
      <c r="G544" s="80">
        <v>9787872</v>
      </c>
      <c r="H544" s="80">
        <v>3974002.4699999997</v>
      </c>
      <c r="I544" s="81">
        <v>13761874.469999999</v>
      </c>
      <c r="J544" s="76">
        <f t="shared" si="8"/>
        <v>14</v>
      </c>
    </row>
    <row r="545" spans="1:10">
      <c r="A545" s="48" t="str">
        <f>C545&amp;(COUNTIF($C$2:C545,C545))</f>
        <v>2150504501</v>
      </c>
      <c r="B545" s="74">
        <v>800172206</v>
      </c>
      <c r="C545" s="48">
        <v>215050450</v>
      </c>
      <c r="D545" s="88" t="s">
        <v>385</v>
      </c>
      <c r="E545" s="78">
        <v>7910</v>
      </c>
      <c r="F545" s="79">
        <v>43678</v>
      </c>
      <c r="G545" s="80">
        <v>328668</v>
      </c>
      <c r="H545" s="80">
        <v>168021.21</v>
      </c>
      <c r="I545" s="81">
        <v>496689.20999999996</v>
      </c>
      <c r="J545" s="76">
        <f t="shared" si="8"/>
        <v>1</v>
      </c>
    </row>
    <row r="546" spans="1:10" ht="30">
      <c r="A546" s="48" t="str">
        <f>C546&amp;(COUNTIF($C$2:C546,C546))</f>
        <v>2125270257</v>
      </c>
      <c r="B546" s="71">
        <v>891600062</v>
      </c>
      <c r="C546" s="48">
        <v>212527025</v>
      </c>
      <c r="D546" s="77" t="s">
        <v>386</v>
      </c>
      <c r="E546" s="78">
        <v>6544</v>
      </c>
      <c r="F546" s="79">
        <v>43642</v>
      </c>
      <c r="G546" s="80">
        <v>396456</v>
      </c>
      <c r="H546" s="80">
        <v>112270.18</v>
      </c>
      <c r="I546" s="81">
        <v>508726.18</v>
      </c>
      <c r="J546" s="76">
        <f t="shared" si="8"/>
        <v>9</v>
      </c>
    </row>
    <row r="547" spans="1:10">
      <c r="A547" s="48" t="str">
        <f>C547&amp;(COUNTIF($C$2:C547,C547))</f>
        <v>2134086341</v>
      </c>
      <c r="B547" s="71">
        <v>890115982</v>
      </c>
      <c r="C547" s="48">
        <v>213408634</v>
      </c>
      <c r="D547" s="77" t="s">
        <v>387</v>
      </c>
      <c r="E547" s="78">
        <v>9567</v>
      </c>
      <c r="F547" s="79">
        <v>43717</v>
      </c>
      <c r="G547" s="80">
        <v>1886666</v>
      </c>
      <c r="H547" s="80">
        <v>1657999</v>
      </c>
      <c r="I547" s="81">
        <v>3544665</v>
      </c>
      <c r="J547" s="76">
        <f t="shared" si="8"/>
        <v>1</v>
      </c>
    </row>
    <row r="548" spans="1:10">
      <c r="A548" s="48" t="str">
        <f>C548&amp;(COUNTIF($C$2:C548,C548))</f>
        <v>2110207101</v>
      </c>
      <c r="B548" s="111">
        <v>800096619</v>
      </c>
      <c r="C548" s="48">
        <v>211020710</v>
      </c>
      <c r="D548" s="90" t="s">
        <v>388</v>
      </c>
      <c r="E548" s="93">
        <v>6548</v>
      </c>
      <c r="F548" s="79">
        <v>43642</v>
      </c>
      <c r="G548" s="94">
        <v>1063</v>
      </c>
      <c r="H548" s="94">
        <v>2345</v>
      </c>
      <c r="I548" s="81">
        <v>3408</v>
      </c>
      <c r="J548" s="76">
        <f t="shared" si="8"/>
        <v>1</v>
      </c>
    </row>
    <row r="549" spans="1:10">
      <c r="A549" s="48" t="str">
        <f>C549&amp;(COUNTIF($C$2:C549,C549))</f>
        <v>2123708232</v>
      </c>
      <c r="B549" s="111">
        <v>800100751</v>
      </c>
      <c r="C549" s="48">
        <v>212370823</v>
      </c>
      <c r="D549" s="90" t="s">
        <v>389</v>
      </c>
      <c r="E549" s="78">
        <v>10569</v>
      </c>
      <c r="F549" s="79">
        <v>43745</v>
      </c>
      <c r="G549" s="94">
        <v>28600</v>
      </c>
      <c r="H549" s="94">
        <v>19475</v>
      </c>
      <c r="I549" s="81">
        <v>48075</v>
      </c>
      <c r="J549" s="76">
        <f t="shared" si="8"/>
        <v>4</v>
      </c>
    </row>
    <row r="550" spans="1:10">
      <c r="A550" s="48" t="str">
        <f>C550&amp;(COUNTIF($C$2:C550,C550))</f>
        <v>2113707134</v>
      </c>
      <c r="B550" s="71">
        <v>892200592</v>
      </c>
      <c r="C550" s="48">
        <v>211370713</v>
      </c>
      <c r="D550" s="77" t="s">
        <v>274</v>
      </c>
      <c r="E550" s="78">
        <v>1969</v>
      </c>
      <c r="F550" s="79">
        <v>40260</v>
      </c>
      <c r="G550" s="80">
        <v>7965423</v>
      </c>
      <c r="H550" s="80">
        <v>27868286.030000001</v>
      </c>
      <c r="I550" s="81">
        <v>35833709.030000001</v>
      </c>
      <c r="J550" s="76">
        <f t="shared" si="8"/>
        <v>7</v>
      </c>
    </row>
    <row r="551" spans="1:10">
      <c r="A551" s="48" t="str">
        <f>C551&amp;(COUNTIF($C$2:C551,C551))</f>
        <v>2113707135</v>
      </c>
      <c r="B551" s="72">
        <v>892200592</v>
      </c>
      <c r="C551" s="48">
        <v>211370713</v>
      </c>
      <c r="D551" s="88" t="s">
        <v>274</v>
      </c>
      <c r="E551" s="84">
        <v>1070</v>
      </c>
      <c r="F551" s="87">
        <v>41667</v>
      </c>
      <c r="G551" s="82">
        <v>24344263.98</v>
      </c>
      <c r="H551" s="82">
        <v>35349951.259999998</v>
      </c>
      <c r="I551" s="81">
        <v>59694215.239999995</v>
      </c>
      <c r="J551" s="76">
        <f t="shared" si="8"/>
        <v>7</v>
      </c>
    </row>
    <row r="552" spans="1:10">
      <c r="A552" s="48" t="str">
        <f>C552&amp;(COUNTIF($C$2:C552,C552))</f>
        <v>2122132223</v>
      </c>
      <c r="B552" s="72">
        <v>806000701</v>
      </c>
      <c r="C552" s="48">
        <v>212213222</v>
      </c>
      <c r="D552" s="88" t="s">
        <v>390</v>
      </c>
      <c r="E552" s="89">
        <v>23744</v>
      </c>
      <c r="F552" s="87">
        <v>44187</v>
      </c>
      <c r="G552" s="82">
        <v>5388000</v>
      </c>
      <c r="H552" s="82">
        <v>1232434.6299999999</v>
      </c>
      <c r="I552" s="81">
        <v>6620434.6299999999</v>
      </c>
      <c r="J552" s="76">
        <f t="shared" si="8"/>
        <v>4</v>
      </c>
    </row>
    <row r="553" spans="1:10" ht="30">
      <c r="A553" s="48" t="str">
        <f>C553&amp;(COUNTIF($C$2:C553,C553))</f>
        <v>21352713511</v>
      </c>
      <c r="B553" s="72">
        <v>800239414</v>
      </c>
      <c r="C553" s="48">
        <v>213527135</v>
      </c>
      <c r="D553" s="85" t="s">
        <v>391</v>
      </c>
      <c r="E553" s="84">
        <v>18855</v>
      </c>
      <c r="F553" s="79">
        <v>44110</v>
      </c>
      <c r="G553" s="80">
        <v>1580643.4</v>
      </c>
      <c r="H553" s="80">
        <v>854831.91</v>
      </c>
      <c r="I553" s="81">
        <v>2435475.31</v>
      </c>
      <c r="J553" s="76">
        <f t="shared" si="8"/>
        <v>13</v>
      </c>
    </row>
    <row r="554" spans="1:10" ht="30">
      <c r="A554" s="48" t="str">
        <f>C554&amp;(COUNTIF($C$2:C554,C554))</f>
        <v>2175270759</v>
      </c>
      <c r="B554" s="72">
        <v>891680395</v>
      </c>
      <c r="C554" s="48">
        <v>217527075</v>
      </c>
      <c r="D554" s="85" t="s">
        <v>392</v>
      </c>
      <c r="E554" s="78">
        <v>18856</v>
      </c>
      <c r="F554" s="79">
        <v>44110</v>
      </c>
      <c r="G554" s="80">
        <v>779940.85</v>
      </c>
      <c r="H554" s="80">
        <v>343396.17</v>
      </c>
      <c r="I554" s="81">
        <v>1123337.02</v>
      </c>
      <c r="J554" s="76">
        <f t="shared" si="8"/>
        <v>14</v>
      </c>
    </row>
    <row r="555" spans="1:10">
      <c r="A555" s="48" t="str">
        <f>C555&amp;(COUNTIF($C$2:C555,C555))</f>
        <v>2125852251</v>
      </c>
      <c r="B555" s="71">
        <v>800099425</v>
      </c>
      <c r="C555" s="48">
        <v>212585225</v>
      </c>
      <c r="D555" s="77" t="s">
        <v>393</v>
      </c>
      <c r="E555" s="78">
        <v>18857</v>
      </c>
      <c r="F555" s="79">
        <v>44110</v>
      </c>
      <c r="G555" s="80">
        <v>50965.05</v>
      </c>
      <c r="H555" s="80">
        <v>41187.26</v>
      </c>
      <c r="I555" s="81">
        <v>92152.31</v>
      </c>
      <c r="J555" s="76">
        <f t="shared" si="8"/>
        <v>1</v>
      </c>
    </row>
    <row r="556" spans="1:10">
      <c r="A556" s="48" t="str">
        <f>C556&amp;(COUNTIF($C$2:C556,C556))</f>
        <v>2171707715</v>
      </c>
      <c r="B556" s="71">
        <v>892280061</v>
      </c>
      <c r="C556" s="48">
        <v>217170771</v>
      </c>
      <c r="D556" s="77" t="s">
        <v>394</v>
      </c>
      <c r="E556" s="78">
        <v>18859</v>
      </c>
      <c r="F556" s="79">
        <v>44110</v>
      </c>
      <c r="G556" s="80">
        <v>221495.46</v>
      </c>
      <c r="H556" s="80">
        <v>170143.11</v>
      </c>
      <c r="I556" s="81">
        <v>391638.56999999995</v>
      </c>
      <c r="J556" s="76">
        <f t="shared" si="8"/>
        <v>9</v>
      </c>
    </row>
    <row r="557" spans="1:10">
      <c r="A557" s="48" t="str">
        <f>C557&amp;(COUNTIF($C$2:C557,C557))</f>
        <v>2183663831</v>
      </c>
      <c r="B557" s="111">
        <v>891480026</v>
      </c>
      <c r="C557" s="48">
        <v>218366383</v>
      </c>
      <c r="D557" s="90" t="s">
        <v>395</v>
      </c>
      <c r="E557" s="93">
        <v>22152</v>
      </c>
      <c r="F557" s="79">
        <v>44161</v>
      </c>
      <c r="G557" s="94">
        <v>44500</v>
      </c>
      <c r="H557" s="94">
        <v>24032.800000000003</v>
      </c>
      <c r="I557" s="81">
        <v>68532.800000000003</v>
      </c>
      <c r="J557" s="76">
        <f t="shared" si="8"/>
        <v>1</v>
      </c>
    </row>
    <row r="558" spans="1:10">
      <c r="A558" s="48" t="str">
        <f>C558&amp;(COUNTIF($C$2:C558,C558))</f>
        <v>2124175241</v>
      </c>
      <c r="B558" s="72">
        <v>890801141</v>
      </c>
      <c r="C558" s="48">
        <v>212417524</v>
      </c>
      <c r="D558" s="85" t="s">
        <v>396</v>
      </c>
      <c r="E558" s="78">
        <v>22155</v>
      </c>
      <c r="F558" s="79">
        <v>44161</v>
      </c>
      <c r="G558" s="94">
        <v>85100</v>
      </c>
      <c r="H558" s="94">
        <v>17911.22</v>
      </c>
      <c r="I558" s="81">
        <v>103011.22</v>
      </c>
      <c r="J558" s="76">
        <f t="shared" si="8"/>
        <v>1</v>
      </c>
    </row>
    <row r="559" spans="1:10" ht="30">
      <c r="A559" s="48" t="str">
        <f>C559&amp;(COUNTIF($C$2:C559,C559))</f>
        <v>2178706785</v>
      </c>
      <c r="B559" s="111">
        <v>892280054</v>
      </c>
      <c r="C559" s="48">
        <v>217870678</v>
      </c>
      <c r="D559" s="90" t="s">
        <v>351</v>
      </c>
      <c r="E559" s="93">
        <v>22156</v>
      </c>
      <c r="F559" s="79">
        <v>44161</v>
      </c>
      <c r="G559" s="94">
        <v>123816</v>
      </c>
      <c r="H559" s="94">
        <v>36562.379999999997</v>
      </c>
      <c r="I559" s="81">
        <v>160378.38</v>
      </c>
      <c r="J559" s="76">
        <f t="shared" si="8"/>
        <v>14</v>
      </c>
    </row>
    <row r="560" spans="1:10">
      <c r="A560" s="48" t="str">
        <f>C560&amp;(COUNTIF($C$2:C560,C560))</f>
        <v>2174448742</v>
      </c>
      <c r="B560" s="111">
        <v>892115198</v>
      </c>
      <c r="C560" s="48">
        <v>217444874</v>
      </c>
      <c r="D560" s="90" t="s">
        <v>195</v>
      </c>
      <c r="E560" s="93">
        <v>22159</v>
      </c>
      <c r="F560" s="79">
        <v>44161</v>
      </c>
      <c r="G560" s="94">
        <v>122243.6</v>
      </c>
      <c r="H560" s="94">
        <v>36134.620000000003</v>
      </c>
      <c r="I560" s="81">
        <v>158378.22</v>
      </c>
      <c r="J560" s="76">
        <f t="shared" si="8"/>
        <v>3</v>
      </c>
    </row>
    <row r="561" spans="1:10" ht="30">
      <c r="A561" s="48" t="str">
        <f>C561&amp;(COUNTIF($C$2:C561,C561))</f>
        <v>2145272451</v>
      </c>
      <c r="B561" s="111">
        <v>891680061</v>
      </c>
      <c r="C561" s="48">
        <v>214527245</v>
      </c>
      <c r="D561" s="90" t="s">
        <v>397</v>
      </c>
      <c r="E561" s="93">
        <v>22160</v>
      </c>
      <c r="F561" s="79">
        <v>44161</v>
      </c>
      <c r="G561" s="94">
        <v>313636</v>
      </c>
      <c r="H561" s="94">
        <v>141991.79999999999</v>
      </c>
      <c r="I561" s="81">
        <v>455627.8</v>
      </c>
      <c r="J561" s="76">
        <f t="shared" si="8"/>
        <v>1</v>
      </c>
    </row>
    <row r="562" spans="1:10">
      <c r="A562" s="48" t="str">
        <f>C562&amp;(COUNTIF($C$2:C562,C562))</f>
        <v>2175476753</v>
      </c>
      <c r="B562" s="71">
        <v>891780053</v>
      </c>
      <c r="C562" s="48">
        <v>217547675</v>
      </c>
      <c r="D562" s="77" t="s">
        <v>302</v>
      </c>
      <c r="E562" s="78">
        <v>22168</v>
      </c>
      <c r="F562" s="79">
        <v>44161</v>
      </c>
      <c r="G562" s="80">
        <v>121514.64</v>
      </c>
      <c r="H562" s="80">
        <v>39874.239999999998</v>
      </c>
      <c r="I562" s="81">
        <v>161388.88</v>
      </c>
      <c r="J562" s="76">
        <f t="shared" si="8"/>
        <v>5</v>
      </c>
    </row>
    <row r="563" spans="1:10">
      <c r="A563" s="48" t="str">
        <f>C563&amp;(COUNTIF($C$2:C563,C563))</f>
        <v>2160137605</v>
      </c>
      <c r="B563" s="72">
        <v>800035677</v>
      </c>
      <c r="C563" s="48">
        <v>216013760</v>
      </c>
      <c r="D563" s="85" t="s">
        <v>182</v>
      </c>
      <c r="E563" s="84">
        <v>22170</v>
      </c>
      <c r="F563" s="79">
        <v>44161</v>
      </c>
      <c r="G563" s="82">
        <v>89500</v>
      </c>
      <c r="H563" s="82">
        <v>28057.79</v>
      </c>
      <c r="I563" s="81">
        <v>117557.79000000001</v>
      </c>
      <c r="J563" s="76">
        <f t="shared" si="8"/>
        <v>8</v>
      </c>
    </row>
    <row r="564" spans="1:10" ht="30">
      <c r="A564" s="48" t="str">
        <f>C564&amp;(COUNTIF($C$2:C564,C564))</f>
        <v>2102707024</v>
      </c>
      <c r="B564" s="71">
        <v>892201282</v>
      </c>
      <c r="C564" s="48">
        <v>210270702</v>
      </c>
      <c r="D564" s="77" t="s">
        <v>350</v>
      </c>
      <c r="E564" s="78">
        <v>22176</v>
      </c>
      <c r="F564" s="79">
        <v>44161</v>
      </c>
      <c r="G564" s="80">
        <v>45600</v>
      </c>
      <c r="H564" s="80">
        <v>15568.8</v>
      </c>
      <c r="I564" s="81">
        <v>61168.800000000003</v>
      </c>
      <c r="J564" s="76">
        <f t="shared" si="8"/>
        <v>4</v>
      </c>
    </row>
    <row r="565" spans="1:10">
      <c r="A565" s="48" t="str">
        <f>C565&amp;(COUNTIF($C$2:C565,C565))</f>
        <v>21752707510</v>
      </c>
      <c r="B565" s="71">
        <v>891680395</v>
      </c>
      <c r="C565" s="48">
        <v>217527075</v>
      </c>
      <c r="D565" s="77" t="s">
        <v>398</v>
      </c>
      <c r="E565" s="78">
        <v>22178</v>
      </c>
      <c r="F565" s="79">
        <v>44161</v>
      </c>
      <c r="G565" s="80">
        <v>62137.05</v>
      </c>
      <c r="H565" s="80">
        <v>93283.77</v>
      </c>
      <c r="I565" s="81">
        <v>155420.82</v>
      </c>
      <c r="J565" s="76">
        <f t="shared" si="8"/>
        <v>14</v>
      </c>
    </row>
    <row r="566" spans="1:10">
      <c r="A566" s="48" t="str">
        <f>C566&amp;(COUNTIF($C$2:C566,C566))</f>
        <v>2118704183</v>
      </c>
      <c r="B566" s="71">
        <v>892201287</v>
      </c>
      <c r="C566" s="48">
        <v>211870418</v>
      </c>
      <c r="D566" s="77" t="s">
        <v>399</v>
      </c>
      <c r="E566" s="78">
        <v>22179</v>
      </c>
      <c r="F566" s="79">
        <v>44161</v>
      </c>
      <c r="G566" s="80">
        <v>1279140</v>
      </c>
      <c r="H566" s="80">
        <v>335080.68</v>
      </c>
      <c r="I566" s="81">
        <v>1614220.68</v>
      </c>
      <c r="J566" s="76">
        <f t="shared" si="8"/>
        <v>6</v>
      </c>
    </row>
    <row r="567" spans="1:10" ht="30">
      <c r="A567" s="48" t="str">
        <f>C567&amp;(COUNTIF($C$2:C567,C567))</f>
        <v>21752707511</v>
      </c>
      <c r="B567" s="111">
        <v>891680395</v>
      </c>
      <c r="C567" s="48">
        <v>217527075</v>
      </c>
      <c r="D567" s="90" t="s">
        <v>400</v>
      </c>
      <c r="E567" s="93">
        <v>22185</v>
      </c>
      <c r="F567" s="79">
        <v>44161</v>
      </c>
      <c r="G567" s="80">
        <v>44400</v>
      </c>
      <c r="H567" s="80">
        <v>7666.42</v>
      </c>
      <c r="I567" s="81">
        <v>52066.42</v>
      </c>
      <c r="J567" s="76">
        <f t="shared" si="8"/>
        <v>14</v>
      </c>
    </row>
    <row r="568" spans="1:10" ht="30">
      <c r="A568" s="48" t="str">
        <f>C568&amp;(COUNTIF($C$2:C568,C568))</f>
        <v>2125270258</v>
      </c>
      <c r="B568" s="111">
        <v>891600062</v>
      </c>
      <c r="C568" s="48">
        <v>212527025</v>
      </c>
      <c r="D568" s="90" t="s">
        <v>401</v>
      </c>
      <c r="E568" s="93">
        <v>22191</v>
      </c>
      <c r="F568" s="79">
        <v>44161</v>
      </c>
      <c r="G568" s="80">
        <v>357700</v>
      </c>
      <c r="H568" s="80">
        <v>118048.66</v>
      </c>
      <c r="I568" s="81">
        <v>475748.66000000003</v>
      </c>
      <c r="J568" s="76">
        <f t="shared" si="8"/>
        <v>9</v>
      </c>
    </row>
    <row r="569" spans="1:10">
      <c r="A569" s="48" t="str">
        <f>C569&amp;(COUNTIF($C$2:C569,C569))</f>
        <v>2142707422</v>
      </c>
      <c r="B569" s="111">
        <v>800100747</v>
      </c>
      <c r="C569" s="48">
        <v>214270742</v>
      </c>
      <c r="D569" s="90" t="s">
        <v>402</v>
      </c>
      <c r="E569" s="93">
        <v>22196</v>
      </c>
      <c r="F569" s="79">
        <v>44161</v>
      </c>
      <c r="G569" s="80">
        <v>55400</v>
      </c>
      <c r="H569" s="80">
        <v>30808.81</v>
      </c>
      <c r="I569" s="81">
        <v>86208.81</v>
      </c>
      <c r="J569" s="76">
        <f t="shared" si="8"/>
        <v>2</v>
      </c>
    </row>
    <row r="570" spans="1:10" ht="30">
      <c r="A570" s="48" t="str">
        <f>C570&amp;(COUNTIF($C$2:C570,C570))</f>
        <v>2158522581</v>
      </c>
      <c r="B570" s="111">
        <v>800099080</v>
      </c>
      <c r="C570" s="48">
        <v>215852258</v>
      </c>
      <c r="D570" s="90" t="s">
        <v>403</v>
      </c>
      <c r="E570" s="93">
        <v>22197</v>
      </c>
      <c r="F570" s="79">
        <v>44161</v>
      </c>
      <c r="G570" s="80">
        <v>42900</v>
      </c>
      <c r="H570" s="80">
        <v>27823.49</v>
      </c>
      <c r="I570" s="81">
        <v>70723.490000000005</v>
      </c>
      <c r="J570" s="76">
        <f t="shared" si="8"/>
        <v>1</v>
      </c>
    </row>
    <row r="571" spans="1:10">
      <c r="A571" s="48" t="str">
        <f>C571&amp;(COUNTIF($C$2:C571,C571))</f>
        <v>2124701244</v>
      </c>
      <c r="B571" s="111">
        <v>892200058</v>
      </c>
      <c r="C571" s="48">
        <v>212470124</v>
      </c>
      <c r="D571" s="90" t="s">
        <v>404</v>
      </c>
      <c r="E571" s="93">
        <v>22201</v>
      </c>
      <c r="F571" s="79">
        <v>44161</v>
      </c>
      <c r="G571" s="80">
        <v>373763.4</v>
      </c>
      <c r="H571" s="80">
        <v>110370.06</v>
      </c>
      <c r="I571" s="81">
        <v>484133.46</v>
      </c>
      <c r="J571" s="76">
        <f t="shared" si="8"/>
        <v>4</v>
      </c>
    </row>
    <row r="572" spans="1:10">
      <c r="A572" s="48" t="str">
        <f>C572&amp;(COUNTIF($C$2:C572,C572))</f>
        <v>21722737210</v>
      </c>
      <c r="B572" s="111">
        <v>891680402</v>
      </c>
      <c r="C572" s="48">
        <v>217227372</v>
      </c>
      <c r="D572" s="90" t="s">
        <v>405</v>
      </c>
      <c r="E572" s="93">
        <v>22204</v>
      </c>
      <c r="F572" s="79">
        <v>44161</v>
      </c>
      <c r="G572" s="94">
        <v>47572.73</v>
      </c>
      <c r="H572" s="80">
        <v>19950.16</v>
      </c>
      <c r="I572" s="81">
        <v>67522.89</v>
      </c>
      <c r="J572" s="76">
        <f t="shared" si="8"/>
        <v>13</v>
      </c>
    </row>
    <row r="573" spans="1:10" ht="30">
      <c r="A573" s="48" t="str">
        <f>C573&amp;(COUNTIF($C$2:C573,C573))</f>
        <v>2178706786</v>
      </c>
      <c r="B573" s="111">
        <v>892280054</v>
      </c>
      <c r="C573" s="48">
        <v>217870678</v>
      </c>
      <c r="D573" s="90" t="s">
        <v>406</v>
      </c>
      <c r="E573" s="93">
        <v>22209</v>
      </c>
      <c r="F573" s="79">
        <v>44161</v>
      </c>
      <c r="G573" s="94">
        <v>471293.28</v>
      </c>
      <c r="H573" s="80">
        <v>139169.89000000001</v>
      </c>
      <c r="I573" s="81">
        <v>610463.17000000004</v>
      </c>
      <c r="J573" s="76">
        <f t="shared" si="8"/>
        <v>14</v>
      </c>
    </row>
    <row r="574" spans="1:10" ht="30">
      <c r="A574" s="48" t="str">
        <f>C574&amp;(COUNTIF($C$2:C574,C574))</f>
        <v>21752707512</v>
      </c>
      <c r="B574" s="111">
        <v>891680395</v>
      </c>
      <c r="C574" s="48">
        <v>217527075</v>
      </c>
      <c r="D574" s="90" t="s">
        <v>392</v>
      </c>
      <c r="E574" s="93">
        <v>23318</v>
      </c>
      <c r="F574" s="79">
        <v>44182</v>
      </c>
      <c r="G574" s="94">
        <v>619397.64</v>
      </c>
      <c r="H574" s="80">
        <v>169557.95</v>
      </c>
      <c r="I574" s="81">
        <v>788955.59000000008</v>
      </c>
      <c r="J574" s="76">
        <f t="shared" si="8"/>
        <v>14</v>
      </c>
    </row>
    <row r="575" spans="1:10">
      <c r="A575" s="48" t="str">
        <f>C575&amp;(COUNTIF($C$2:C575,C575))</f>
        <v>2145200451</v>
      </c>
      <c r="B575" s="111">
        <v>800096576</v>
      </c>
      <c r="C575" s="48">
        <v>214520045</v>
      </c>
      <c r="D575" s="90" t="s">
        <v>407</v>
      </c>
      <c r="E575" s="93">
        <v>23320</v>
      </c>
      <c r="F575" s="79">
        <v>44182</v>
      </c>
      <c r="G575" s="94">
        <v>122842.86</v>
      </c>
      <c r="H575" s="94">
        <v>32012.45</v>
      </c>
      <c r="I575" s="81">
        <v>154855.31</v>
      </c>
      <c r="J575" s="76">
        <f t="shared" si="8"/>
        <v>2</v>
      </c>
    </row>
    <row r="576" spans="1:10">
      <c r="A576" s="48" t="str">
        <f>C576&amp;(COUNTIF($C$2:C576,C576))</f>
        <v>2118763181</v>
      </c>
      <c r="B576" s="111">
        <v>891380089</v>
      </c>
      <c r="C576" s="48">
        <v>211876318</v>
      </c>
      <c r="D576" s="77" t="s">
        <v>408</v>
      </c>
      <c r="E576" s="93">
        <v>23999</v>
      </c>
      <c r="F576" s="79">
        <v>44194</v>
      </c>
      <c r="G576" s="94">
        <v>19347712</v>
      </c>
      <c r="H576" s="94">
        <v>18458136</v>
      </c>
      <c r="I576" s="81">
        <v>37805848</v>
      </c>
      <c r="J576" s="76">
        <f t="shared" si="8"/>
        <v>2</v>
      </c>
    </row>
    <row r="577" spans="1:10">
      <c r="A577" s="48" t="str">
        <f>C577&amp;(COUNTIF($C$2:C577,C577))</f>
        <v>2191274914</v>
      </c>
      <c r="B577" s="111">
        <v>891680075</v>
      </c>
      <c r="C577" s="48">
        <v>219127491</v>
      </c>
      <c r="D577" s="90" t="s">
        <v>409</v>
      </c>
      <c r="E577" s="93">
        <v>22206</v>
      </c>
      <c r="F577" s="79">
        <v>44161</v>
      </c>
      <c r="G577" s="94">
        <v>146046</v>
      </c>
      <c r="H577" s="94">
        <v>83652</v>
      </c>
      <c r="I577" s="81">
        <v>229698</v>
      </c>
      <c r="J577" s="76">
        <f t="shared" si="8"/>
        <v>6</v>
      </c>
    </row>
    <row r="578" spans="1:10" ht="30">
      <c r="A578" s="48" t="str">
        <f>C578&amp;(COUNTIF($C$2:C578,C578))</f>
        <v>2120525202</v>
      </c>
      <c r="B578" s="111">
        <v>800099085</v>
      </c>
      <c r="C578" s="48">
        <v>212052520</v>
      </c>
      <c r="D578" s="90" t="s">
        <v>410</v>
      </c>
      <c r="E578" s="93">
        <v>23323</v>
      </c>
      <c r="F578" s="79">
        <v>44182</v>
      </c>
      <c r="G578" s="94">
        <v>216800</v>
      </c>
      <c r="H578" s="94">
        <v>93786.55</v>
      </c>
      <c r="I578" s="81">
        <v>310586.55</v>
      </c>
      <c r="J578" s="76">
        <f t="shared" si="8"/>
        <v>3</v>
      </c>
    </row>
    <row r="579" spans="1:10">
      <c r="A579" s="48" t="str">
        <f>C579&amp;(COUNTIF($C$2:C579,C579))</f>
        <v>21992709910</v>
      </c>
      <c r="B579" s="111">
        <v>800070375</v>
      </c>
      <c r="C579" s="48">
        <v>219927099</v>
      </c>
      <c r="D579" s="85" t="s">
        <v>161</v>
      </c>
      <c r="E579" s="93">
        <v>23329</v>
      </c>
      <c r="F579" s="79">
        <v>44182</v>
      </c>
      <c r="G579" s="94">
        <v>249600.6</v>
      </c>
      <c r="H579" s="94">
        <v>101929.28</v>
      </c>
      <c r="I579" s="81">
        <v>351529.88</v>
      </c>
      <c r="J579" s="76">
        <f t="shared" si="8"/>
        <v>13</v>
      </c>
    </row>
    <row r="580" spans="1:10">
      <c r="A580" s="48" t="str">
        <f>C580&amp;(COUNTIF($C$2:C580,C580))</f>
        <v>2146174462</v>
      </c>
      <c r="B580" s="111">
        <v>890801146</v>
      </c>
      <c r="C580" s="48">
        <v>214617446</v>
      </c>
      <c r="D580" s="90" t="s">
        <v>411</v>
      </c>
      <c r="E580" s="93">
        <v>23333</v>
      </c>
      <c r="F580" s="79">
        <v>44182</v>
      </c>
      <c r="G580" s="94">
        <v>3511200</v>
      </c>
      <c r="H580" s="94">
        <v>1197114.77</v>
      </c>
      <c r="I580" s="81">
        <v>4708314.7699999996</v>
      </c>
      <c r="J580" s="76">
        <f t="shared" si="8"/>
        <v>2</v>
      </c>
    </row>
    <row r="581" spans="1:10">
      <c r="A581" s="48" t="str">
        <f>C581&amp;(COUNTIF($C$2:C581,C581))</f>
        <v>2104702042</v>
      </c>
      <c r="B581" s="111">
        <v>892280053</v>
      </c>
      <c r="C581" s="48">
        <v>210470204</v>
      </c>
      <c r="D581" s="90" t="s">
        <v>412</v>
      </c>
      <c r="E581" s="93">
        <v>23339</v>
      </c>
      <c r="F581" s="79">
        <v>44182</v>
      </c>
      <c r="G581" s="94">
        <v>583051.56000000006</v>
      </c>
      <c r="H581" s="94">
        <v>172171.55</v>
      </c>
      <c r="I581" s="81">
        <v>755223.1100000001</v>
      </c>
      <c r="J581" s="76">
        <f t="shared" si="8"/>
        <v>5</v>
      </c>
    </row>
    <row r="582" spans="1:10">
      <c r="A582" s="48" t="str">
        <f>C582&amp;(COUNTIF($C$2:C582,C582))</f>
        <v>2171707716</v>
      </c>
      <c r="B582" s="111">
        <v>892280061</v>
      </c>
      <c r="C582" s="48">
        <v>217170771</v>
      </c>
      <c r="D582" s="90" t="s">
        <v>394</v>
      </c>
      <c r="E582" s="93">
        <v>23345</v>
      </c>
      <c r="F582" s="79">
        <v>44182</v>
      </c>
      <c r="G582" s="94">
        <v>74000</v>
      </c>
      <c r="H582" s="94">
        <v>16838.330000000002</v>
      </c>
      <c r="I582" s="81">
        <v>90838.33</v>
      </c>
      <c r="J582" s="76">
        <f t="shared" ref="J582:J645" si="9">+COUNTIF(C:C,C582)</f>
        <v>9</v>
      </c>
    </row>
    <row r="583" spans="1:10" ht="30">
      <c r="A583" s="48" t="str">
        <f>C583&amp;(COUNTIF($C$2:C583,C583))</f>
        <v>2172155721</v>
      </c>
      <c r="B583" s="111">
        <v>891800466</v>
      </c>
      <c r="C583" s="48">
        <v>217215572</v>
      </c>
      <c r="D583" s="90" t="s">
        <v>413</v>
      </c>
      <c r="E583" s="93">
        <v>23700</v>
      </c>
      <c r="F583" s="79">
        <v>44187</v>
      </c>
      <c r="G583" s="94">
        <v>241700</v>
      </c>
      <c r="H583" s="94">
        <v>66148.149999999994</v>
      </c>
      <c r="I583" s="81">
        <v>307848.15000000002</v>
      </c>
      <c r="J583" s="76">
        <f t="shared" si="9"/>
        <v>1</v>
      </c>
    </row>
    <row r="584" spans="1:10" ht="30">
      <c r="A584" s="48" t="str">
        <f>C584&amp;(COUNTIF($C$2:C584,C584))</f>
        <v>2162130629</v>
      </c>
      <c r="B584" s="111">
        <v>806004900</v>
      </c>
      <c r="C584" s="48">
        <v>216213062</v>
      </c>
      <c r="D584" s="90" t="s">
        <v>321</v>
      </c>
      <c r="E584" s="93">
        <v>23709</v>
      </c>
      <c r="F584" s="79">
        <v>44187</v>
      </c>
      <c r="G584" s="94">
        <v>148240</v>
      </c>
      <c r="H584" s="94">
        <v>117968.49999999999</v>
      </c>
      <c r="I584" s="81">
        <v>266208.5</v>
      </c>
      <c r="J584" s="76">
        <f t="shared" si="9"/>
        <v>14</v>
      </c>
    </row>
    <row r="585" spans="1:10">
      <c r="A585" s="48" t="str">
        <f>C585&amp;(COUNTIF($C$2:C585,C585))</f>
        <v>2168132687</v>
      </c>
      <c r="B585" s="111">
        <v>806001439</v>
      </c>
      <c r="C585" s="48">
        <v>216813268</v>
      </c>
      <c r="D585" s="90" t="s">
        <v>414</v>
      </c>
      <c r="E585" s="93">
        <v>23710</v>
      </c>
      <c r="F585" s="79">
        <v>44187</v>
      </c>
      <c r="G585" s="94">
        <v>106316</v>
      </c>
      <c r="H585" s="94">
        <v>29799.35</v>
      </c>
      <c r="I585" s="81">
        <v>136115.35</v>
      </c>
      <c r="J585" s="76">
        <f t="shared" si="9"/>
        <v>8</v>
      </c>
    </row>
    <row r="586" spans="1:10" ht="30">
      <c r="A586" s="48" t="str">
        <f>C586&amp;(COUNTIF($C$2:C586,C586))</f>
        <v>2173085731</v>
      </c>
      <c r="B586" s="111">
        <v>800094386</v>
      </c>
      <c r="C586" s="48">
        <v>217308573</v>
      </c>
      <c r="D586" s="90" t="s">
        <v>415</v>
      </c>
      <c r="E586" s="93">
        <v>23716</v>
      </c>
      <c r="F586" s="79">
        <v>44187</v>
      </c>
      <c r="G586" s="94">
        <v>524466</v>
      </c>
      <c r="H586" s="94">
        <v>199915.19</v>
      </c>
      <c r="I586" s="81">
        <v>724381.19</v>
      </c>
      <c r="J586" s="76">
        <f t="shared" si="9"/>
        <v>1</v>
      </c>
    </row>
    <row r="587" spans="1:10" ht="30">
      <c r="A587" s="48" t="str">
        <f>C587&amp;(COUNTIF($C$2:C587,C587))</f>
        <v>21750867515</v>
      </c>
      <c r="B587" s="111">
        <v>800019254</v>
      </c>
      <c r="C587" s="48">
        <v>217508675</v>
      </c>
      <c r="D587" s="90" t="s">
        <v>416</v>
      </c>
      <c r="E587" s="93">
        <v>23717</v>
      </c>
      <c r="F587" s="79">
        <v>44187</v>
      </c>
      <c r="G587" s="94">
        <v>1215766.8</v>
      </c>
      <c r="H587" s="94">
        <v>557590.51</v>
      </c>
      <c r="I587" s="81">
        <v>1773357.31</v>
      </c>
      <c r="J587" s="76">
        <f t="shared" si="9"/>
        <v>17</v>
      </c>
    </row>
    <row r="588" spans="1:10" ht="30">
      <c r="A588" s="48" t="str">
        <f>C588&amp;(COUNTIF($C$2:C588,C588))</f>
        <v>2137081375</v>
      </c>
      <c r="B588" s="111">
        <v>800094462</v>
      </c>
      <c r="C588" s="48">
        <v>213708137</v>
      </c>
      <c r="D588" s="77" t="s">
        <v>313</v>
      </c>
      <c r="E588" s="93">
        <v>23719</v>
      </c>
      <c r="F588" s="79">
        <v>44187</v>
      </c>
      <c r="G588" s="94">
        <v>114455.52</v>
      </c>
      <c r="H588" s="94">
        <v>33798.199999999997</v>
      </c>
      <c r="I588" s="81">
        <v>148253.72</v>
      </c>
      <c r="J588" s="76">
        <f t="shared" si="9"/>
        <v>7</v>
      </c>
    </row>
    <row r="589" spans="1:10" ht="30">
      <c r="A589" s="48" t="str">
        <f>C589&amp;(COUNTIF($C$2:C589,C589))</f>
        <v>2150503501</v>
      </c>
      <c r="B589" s="111">
        <v>892099234</v>
      </c>
      <c r="C589" s="48">
        <v>215050350</v>
      </c>
      <c r="D589" s="90" t="s">
        <v>417</v>
      </c>
      <c r="E589" s="93">
        <v>23731</v>
      </c>
      <c r="F589" s="79">
        <v>44187</v>
      </c>
      <c r="G589" s="94">
        <v>180400</v>
      </c>
      <c r="H589" s="94">
        <v>47368.38</v>
      </c>
      <c r="I589" s="81">
        <v>227768.38</v>
      </c>
      <c r="J589" s="76">
        <f t="shared" si="9"/>
        <v>4</v>
      </c>
    </row>
    <row r="590" spans="1:10" ht="30">
      <c r="A590" s="48" t="str">
        <f>C590&amp;(COUNTIF($C$2:C590,C590))</f>
        <v>2160085606</v>
      </c>
      <c r="B590" s="111">
        <v>890116278</v>
      </c>
      <c r="C590" s="48">
        <v>216008560</v>
      </c>
      <c r="D590" s="90" t="s">
        <v>418</v>
      </c>
      <c r="E590" s="93">
        <v>23732</v>
      </c>
      <c r="F590" s="79">
        <v>44187</v>
      </c>
      <c r="G590" s="94">
        <v>336000</v>
      </c>
      <c r="H590" s="94">
        <v>76855.53</v>
      </c>
      <c r="I590" s="81">
        <v>412855.53</v>
      </c>
      <c r="J590" s="76">
        <f t="shared" si="9"/>
        <v>10</v>
      </c>
    </row>
    <row r="591" spans="1:10">
      <c r="A591" s="48" t="str">
        <f>C591&amp;(COUNTIF($C$2:C591,C591))</f>
        <v>2158087585</v>
      </c>
      <c r="B591" s="111">
        <v>890106291</v>
      </c>
      <c r="C591" s="48">
        <v>215808758</v>
      </c>
      <c r="D591" s="90" t="s">
        <v>419</v>
      </c>
      <c r="E591" s="93">
        <v>23733</v>
      </c>
      <c r="F591" s="79">
        <v>44187</v>
      </c>
      <c r="G591" s="94">
        <v>331700</v>
      </c>
      <c r="H591" s="94">
        <v>146736.69</v>
      </c>
      <c r="I591" s="81">
        <v>478436.69</v>
      </c>
      <c r="J591" s="76">
        <f t="shared" si="9"/>
        <v>5</v>
      </c>
    </row>
    <row r="592" spans="1:10">
      <c r="A592" s="48" t="str">
        <f>C592&amp;(COUNTIF($C$2:C592,C592))</f>
        <v>21750867516</v>
      </c>
      <c r="B592" s="111">
        <v>800019254</v>
      </c>
      <c r="C592" s="48">
        <v>217508675</v>
      </c>
      <c r="D592" s="90" t="s">
        <v>420</v>
      </c>
      <c r="E592" s="93">
        <v>23735</v>
      </c>
      <c r="F592" s="79">
        <v>44187</v>
      </c>
      <c r="G592" s="94">
        <v>3921896.52</v>
      </c>
      <c r="H592" s="94">
        <v>2146351.21</v>
      </c>
      <c r="I592" s="81">
        <v>6068247.7300000004</v>
      </c>
      <c r="J592" s="76">
        <f t="shared" si="9"/>
        <v>17</v>
      </c>
    </row>
    <row r="593" spans="1:10" ht="30">
      <c r="A593" s="48" t="str">
        <f>C593&amp;(COUNTIF($C$2:C593,C593))</f>
        <v>2172083724</v>
      </c>
      <c r="B593" s="111">
        <v>800069901</v>
      </c>
      <c r="C593" s="48">
        <v>217208372</v>
      </c>
      <c r="D593" s="90" t="s">
        <v>421</v>
      </c>
      <c r="E593" s="93">
        <v>23736</v>
      </c>
      <c r="F593" s="79">
        <v>44187</v>
      </c>
      <c r="G593" s="94">
        <v>63000</v>
      </c>
      <c r="H593" s="94">
        <v>14891.16</v>
      </c>
      <c r="I593" s="81">
        <v>77891.16</v>
      </c>
      <c r="J593" s="76">
        <f t="shared" si="9"/>
        <v>5</v>
      </c>
    </row>
    <row r="594" spans="1:10">
      <c r="A594" s="48" t="str">
        <f>C594&amp;(COUNTIF($C$2:C594,C594))</f>
        <v>2160085607</v>
      </c>
      <c r="B594" s="111">
        <v>890116278</v>
      </c>
      <c r="C594" s="48">
        <v>216008560</v>
      </c>
      <c r="D594" s="90" t="s">
        <v>209</v>
      </c>
      <c r="E594" s="93">
        <v>23737</v>
      </c>
      <c r="F594" s="79">
        <v>44187</v>
      </c>
      <c r="G594" s="94">
        <v>84000</v>
      </c>
      <c r="H594" s="94">
        <v>33295.03</v>
      </c>
      <c r="I594" s="81">
        <v>117295.03</v>
      </c>
      <c r="J594" s="76">
        <f t="shared" si="9"/>
        <v>10</v>
      </c>
    </row>
    <row r="595" spans="1:10">
      <c r="A595" s="48" t="str">
        <f>C595&amp;(COUNTIF($C$2:C595,C595))</f>
        <v>2149088491</v>
      </c>
      <c r="B595" s="111">
        <v>800094378</v>
      </c>
      <c r="C595" s="48">
        <v>214908849</v>
      </c>
      <c r="D595" s="90" t="s">
        <v>422</v>
      </c>
      <c r="E595" s="93">
        <v>23738</v>
      </c>
      <c r="F595" s="79">
        <v>44187</v>
      </c>
      <c r="G595" s="94">
        <v>116900</v>
      </c>
      <c r="H595" s="94">
        <v>52117.2</v>
      </c>
      <c r="I595" s="81">
        <v>169017.2</v>
      </c>
      <c r="J595" s="76">
        <f t="shared" si="9"/>
        <v>3</v>
      </c>
    </row>
    <row r="596" spans="1:10">
      <c r="A596" s="48" t="str">
        <f>C596&amp;(COUNTIF($C$2:C596,C596))</f>
        <v>21360843610</v>
      </c>
      <c r="B596" s="111">
        <v>800019218</v>
      </c>
      <c r="C596" s="48">
        <v>213608436</v>
      </c>
      <c r="D596" s="90" t="s">
        <v>423</v>
      </c>
      <c r="E596" s="93">
        <v>23740</v>
      </c>
      <c r="F596" s="79">
        <v>44187</v>
      </c>
      <c r="G596" s="94">
        <v>66000</v>
      </c>
      <c r="H596" s="94">
        <v>11396</v>
      </c>
      <c r="I596" s="81">
        <v>77396</v>
      </c>
      <c r="J596" s="76">
        <f t="shared" si="9"/>
        <v>12</v>
      </c>
    </row>
    <row r="597" spans="1:10" ht="30">
      <c r="A597" s="48" t="str">
        <f>C597&amp;(COUNTIF($C$2:C597,C597))</f>
        <v>21621306210</v>
      </c>
      <c r="B597" s="111">
        <v>806004900</v>
      </c>
      <c r="C597" s="48">
        <v>216213062</v>
      </c>
      <c r="D597" s="90" t="s">
        <v>424</v>
      </c>
      <c r="E597" s="93">
        <v>23742</v>
      </c>
      <c r="F597" s="79">
        <v>44187</v>
      </c>
      <c r="G597" s="94">
        <v>5267900</v>
      </c>
      <c r="H597" s="94">
        <v>1501108.72</v>
      </c>
      <c r="I597" s="81">
        <v>6769008.7199999997</v>
      </c>
      <c r="J597" s="76">
        <f t="shared" si="9"/>
        <v>14</v>
      </c>
    </row>
    <row r="598" spans="1:10">
      <c r="A598" s="48" t="str">
        <f>C598&amp;(COUNTIF($C$2:C598,C598))</f>
        <v>2106130062</v>
      </c>
      <c r="B598" s="111">
        <v>800037371</v>
      </c>
      <c r="C598" s="48">
        <v>210613006</v>
      </c>
      <c r="D598" s="90" t="s">
        <v>425</v>
      </c>
      <c r="E598" s="93">
        <v>23743</v>
      </c>
      <c r="F598" s="79">
        <v>44187</v>
      </c>
      <c r="G598" s="94">
        <v>417900</v>
      </c>
      <c r="H598" s="94">
        <v>147323.94</v>
      </c>
      <c r="I598" s="81">
        <v>565223.93999999994</v>
      </c>
      <c r="J598" s="76">
        <f t="shared" si="9"/>
        <v>8</v>
      </c>
    </row>
    <row r="599" spans="1:10">
      <c r="A599" s="48" t="str">
        <f>C599&amp;(COUNTIF($C$2:C599,C599))</f>
        <v>2106130063</v>
      </c>
      <c r="B599" s="111">
        <v>800037371</v>
      </c>
      <c r="C599" s="48">
        <v>210613006</v>
      </c>
      <c r="D599" s="90" t="s">
        <v>426</v>
      </c>
      <c r="E599" s="93">
        <v>23746</v>
      </c>
      <c r="F599" s="79">
        <v>44187</v>
      </c>
      <c r="G599" s="94">
        <v>45900</v>
      </c>
      <c r="H599" s="94">
        <v>15163.48</v>
      </c>
      <c r="I599" s="81">
        <v>61063.479999999996</v>
      </c>
      <c r="J599" s="76">
        <f t="shared" si="9"/>
        <v>8</v>
      </c>
    </row>
    <row r="600" spans="1:10">
      <c r="A600" s="48" t="str">
        <f>C600&amp;(COUNTIF($C$2:C600,C600))</f>
        <v>2170087701</v>
      </c>
      <c r="B600" s="111">
        <v>890116159</v>
      </c>
      <c r="C600" s="48">
        <v>217008770</v>
      </c>
      <c r="D600" s="90" t="s">
        <v>427</v>
      </c>
      <c r="E600" s="93">
        <v>23748</v>
      </c>
      <c r="F600" s="79">
        <v>44187</v>
      </c>
      <c r="G600" s="94">
        <v>569829.6</v>
      </c>
      <c r="H600" s="94">
        <v>193732.58000000002</v>
      </c>
      <c r="I600" s="81">
        <v>763562.17999999993</v>
      </c>
      <c r="J600" s="76">
        <f t="shared" si="9"/>
        <v>2</v>
      </c>
    </row>
    <row r="601" spans="1:10" ht="30">
      <c r="A601" s="48" t="str">
        <f>C601&amp;(COUNTIF($C$2:C601,C601))</f>
        <v>2120136203</v>
      </c>
      <c r="B601" s="111">
        <v>806001278</v>
      </c>
      <c r="C601" s="48">
        <v>212013620</v>
      </c>
      <c r="D601" s="90" t="s">
        <v>428</v>
      </c>
      <c r="E601" s="93">
        <v>23752</v>
      </c>
      <c r="F601" s="79">
        <v>44187</v>
      </c>
      <c r="G601" s="94">
        <v>203000</v>
      </c>
      <c r="H601" s="94">
        <v>43951.23</v>
      </c>
      <c r="I601" s="81">
        <v>246951.23</v>
      </c>
      <c r="J601" s="76">
        <f t="shared" si="9"/>
        <v>6</v>
      </c>
    </row>
    <row r="602" spans="1:10">
      <c r="A602" s="48" t="str">
        <f>C602&amp;(COUNTIF($C$2:C602,C602))</f>
        <v>2138138387</v>
      </c>
      <c r="B602" s="111">
        <v>890481324</v>
      </c>
      <c r="C602" s="48">
        <v>213813838</v>
      </c>
      <c r="D602" s="77" t="s">
        <v>318</v>
      </c>
      <c r="E602" s="93">
        <v>23755</v>
      </c>
      <c r="F602" s="79">
        <v>44187</v>
      </c>
      <c r="G602" s="94">
        <v>650034</v>
      </c>
      <c r="H602" s="94">
        <v>191950.99</v>
      </c>
      <c r="I602" s="81">
        <v>841984.99</v>
      </c>
      <c r="J602" s="76">
        <f t="shared" si="9"/>
        <v>9</v>
      </c>
    </row>
    <row r="603" spans="1:10">
      <c r="A603" s="48" t="str">
        <f>C603&amp;(COUNTIF($C$2:C603,C603))</f>
        <v>21360843611</v>
      </c>
      <c r="B603" s="111">
        <v>800019218</v>
      </c>
      <c r="C603" s="48">
        <v>213608436</v>
      </c>
      <c r="D603" s="77" t="s">
        <v>170</v>
      </c>
      <c r="E603" s="93">
        <v>23756</v>
      </c>
      <c r="F603" s="79">
        <v>44187</v>
      </c>
      <c r="G603" s="94">
        <v>183806.76</v>
      </c>
      <c r="H603" s="94">
        <v>68863.709999999992</v>
      </c>
      <c r="I603" s="81">
        <v>252670.47</v>
      </c>
      <c r="J603" s="76">
        <f t="shared" si="9"/>
        <v>12</v>
      </c>
    </row>
    <row r="604" spans="1:10">
      <c r="A604" s="48" t="str">
        <f>C604&amp;(COUNTIF($C$2:C604,C604))</f>
        <v>2198477982</v>
      </c>
      <c r="B604" s="111">
        <v>891780057</v>
      </c>
      <c r="C604" s="48">
        <v>219847798</v>
      </c>
      <c r="D604" s="90" t="s">
        <v>429</v>
      </c>
      <c r="E604" s="93">
        <v>23765</v>
      </c>
      <c r="F604" s="79">
        <v>44187</v>
      </c>
      <c r="G604" s="94">
        <v>74000</v>
      </c>
      <c r="H604" s="94">
        <v>73425.97</v>
      </c>
      <c r="I604" s="81">
        <v>147425.97</v>
      </c>
      <c r="J604" s="76">
        <f t="shared" si="9"/>
        <v>2</v>
      </c>
    </row>
    <row r="605" spans="1:10" ht="30">
      <c r="A605" s="48" t="str">
        <f>C605&amp;(COUNTIF($C$2:C605,C605))</f>
        <v>2185528851</v>
      </c>
      <c r="B605" s="111">
        <v>800099153</v>
      </c>
      <c r="C605" s="48">
        <v>218552885</v>
      </c>
      <c r="D605" s="90" t="s">
        <v>430</v>
      </c>
      <c r="E605" s="93">
        <v>23994</v>
      </c>
      <c r="F605" s="79">
        <v>44194</v>
      </c>
      <c r="G605" s="94">
        <v>140600</v>
      </c>
      <c r="H605" s="94">
        <v>173673.61</v>
      </c>
      <c r="I605" s="81">
        <v>314273.61</v>
      </c>
      <c r="J605" s="76">
        <f t="shared" si="9"/>
        <v>1</v>
      </c>
    </row>
    <row r="606" spans="1:10">
      <c r="A606" s="48" t="str">
        <f>C606&amp;(COUNTIF($C$2:C606,C606))</f>
        <v>2124730241</v>
      </c>
      <c r="B606" s="111">
        <v>890702017</v>
      </c>
      <c r="C606" s="48">
        <v>212473024</v>
      </c>
      <c r="D606" s="90" t="s">
        <v>431</v>
      </c>
      <c r="E606" s="93">
        <v>23997</v>
      </c>
      <c r="F606" s="79">
        <v>44194</v>
      </c>
      <c r="G606" s="94">
        <v>325427.27</v>
      </c>
      <c r="H606" s="94">
        <v>143961.79999999999</v>
      </c>
      <c r="I606" s="81">
        <v>469389.07</v>
      </c>
      <c r="J606" s="76">
        <f t="shared" si="9"/>
        <v>1</v>
      </c>
    </row>
    <row r="607" spans="1:10">
      <c r="A607" s="48" t="str">
        <f>C607&amp;(COUNTIF($C$2:C607,C607))</f>
        <v>2150522505</v>
      </c>
      <c r="B607" s="111">
        <v>800099076</v>
      </c>
      <c r="C607" s="48">
        <v>215052250</v>
      </c>
      <c r="D607" s="90" t="s">
        <v>432</v>
      </c>
      <c r="E607" s="93">
        <v>23998</v>
      </c>
      <c r="F607" s="79">
        <v>44194</v>
      </c>
      <c r="G607" s="94">
        <v>6326640.3000000007</v>
      </c>
      <c r="H607" s="94">
        <v>2287275.04</v>
      </c>
      <c r="I607" s="81">
        <v>8613915.3399999999</v>
      </c>
      <c r="J607" s="76">
        <f t="shared" si="9"/>
        <v>11</v>
      </c>
    </row>
    <row r="608" spans="1:10">
      <c r="A608" s="48" t="str">
        <f>C608&amp;(COUNTIF($C$2:C608,C608))</f>
        <v>2108705082</v>
      </c>
      <c r="B608" s="111">
        <v>800100729</v>
      </c>
      <c r="C608" s="48">
        <v>210870508</v>
      </c>
      <c r="D608" s="90" t="s">
        <v>433</v>
      </c>
      <c r="E608" s="93">
        <v>24000</v>
      </c>
      <c r="F608" s="79">
        <v>44194</v>
      </c>
      <c r="G608" s="94">
        <v>838789.8</v>
      </c>
      <c r="H608" s="94">
        <v>341346.27</v>
      </c>
      <c r="I608" s="81">
        <v>1180136.07</v>
      </c>
      <c r="J608" s="76">
        <f t="shared" si="9"/>
        <v>4</v>
      </c>
    </row>
    <row r="609" spans="1:10" ht="30">
      <c r="A609" s="48" t="str">
        <f>C609&amp;(COUNTIF($C$2:C609,C609))</f>
        <v>2140134401</v>
      </c>
      <c r="B609" s="111">
        <v>800095511</v>
      </c>
      <c r="C609" s="48">
        <v>214013440</v>
      </c>
      <c r="D609" s="90" t="s">
        <v>434</v>
      </c>
      <c r="E609" s="93">
        <v>24002</v>
      </c>
      <c r="F609" s="79">
        <v>44194</v>
      </c>
      <c r="G609" s="94">
        <v>130960</v>
      </c>
      <c r="H609" s="94">
        <v>14968</v>
      </c>
      <c r="I609" s="81">
        <v>145928</v>
      </c>
      <c r="J609" s="76">
        <f t="shared" si="9"/>
        <v>3</v>
      </c>
    </row>
    <row r="610" spans="1:10" ht="30">
      <c r="A610" s="48" t="str">
        <f>C610&amp;(COUNTIF($C$2:C610,C610))</f>
        <v>2120525203</v>
      </c>
      <c r="B610" s="111">
        <v>800099085</v>
      </c>
      <c r="C610" s="48">
        <v>212052520</v>
      </c>
      <c r="D610" s="90" t="s">
        <v>435</v>
      </c>
      <c r="E610" s="93">
        <v>24029</v>
      </c>
      <c r="F610" s="79">
        <v>44194</v>
      </c>
      <c r="G610" s="94">
        <v>129902.6</v>
      </c>
      <c r="H610" s="94">
        <v>132474.91999999998</v>
      </c>
      <c r="I610" s="81">
        <v>262377.52</v>
      </c>
      <c r="J610" s="76">
        <f t="shared" si="9"/>
        <v>3</v>
      </c>
    </row>
    <row r="611" spans="1:10">
      <c r="A611" s="48" t="str">
        <f>C611&amp;(COUNTIF($C$2:C611,C611))</f>
        <v>2123708233</v>
      </c>
      <c r="B611" s="111">
        <v>800100751</v>
      </c>
      <c r="C611" s="48">
        <v>212370823</v>
      </c>
      <c r="D611" s="90" t="s">
        <v>436</v>
      </c>
      <c r="E611" s="93">
        <v>24334</v>
      </c>
      <c r="F611" s="79">
        <v>44196</v>
      </c>
      <c r="G611" s="94">
        <v>180200</v>
      </c>
      <c r="H611" s="94">
        <v>57640.729999999996</v>
      </c>
      <c r="I611" s="81">
        <v>237840.72999999998</v>
      </c>
      <c r="J611" s="76">
        <f t="shared" si="9"/>
        <v>4</v>
      </c>
    </row>
    <row r="612" spans="1:10" ht="30">
      <c r="A612" s="48" t="str">
        <f>C612&amp;(COUNTIF($C$2:C612,C612))</f>
        <v>2120708201</v>
      </c>
      <c r="B612" s="111">
        <v>892200839</v>
      </c>
      <c r="C612" s="48">
        <v>212070820</v>
      </c>
      <c r="D612" s="90" t="s">
        <v>437</v>
      </c>
      <c r="E612" s="93">
        <v>24335</v>
      </c>
      <c r="F612" s="79">
        <v>44196</v>
      </c>
      <c r="G612" s="94">
        <v>272569</v>
      </c>
      <c r="H612" s="94">
        <v>75428.28</v>
      </c>
      <c r="I612" s="81">
        <v>347997.28</v>
      </c>
      <c r="J612" s="76">
        <f t="shared" si="9"/>
        <v>3</v>
      </c>
    </row>
    <row r="613" spans="1:10">
      <c r="A613" s="48" t="str">
        <f>C613&amp;(COUNTIF($C$2:C613,C613))</f>
        <v>2178706787</v>
      </c>
      <c r="B613" s="111">
        <v>892280054</v>
      </c>
      <c r="C613" s="48">
        <v>217870678</v>
      </c>
      <c r="D613" s="90" t="s">
        <v>438</v>
      </c>
      <c r="E613" s="93">
        <v>24336</v>
      </c>
      <c r="F613" s="79">
        <v>44196</v>
      </c>
      <c r="G613" s="94">
        <v>1041300</v>
      </c>
      <c r="H613" s="94">
        <v>190774.11</v>
      </c>
      <c r="I613" s="81">
        <v>1232074.1099999999</v>
      </c>
      <c r="J613" s="76">
        <f t="shared" si="9"/>
        <v>14</v>
      </c>
    </row>
    <row r="614" spans="1:10">
      <c r="A614" s="48" t="str">
        <f>C614&amp;(COUNTIF($C$2:C614,C614))</f>
        <v>2123708234</v>
      </c>
      <c r="B614" s="111">
        <v>800100751</v>
      </c>
      <c r="C614" s="48">
        <v>212370823</v>
      </c>
      <c r="D614" s="90" t="s">
        <v>439</v>
      </c>
      <c r="E614" s="93">
        <v>24337</v>
      </c>
      <c r="F614" s="79">
        <v>44196</v>
      </c>
      <c r="G614" s="94">
        <v>851836</v>
      </c>
      <c r="H614" s="94">
        <v>473719.63</v>
      </c>
      <c r="I614" s="81">
        <v>1325555.6299999999</v>
      </c>
      <c r="J614" s="76">
        <f t="shared" si="9"/>
        <v>4</v>
      </c>
    </row>
    <row r="615" spans="1:10">
      <c r="A615" s="48" t="str">
        <f>C615&amp;(COUNTIF($C$2:C615,C615))</f>
        <v>2155448555</v>
      </c>
      <c r="B615" s="111">
        <v>800059405</v>
      </c>
      <c r="C615" s="48">
        <v>215544855</v>
      </c>
      <c r="D615" s="90" t="s">
        <v>440</v>
      </c>
      <c r="E615" s="93">
        <v>22158</v>
      </c>
      <c r="F615" s="79">
        <v>44161</v>
      </c>
      <c r="G615" s="94">
        <v>320138.64</v>
      </c>
      <c r="H615" s="94">
        <v>87636.86</v>
      </c>
      <c r="I615" s="81">
        <v>407775.5</v>
      </c>
      <c r="J615" s="76">
        <f t="shared" si="9"/>
        <v>5</v>
      </c>
    </row>
    <row r="616" spans="1:10">
      <c r="A616" s="48" t="str">
        <f>C616&amp;(COUNTIF($C$2:C616,C616))</f>
        <v>2130134304</v>
      </c>
      <c r="B616" s="111">
        <v>800028432</v>
      </c>
      <c r="C616" s="48">
        <v>213013430</v>
      </c>
      <c r="D616" s="90" t="s">
        <v>301</v>
      </c>
      <c r="E616" s="93">
        <v>23706</v>
      </c>
      <c r="F616" s="79">
        <v>44187</v>
      </c>
      <c r="G616" s="94">
        <v>205900</v>
      </c>
      <c r="H616" s="94">
        <v>73034.179999999993</v>
      </c>
      <c r="I616" s="81">
        <v>278934.18</v>
      </c>
      <c r="J616" s="76">
        <f t="shared" si="9"/>
        <v>8</v>
      </c>
    </row>
    <row r="617" spans="1:10" ht="30">
      <c r="A617" s="48" t="str">
        <f>C617&amp;(COUNTIF($C$2:C617,C617))</f>
        <v>2130134305</v>
      </c>
      <c r="B617" s="71">
        <v>800028432</v>
      </c>
      <c r="C617" s="48">
        <v>213013430</v>
      </c>
      <c r="D617" s="77" t="s">
        <v>441</v>
      </c>
      <c r="E617" s="101">
        <v>2028</v>
      </c>
      <c r="F617" s="79">
        <v>44237</v>
      </c>
      <c r="G617" s="80">
        <v>876036.56</v>
      </c>
      <c r="H617" s="80">
        <v>509920.77</v>
      </c>
      <c r="I617" s="81">
        <v>1385957.33</v>
      </c>
      <c r="J617" s="76">
        <f t="shared" si="9"/>
        <v>8</v>
      </c>
    </row>
    <row r="618" spans="1:10">
      <c r="A618" s="48" t="str">
        <f>C618&amp;(COUNTIF($C$2:C618,C618))</f>
        <v>2173704734</v>
      </c>
      <c r="B618" s="71">
        <v>892201296</v>
      </c>
      <c r="C618" s="48">
        <v>217370473</v>
      </c>
      <c r="D618" s="77" t="s">
        <v>317</v>
      </c>
      <c r="E618" s="78">
        <v>22154</v>
      </c>
      <c r="F618" s="79">
        <v>44161</v>
      </c>
      <c r="G618" s="80">
        <v>182600</v>
      </c>
      <c r="H618" s="80">
        <v>74433.42</v>
      </c>
      <c r="I618" s="81">
        <v>257033.41999999998</v>
      </c>
      <c r="J618" s="76">
        <f t="shared" si="9"/>
        <v>6</v>
      </c>
    </row>
    <row r="619" spans="1:10" ht="30">
      <c r="A619" s="48" t="str">
        <f>C619&amp;(COUNTIF($C$2:C619,C619))</f>
        <v>2130470301</v>
      </c>
      <c r="B619" s="71">
        <v>819003219</v>
      </c>
      <c r="C619" s="48">
        <v>213047030</v>
      </c>
      <c r="D619" s="77" t="s">
        <v>442</v>
      </c>
      <c r="E619" s="78">
        <v>22190</v>
      </c>
      <c r="F619" s="79">
        <v>44161</v>
      </c>
      <c r="G619" s="82">
        <v>1613274.6</v>
      </c>
      <c r="H619" s="82">
        <v>909185.14</v>
      </c>
      <c r="I619" s="81">
        <v>2522459.7400000002</v>
      </c>
      <c r="J619" s="76">
        <f t="shared" si="9"/>
        <v>1</v>
      </c>
    </row>
    <row r="620" spans="1:10" ht="30">
      <c r="A620" s="48" t="str">
        <f>C620&amp;(COUNTIF($C$2:C620,C620))</f>
        <v>2178201783</v>
      </c>
      <c r="B620" s="72">
        <v>800096585</v>
      </c>
      <c r="C620" s="48">
        <v>217820178</v>
      </c>
      <c r="D620" s="88" t="s">
        <v>443</v>
      </c>
      <c r="E620" s="78">
        <v>24003</v>
      </c>
      <c r="F620" s="79">
        <v>44194</v>
      </c>
      <c r="G620" s="82">
        <v>972435.2</v>
      </c>
      <c r="H620" s="82">
        <v>741614</v>
      </c>
      <c r="I620" s="81">
        <v>1714049.2</v>
      </c>
      <c r="J620" s="76">
        <f t="shared" si="9"/>
        <v>4</v>
      </c>
    </row>
    <row r="621" spans="1:10" ht="30">
      <c r="A621" s="48" t="str">
        <f>C621&amp;(COUNTIF($C$2:C621,C621))</f>
        <v>2196526961</v>
      </c>
      <c r="B621" s="71">
        <v>800099147</v>
      </c>
      <c r="C621" s="48">
        <v>219652696</v>
      </c>
      <c r="D621" s="77" t="s">
        <v>444</v>
      </c>
      <c r="E621" s="101">
        <v>23991</v>
      </c>
      <c r="F621" s="79">
        <v>44194</v>
      </c>
      <c r="G621" s="80">
        <v>846210.44</v>
      </c>
      <c r="H621" s="80">
        <v>375330.54999999993</v>
      </c>
      <c r="I621" s="81">
        <v>1221540.9899999998</v>
      </c>
      <c r="J621" s="76">
        <f t="shared" si="9"/>
        <v>1</v>
      </c>
    </row>
    <row r="622" spans="1:10" ht="30">
      <c r="A622" s="48" t="str">
        <f>C622&amp;(COUNTIF($C$2:C622,C622))</f>
        <v>2119234195</v>
      </c>
      <c r="B622" s="71">
        <v>800096761</v>
      </c>
      <c r="C622" s="48">
        <v>211923419</v>
      </c>
      <c r="D622" s="77" t="s">
        <v>445</v>
      </c>
      <c r="E622" s="78">
        <v>16496</v>
      </c>
      <c r="F622" s="79">
        <v>43822</v>
      </c>
      <c r="G622" s="80">
        <v>1395861</v>
      </c>
      <c r="H622" s="80">
        <v>932171.57000000007</v>
      </c>
      <c r="I622" s="81">
        <v>2328032.5700000003</v>
      </c>
      <c r="J622" s="76">
        <f t="shared" si="9"/>
        <v>6</v>
      </c>
    </row>
    <row r="623" spans="1:10">
      <c r="A623" s="48" t="str">
        <f>C623&amp;(COUNTIF($C$2:C623,C623))</f>
        <v>2191274915</v>
      </c>
      <c r="B623" s="111">
        <v>891680075</v>
      </c>
      <c r="C623" s="48">
        <v>219127491</v>
      </c>
      <c r="D623" s="90" t="s">
        <v>300</v>
      </c>
      <c r="E623" s="93">
        <v>21278</v>
      </c>
      <c r="F623" s="79">
        <v>44510</v>
      </c>
      <c r="G623" s="80">
        <v>263000.64</v>
      </c>
      <c r="H623" s="80">
        <v>134898.60999999999</v>
      </c>
      <c r="I623" s="81">
        <v>397899.25</v>
      </c>
      <c r="J623" s="76">
        <f t="shared" si="9"/>
        <v>6</v>
      </c>
    </row>
    <row r="624" spans="1:10">
      <c r="A624" s="48" t="str">
        <f>C624&amp;(COUNTIF($C$2:C624,C624))</f>
        <v>2190230902</v>
      </c>
      <c r="B624" s="71">
        <v>800096740</v>
      </c>
      <c r="C624" s="48">
        <v>219023090</v>
      </c>
      <c r="D624" s="77" t="s">
        <v>368</v>
      </c>
      <c r="E624" s="78">
        <v>23715</v>
      </c>
      <c r="F624" s="79">
        <v>44187</v>
      </c>
      <c r="G624" s="80">
        <v>224800</v>
      </c>
      <c r="H624" s="80">
        <v>193118.36</v>
      </c>
      <c r="I624" s="81">
        <v>417918.36</v>
      </c>
      <c r="J624" s="76">
        <f t="shared" si="9"/>
        <v>2</v>
      </c>
    </row>
    <row r="625" spans="1:10" ht="30">
      <c r="A625" s="48" t="str">
        <f>C625&amp;(COUNTIF($C$2:C625,C625))</f>
        <v>2120136204</v>
      </c>
      <c r="B625" s="71">
        <v>806001278</v>
      </c>
      <c r="C625" s="48">
        <v>212013620</v>
      </c>
      <c r="D625" s="77" t="s">
        <v>446</v>
      </c>
      <c r="E625" s="78">
        <v>23761</v>
      </c>
      <c r="F625" s="79">
        <v>44187</v>
      </c>
      <c r="G625" s="80">
        <v>62300</v>
      </c>
      <c r="H625" s="80">
        <v>18902.580000000002</v>
      </c>
      <c r="I625" s="81">
        <v>81202.58</v>
      </c>
      <c r="J625" s="76">
        <f t="shared" si="9"/>
        <v>6</v>
      </c>
    </row>
    <row r="626" spans="1:10">
      <c r="A626" s="48" t="str">
        <f>C626&amp;(COUNTIF($C$2:C626,C626))</f>
        <v>21992709911</v>
      </c>
      <c r="B626" s="71">
        <v>800070375</v>
      </c>
      <c r="C626" s="48">
        <v>219927099</v>
      </c>
      <c r="D626" s="77" t="s">
        <v>447</v>
      </c>
      <c r="E626" s="78">
        <v>22669</v>
      </c>
      <c r="F626" s="79">
        <v>44525</v>
      </c>
      <c r="G626" s="80">
        <v>1740090</v>
      </c>
      <c r="H626" s="80">
        <v>0</v>
      </c>
      <c r="I626" s="81">
        <v>1740090</v>
      </c>
      <c r="J626" s="76">
        <f t="shared" si="9"/>
        <v>13</v>
      </c>
    </row>
    <row r="627" spans="1:10">
      <c r="A627" s="48" t="str">
        <f>C627&amp;(COUNTIF($C$2:C627,C627))</f>
        <v>2122132224</v>
      </c>
      <c r="B627" s="71">
        <v>806000701</v>
      </c>
      <c r="C627" s="48">
        <v>212213222</v>
      </c>
      <c r="D627" s="77" t="s">
        <v>448</v>
      </c>
      <c r="E627" s="78">
        <v>22672</v>
      </c>
      <c r="F627" s="79">
        <v>44525</v>
      </c>
      <c r="G627" s="80">
        <v>8212116</v>
      </c>
      <c r="H627" s="80">
        <v>467077</v>
      </c>
      <c r="I627" s="81">
        <v>8679193</v>
      </c>
      <c r="J627" s="76">
        <f t="shared" si="9"/>
        <v>4</v>
      </c>
    </row>
    <row r="628" spans="1:10">
      <c r="A628" s="48" t="str">
        <f>C628&amp;(COUNTIF($C$2:C628,C628))</f>
        <v>2150522506</v>
      </c>
      <c r="B628" s="71">
        <v>800099076</v>
      </c>
      <c r="C628" s="48">
        <v>215052250</v>
      </c>
      <c r="D628" s="77" t="s">
        <v>449</v>
      </c>
      <c r="E628" s="78">
        <v>22674</v>
      </c>
      <c r="F628" s="79">
        <v>44525</v>
      </c>
      <c r="G628" s="80">
        <v>4150400</v>
      </c>
      <c r="H628" s="80">
        <v>354091</v>
      </c>
      <c r="I628" s="81">
        <v>4504491</v>
      </c>
      <c r="J628" s="76">
        <f t="shared" si="9"/>
        <v>11</v>
      </c>
    </row>
    <row r="629" spans="1:10" ht="30">
      <c r="A629" s="48" t="str">
        <f>C629&amp;(COUNTIF($C$2:C629,C629))</f>
        <v>2118704184</v>
      </c>
      <c r="B629" s="71">
        <v>892201287</v>
      </c>
      <c r="C629" s="48">
        <v>211870418</v>
      </c>
      <c r="D629" s="77" t="s">
        <v>450</v>
      </c>
      <c r="E629" s="78">
        <v>22677</v>
      </c>
      <c r="F629" s="79">
        <v>44525</v>
      </c>
      <c r="G629" s="82">
        <v>733727</v>
      </c>
      <c r="H629" s="82">
        <v>0</v>
      </c>
      <c r="I629" s="81">
        <v>733727</v>
      </c>
      <c r="J629" s="76">
        <f t="shared" si="9"/>
        <v>6</v>
      </c>
    </row>
    <row r="630" spans="1:10" ht="30">
      <c r="A630" s="48" t="str">
        <f>C630&amp;(COUNTIF($C$2:C630,C630))</f>
        <v>2155136551</v>
      </c>
      <c r="B630" s="72">
        <v>806003884</v>
      </c>
      <c r="C630" s="48">
        <v>215513655</v>
      </c>
      <c r="D630" s="88" t="s">
        <v>451</v>
      </c>
      <c r="E630" s="86">
        <v>22685</v>
      </c>
      <c r="F630" s="79">
        <v>44525</v>
      </c>
      <c r="G630" s="80">
        <v>2700355.4</v>
      </c>
      <c r="H630" s="80">
        <v>0</v>
      </c>
      <c r="I630" s="81">
        <v>2700355.4</v>
      </c>
      <c r="J630" s="76">
        <f t="shared" si="9"/>
        <v>5</v>
      </c>
    </row>
    <row r="631" spans="1:10">
      <c r="A631" s="48" t="str">
        <f>C631&amp;(COUNTIF($C$2:C631,C631))</f>
        <v>2123258231</v>
      </c>
      <c r="B631" s="111">
        <v>800072715</v>
      </c>
      <c r="C631" s="48">
        <v>212325823</v>
      </c>
      <c r="D631" s="90" t="s">
        <v>452</v>
      </c>
      <c r="E631" s="93">
        <v>22687</v>
      </c>
      <c r="F631" s="79">
        <v>44525</v>
      </c>
      <c r="G631" s="94">
        <v>332936</v>
      </c>
      <c r="H631" s="94">
        <v>117132</v>
      </c>
      <c r="I631" s="81">
        <v>450068</v>
      </c>
      <c r="J631" s="76">
        <f t="shared" si="9"/>
        <v>1</v>
      </c>
    </row>
    <row r="632" spans="1:10" ht="30">
      <c r="A632" s="48" t="str">
        <f>C632&amp;(COUNTIF($C$2:C632,C632))</f>
        <v>2154738542</v>
      </c>
      <c r="B632" s="111">
        <v>800100143</v>
      </c>
      <c r="C632" s="48">
        <v>215473854</v>
      </c>
      <c r="D632" s="90" t="s">
        <v>453</v>
      </c>
      <c r="E632" s="93">
        <v>22688</v>
      </c>
      <c r="F632" s="79">
        <v>44525</v>
      </c>
      <c r="G632" s="94">
        <v>1352500</v>
      </c>
      <c r="H632" s="94">
        <v>230771</v>
      </c>
      <c r="I632" s="81">
        <v>1583271</v>
      </c>
      <c r="J632" s="76">
        <f t="shared" si="9"/>
        <v>2</v>
      </c>
    </row>
    <row r="633" spans="1:10">
      <c r="A633" s="48" t="str">
        <f>C633&amp;(COUNTIF($C$2:C633,C633))</f>
        <v>2165525652</v>
      </c>
      <c r="B633" s="72">
        <v>800222498</v>
      </c>
      <c r="C633" s="48">
        <v>216552565</v>
      </c>
      <c r="D633" s="85" t="s">
        <v>454</v>
      </c>
      <c r="E633" s="86">
        <v>22731</v>
      </c>
      <c r="F633" s="79">
        <v>44525</v>
      </c>
      <c r="G633" s="94">
        <v>91000</v>
      </c>
      <c r="H633" s="94">
        <v>7372</v>
      </c>
      <c r="I633" s="81">
        <v>98372</v>
      </c>
      <c r="J633" s="76">
        <f t="shared" si="9"/>
        <v>4</v>
      </c>
    </row>
    <row r="634" spans="1:10" ht="30">
      <c r="A634" s="48" t="str">
        <f>C634&amp;(COUNTIF($C$2:C634,C634))</f>
        <v>2138086386</v>
      </c>
      <c r="B634" s="111">
        <v>800094844</v>
      </c>
      <c r="C634" s="48">
        <v>213808638</v>
      </c>
      <c r="D634" s="90" t="s">
        <v>280</v>
      </c>
      <c r="E634" s="93">
        <v>22737</v>
      </c>
      <c r="F634" s="79">
        <v>44525</v>
      </c>
      <c r="G634" s="94">
        <v>62482</v>
      </c>
      <c r="H634" s="94">
        <v>0</v>
      </c>
      <c r="I634" s="81">
        <v>62482</v>
      </c>
      <c r="J634" s="76">
        <f t="shared" si="9"/>
        <v>6</v>
      </c>
    </row>
    <row r="635" spans="1:10" ht="30">
      <c r="A635" s="48" t="str">
        <f>C635&amp;(COUNTIF($C$2:C635,C635))</f>
        <v>2178706788</v>
      </c>
      <c r="B635" s="111">
        <v>892280054</v>
      </c>
      <c r="C635" s="48">
        <v>217870678</v>
      </c>
      <c r="D635" s="90" t="s">
        <v>351</v>
      </c>
      <c r="E635" s="93">
        <v>22738</v>
      </c>
      <c r="F635" s="79">
        <v>44525</v>
      </c>
      <c r="G635" s="94">
        <v>128520</v>
      </c>
      <c r="H635" s="94">
        <v>7310</v>
      </c>
      <c r="I635" s="81">
        <v>135830</v>
      </c>
      <c r="J635" s="76">
        <f t="shared" si="9"/>
        <v>14</v>
      </c>
    </row>
    <row r="636" spans="1:10">
      <c r="A636" s="48" t="str">
        <f>C636&amp;(COUNTIF($C$2:C636,C636))</f>
        <v>2138138388</v>
      </c>
      <c r="B636" s="71">
        <v>890481324</v>
      </c>
      <c r="C636" s="48">
        <v>213813838</v>
      </c>
      <c r="D636" s="77" t="s">
        <v>172</v>
      </c>
      <c r="E636" s="78">
        <v>22747</v>
      </c>
      <c r="F636" s="79">
        <v>44525</v>
      </c>
      <c r="G636" s="80">
        <v>204708</v>
      </c>
      <c r="H636" s="80">
        <v>55412</v>
      </c>
      <c r="I636" s="81">
        <v>260120</v>
      </c>
      <c r="J636" s="76">
        <f t="shared" si="9"/>
        <v>9</v>
      </c>
    </row>
    <row r="637" spans="1:10">
      <c r="A637" s="48" t="str">
        <f>C637&amp;(COUNTIF($C$2:C637,C637))</f>
        <v>2149088492</v>
      </c>
      <c r="B637" s="71">
        <v>800094378</v>
      </c>
      <c r="C637" s="48">
        <v>214908849</v>
      </c>
      <c r="D637" s="77" t="s">
        <v>422</v>
      </c>
      <c r="E637" s="78">
        <v>22748</v>
      </c>
      <c r="F637" s="79">
        <v>44525</v>
      </c>
      <c r="G637" s="82">
        <v>48000</v>
      </c>
      <c r="H637" s="82">
        <v>6552</v>
      </c>
      <c r="I637" s="81">
        <v>54552</v>
      </c>
      <c r="J637" s="76">
        <f t="shared" si="9"/>
        <v>3</v>
      </c>
    </row>
    <row r="638" spans="1:10" ht="30">
      <c r="A638" s="48" t="str">
        <f>C638&amp;(COUNTIF($C$2:C638,C638))</f>
        <v>21352713512</v>
      </c>
      <c r="B638" s="71">
        <v>800239414</v>
      </c>
      <c r="C638" s="48">
        <v>213527135</v>
      </c>
      <c r="D638" s="77" t="s">
        <v>455</v>
      </c>
      <c r="E638" s="78">
        <v>22752</v>
      </c>
      <c r="F638" s="79">
        <v>44525</v>
      </c>
      <c r="G638" s="94">
        <v>491568</v>
      </c>
      <c r="H638" s="94">
        <v>47928</v>
      </c>
      <c r="I638" s="81">
        <v>539496</v>
      </c>
      <c r="J638" s="76">
        <f t="shared" si="9"/>
        <v>13</v>
      </c>
    </row>
    <row r="639" spans="1:10" ht="30">
      <c r="A639" s="48" t="str">
        <f>C639&amp;(COUNTIF($C$2:C639,C639))</f>
        <v>2150503502</v>
      </c>
      <c r="B639" s="71">
        <v>892099234</v>
      </c>
      <c r="C639" s="48">
        <v>215050350</v>
      </c>
      <c r="D639" s="77" t="s">
        <v>417</v>
      </c>
      <c r="E639" s="78">
        <v>22755</v>
      </c>
      <c r="F639" s="79">
        <v>44525</v>
      </c>
      <c r="G639" s="94">
        <v>204276</v>
      </c>
      <c r="H639" s="94">
        <v>11618</v>
      </c>
      <c r="I639" s="81">
        <v>215894</v>
      </c>
      <c r="J639" s="76">
        <f t="shared" si="9"/>
        <v>4</v>
      </c>
    </row>
    <row r="640" spans="1:10">
      <c r="A640" s="48" t="str">
        <f>C640&amp;(COUNTIF($C$2:C640,C640))</f>
        <v>2133702336</v>
      </c>
      <c r="B640" s="111">
        <v>823002595</v>
      </c>
      <c r="C640" s="48">
        <v>213370233</v>
      </c>
      <c r="D640" s="90" t="s">
        <v>204</v>
      </c>
      <c r="E640" s="93">
        <v>22692</v>
      </c>
      <c r="F640" s="79">
        <v>44525</v>
      </c>
      <c r="G640" s="94">
        <v>96800</v>
      </c>
      <c r="H640" s="94">
        <v>3096</v>
      </c>
      <c r="I640" s="81">
        <v>99896</v>
      </c>
      <c r="J640" s="76">
        <f t="shared" si="9"/>
        <v>8</v>
      </c>
    </row>
    <row r="641" spans="1:10">
      <c r="A641" s="48" t="str">
        <f>C641&amp;(COUNTIF($C$2:C641,C641))</f>
        <v>2106270067</v>
      </c>
      <c r="B641" s="111">
        <v>891680050</v>
      </c>
      <c r="C641" s="48">
        <v>210627006</v>
      </c>
      <c r="D641" s="77" t="s">
        <v>347</v>
      </c>
      <c r="E641" s="93">
        <v>22693</v>
      </c>
      <c r="F641" s="79">
        <v>44525</v>
      </c>
      <c r="G641" s="80">
        <v>258396</v>
      </c>
      <c r="H641" s="80">
        <v>70540</v>
      </c>
      <c r="I641" s="81">
        <v>328936</v>
      </c>
      <c r="J641" s="76">
        <f t="shared" si="9"/>
        <v>9</v>
      </c>
    </row>
    <row r="642" spans="1:10" ht="30">
      <c r="A642" s="48" t="str">
        <f>C642&amp;(COUNTIF($C$2:C642,C642))</f>
        <v>2137081376</v>
      </c>
      <c r="B642" s="111">
        <v>800094462</v>
      </c>
      <c r="C642" s="48">
        <v>213708137</v>
      </c>
      <c r="D642" s="77" t="s">
        <v>313</v>
      </c>
      <c r="E642" s="93">
        <v>22696</v>
      </c>
      <c r="F642" s="79">
        <v>44525</v>
      </c>
      <c r="G642" s="94">
        <v>116304</v>
      </c>
      <c r="H642" s="94">
        <v>6615</v>
      </c>
      <c r="I642" s="81">
        <v>122919</v>
      </c>
      <c r="J642" s="76">
        <f t="shared" si="9"/>
        <v>7</v>
      </c>
    </row>
    <row r="643" spans="1:10">
      <c r="A643" s="48" t="str">
        <f>C643&amp;(COUNTIF($C$2:C643,C643))</f>
        <v>2106130064</v>
      </c>
      <c r="B643" s="111">
        <v>800037371</v>
      </c>
      <c r="C643" s="48">
        <v>210613006</v>
      </c>
      <c r="D643" s="90" t="s">
        <v>456</v>
      </c>
      <c r="E643" s="93">
        <v>22699</v>
      </c>
      <c r="F643" s="79">
        <v>44525</v>
      </c>
      <c r="G643" s="80">
        <v>166056</v>
      </c>
      <c r="H643" s="80">
        <v>17127</v>
      </c>
      <c r="I643" s="81">
        <v>183183</v>
      </c>
      <c r="J643" s="76">
        <f t="shared" si="9"/>
        <v>8</v>
      </c>
    </row>
    <row r="644" spans="1:10">
      <c r="A644" s="48" t="str">
        <f>C644&amp;(COUNTIF($C$2:C644,C644))</f>
        <v>2150270504</v>
      </c>
      <c r="B644" s="111">
        <v>818000395</v>
      </c>
      <c r="C644" s="48">
        <v>215027050</v>
      </c>
      <c r="D644" s="90" t="s">
        <v>342</v>
      </c>
      <c r="E644" s="93">
        <v>22700</v>
      </c>
      <c r="F644" s="79">
        <v>44525</v>
      </c>
      <c r="G644" s="80">
        <v>377484</v>
      </c>
      <c r="H644" s="80">
        <v>163622</v>
      </c>
      <c r="I644" s="81">
        <v>541106</v>
      </c>
      <c r="J644" s="76">
        <f t="shared" si="9"/>
        <v>5</v>
      </c>
    </row>
    <row r="645" spans="1:10" ht="30">
      <c r="A645" s="48" t="str">
        <f>C645&amp;(COUNTIF($C$2:C645,C645))</f>
        <v>21752707513</v>
      </c>
      <c r="B645" s="111">
        <v>891680395</v>
      </c>
      <c r="C645" s="48">
        <v>217527075</v>
      </c>
      <c r="D645" s="90" t="s">
        <v>400</v>
      </c>
      <c r="E645" s="93">
        <v>22701</v>
      </c>
      <c r="F645" s="79">
        <v>44525</v>
      </c>
      <c r="G645" s="94">
        <v>184344</v>
      </c>
      <c r="H645" s="94">
        <v>10485</v>
      </c>
      <c r="I645" s="81">
        <v>194829</v>
      </c>
      <c r="J645" s="76">
        <f t="shared" si="9"/>
        <v>14</v>
      </c>
    </row>
    <row r="646" spans="1:10" ht="30">
      <c r="A646" s="48" t="str">
        <f>C646&amp;(COUNTIF($C$2:C646,C646))</f>
        <v>2175201752</v>
      </c>
      <c r="B646" s="111">
        <v>892300815</v>
      </c>
      <c r="C646" s="48">
        <v>217520175</v>
      </c>
      <c r="D646" s="90" t="s">
        <v>457</v>
      </c>
      <c r="E646" s="93">
        <v>22704</v>
      </c>
      <c r="F646" s="79">
        <v>44525</v>
      </c>
      <c r="G646" s="94">
        <v>25011</v>
      </c>
      <c r="H646" s="94">
        <v>5867</v>
      </c>
      <c r="I646" s="81">
        <v>30878</v>
      </c>
      <c r="J646" s="76">
        <f t="shared" ref="J646:J709" si="10">+COUNTIF(C:C,C646)</f>
        <v>3</v>
      </c>
    </row>
    <row r="647" spans="1:10">
      <c r="A647" s="48" t="str">
        <f>C647&amp;(COUNTIF($C$2:C647,C647))</f>
        <v>2150522507</v>
      </c>
      <c r="B647" s="111">
        <v>800099076</v>
      </c>
      <c r="C647" s="48">
        <v>215052250</v>
      </c>
      <c r="D647" s="90" t="s">
        <v>458</v>
      </c>
      <c r="E647" s="93">
        <v>22708</v>
      </c>
      <c r="F647" s="79">
        <v>44525</v>
      </c>
      <c r="G647" s="94">
        <v>639432</v>
      </c>
      <c r="H647" s="94">
        <v>176064</v>
      </c>
      <c r="I647" s="81">
        <v>815496</v>
      </c>
      <c r="J647" s="76">
        <f t="shared" si="10"/>
        <v>11</v>
      </c>
    </row>
    <row r="648" spans="1:10" ht="30">
      <c r="A648" s="48" t="str">
        <f>C648&amp;(COUNTIF($C$2:C648,C648))</f>
        <v>2172083725</v>
      </c>
      <c r="B648" s="111">
        <v>800069901</v>
      </c>
      <c r="C648" s="48">
        <v>217208372</v>
      </c>
      <c r="D648" s="90" t="s">
        <v>421</v>
      </c>
      <c r="E648" s="93">
        <v>22713</v>
      </c>
      <c r="F648" s="79">
        <v>44525</v>
      </c>
      <c r="G648" s="94">
        <v>120000</v>
      </c>
      <c r="H648" s="94">
        <v>8190</v>
      </c>
      <c r="I648" s="81">
        <v>128190</v>
      </c>
      <c r="J648" s="76">
        <f t="shared" si="10"/>
        <v>5</v>
      </c>
    </row>
    <row r="649" spans="1:10" ht="30">
      <c r="A649" s="48" t="str">
        <f>C649&amp;(COUNTIF($C$2:C649,C649))</f>
        <v>2119234196</v>
      </c>
      <c r="B649" s="111">
        <v>800096761</v>
      </c>
      <c r="C649" s="48">
        <v>211923419</v>
      </c>
      <c r="D649" s="90" t="s">
        <v>459</v>
      </c>
      <c r="E649" s="93">
        <v>22717</v>
      </c>
      <c r="F649" s="79">
        <v>44525</v>
      </c>
      <c r="G649" s="94">
        <v>205200</v>
      </c>
      <c r="H649" s="94">
        <v>55539</v>
      </c>
      <c r="I649" s="81">
        <v>260739</v>
      </c>
      <c r="J649" s="76">
        <f t="shared" si="10"/>
        <v>6</v>
      </c>
    </row>
    <row r="650" spans="1:10">
      <c r="A650" s="48" t="str">
        <f>C650&amp;(COUNTIF($C$2:C650,C650))</f>
        <v>2133134333</v>
      </c>
      <c r="B650" s="111">
        <v>800095514</v>
      </c>
      <c r="C650" s="48">
        <v>213313433</v>
      </c>
      <c r="D650" s="90" t="s">
        <v>194</v>
      </c>
      <c r="E650" s="93">
        <v>22719</v>
      </c>
      <c r="F650" s="79">
        <v>44525</v>
      </c>
      <c r="G650" s="94">
        <v>130308</v>
      </c>
      <c r="H650" s="94">
        <v>15691</v>
      </c>
      <c r="I650" s="81">
        <v>145999</v>
      </c>
      <c r="J650" s="76">
        <f t="shared" si="10"/>
        <v>3</v>
      </c>
    </row>
    <row r="651" spans="1:10" ht="30">
      <c r="A651" s="48" t="str">
        <f>C651&amp;(COUNTIF($C$2:C651,C651))</f>
        <v>2142134428</v>
      </c>
      <c r="B651" s="111">
        <v>800095466</v>
      </c>
      <c r="C651" s="48">
        <v>214213442</v>
      </c>
      <c r="D651" s="90" t="s">
        <v>460</v>
      </c>
      <c r="E651" s="93">
        <v>22721</v>
      </c>
      <c r="F651" s="79">
        <v>44525</v>
      </c>
      <c r="G651" s="94">
        <v>205200</v>
      </c>
      <c r="H651" s="94">
        <v>55539</v>
      </c>
      <c r="I651" s="81">
        <v>260739</v>
      </c>
      <c r="J651" s="76">
        <f t="shared" si="10"/>
        <v>10</v>
      </c>
    </row>
    <row r="652" spans="1:10" ht="30">
      <c r="A652" s="48" t="str">
        <f>C652&amp;(COUNTIF($C$2:C652,C652))</f>
        <v>2158134582</v>
      </c>
      <c r="B652" s="111">
        <v>800254722</v>
      </c>
      <c r="C652" s="48">
        <v>215813458</v>
      </c>
      <c r="D652" s="90" t="s">
        <v>461</v>
      </c>
      <c r="E652" s="93">
        <v>22723</v>
      </c>
      <c r="F652" s="79">
        <v>44525</v>
      </c>
      <c r="G652" s="94">
        <v>2102160</v>
      </c>
      <c r="H652" s="94">
        <v>573880</v>
      </c>
      <c r="I652" s="81">
        <v>2676040</v>
      </c>
      <c r="J652" s="76">
        <f t="shared" si="10"/>
        <v>5</v>
      </c>
    </row>
    <row r="653" spans="1:10">
      <c r="A653" s="48" t="str">
        <f>C653&amp;(COUNTIF($C$2:C653,C653))</f>
        <v>9232714892</v>
      </c>
      <c r="B653" s="111">
        <v>900192833</v>
      </c>
      <c r="C653" s="48">
        <v>923271489</v>
      </c>
      <c r="D653" s="90" t="s">
        <v>462</v>
      </c>
      <c r="E653" s="93">
        <v>22724</v>
      </c>
      <c r="F653" s="79">
        <v>44525</v>
      </c>
      <c r="G653" s="94">
        <v>118260</v>
      </c>
      <c r="H653" s="94">
        <v>6726</v>
      </c>
      <c r="I653" s="81">
        <v>124986</v>
      </c>
      <c r="J653" s="76">
        <f t="shared" si="10"/>
        <v>3</v>
      </c>
    </row>
    <row r="654" spans="1:10">
      <c r="A654" s="48" t="str">
        <f>C654&amp;(COUNTIF($C$2:C654,C654))</f>
        <v>2108705083</v>
      </c>
      <c r="B654" s="111">
        <v>800100729</v>
      </c>
      <c r="C654" s="48">
        <v>210870508</v>
      </c>
      <c r="D654" s="90" t="s">
        <v>260</v>
      </c>
      <c r="E654" s="93">
        <v>22727</v>
      </c>
      <c r="F654" s="79">
        <v>44525</v>
      </c>
      <c r="G654" s="94">
        <v>38000</v>
      </c>
      <c r="H654" s="94">
        <v>6684</v>
      </c>
      <c r="I654" s="81">
        <v>44684</v>
      </c>
      <c r="J654" s="76">
        <f t="shared" si="10"/>
        <v>4</v>
      </c>
    </row>
    <row r="655" spans="1:10">
      <c r="A655" s="48" t="str">
        <f>C655&amp;(COUNTIF($C$2:C655,C655))</f>
        <v>21992709912</v>
      </c>
      <c r="B655" s="111">
        <v>800070375</v>
      </c>
      <c r="C655" s="48">
        <v>219927099</v>
      </c>
      <c r="D655" s="85" t="s">
        <v>161</v>
      </c>
      <c r="E655" s="93">
        <v>22760</v>
      </c>
      <c r="F655" s="79">
        <v>44525</v>
      </c>
      <c r="G655" s="94">
        <v>131568</v>
      </c>
      <c r="H655" s="94">
        <v>7483</v>
      </c>
      <c r="I655" s="81">
        <v>139051</v>
      </c>
      <c r="J655" s="76">
        <f t="shared" si="10"/>
        <v>13</v>
      </c>
    </row>
    <row r="656" spans="1:10">
      <c r="A656" s="48" t="str">
        <f>C656&amp;(COUNTIF($C$2:C656,C656))</f>
        <v>2144543443</v>
      </c>
      <c r="B656" s="111">
        <v>800099241</v>
      </c>
      <c r="C656" s="48">
        <v>214454344</v>
      </c>
      <c r="D656" s="90" t="s">
        <v>463</v>
      </c>
      <c r="E656" s="93">
        <v>22763</v>
      </c>
      <c r="F656" s="79">
        <v>44525</v>
      </c>
      <c r="G656" s="94">
        <v>450468</v>
      </c>
      <c r="H656" s="94">
        <v>262483</v>
      </c>
      <c r="I656" s="81">
        <v>712951</v>
      </c>
      <c r="J656" s="76">
        <f t="shared" si="10"/>
        <v>3</v>
      </c>
    </row>
    <row r="657" spans="1:10">
      <c r="A657" s="48" t="str">
        <f>C657&amp;(COUNTIF($C$2:C657,C657))</f>
        <v>21722737211</v>
      </c>
      <c r="B657" s="111">
        <v>891680402</v>
      </c>
      <c r="C657" s="48">
        <v>217227372</v>
      </c>
      <c r="D657" s="77" t="s">
        <v>326</v>
      </c>
      <c r="E657" s="93">
        <v>22764</v>
      </c>
      <c r="F657" s="79">
        <v>44525</v>
      </c>
      <c r="G657" s="94">
        <v>381168</v>
      </c>
      <c r="H657" s="94">
        <v>165213</v>
      </c>
      <c r="I657" s="81">
        <v>546381</v>
      </c>
      <c r="J657" s="76">
        <f t="shared" si="10"/>
        <v>13</v>
      </c>
    </row>
    <row r="658" spans="1:10">
      <c r="A658" s="48" t="str">
        <f>C658&amp;(COUNTIF($C$2:C658,C658))</f>
        <v>2191274916</v>
      </c>
      <c r="B658" s="111">
        <v>891680075</v>
      </c>
      <c r="C658" s="48">
        <v>219127491</v>
      </c>
      <c r="D658" s="90" t="s">
        <v>300</v>
      </c>
      <c r="E658" s="93">
        <v>22766</v>
      </c>
      <c r="F658" s="79">
        <v>44525</v>
      </c>
      <c r="G658" s="94">
        <v>138636</v>
      </c>
      <c r="H658" s="94">
        <v>7884</v>
      </c>
      <c r="I658" s="81">
        <v>146520</v>
      </c>
      <c r="J658" s="76">
        <f t="shared" si="10"/>
        <v>6</v>
      </c>
    </row>
    <row r="659" spans="1:10">
      <c r="A659" s="48" t="str">
        <f>C659&amp;(COUNTIF($C$2:C659,C659))</f>
        <v>2104702043</v>
      </c>
      <c r="B659" s="111">
        <v>892280053</v>
      </c>
      <c r="C659" s="48">
        <v>210470204</v>
      </c>
      <c r="D659" s="90" t="s">
        <v>412</v>
      </c>
      <c r="E659" s="93">
        <v>22784</v>
      </c>
      <c r="F659" s="79">
        <v>44525</v>
      </c>
      <c r="G659" s="94">
        <v>527600</v>
      </c>
      <c r="H659" s="94">
        <v>27710</v>
      </c>
      <c r="I659" s="81">
        <v>555310</v>
      </c>
      <c r="J659" s="76">
        <f t="shared" si="10"/>
        <v>5</v>
      </c>
    </row>
    <row r="660" spans="1:10">
      <c r="A660" s="48" t="str">
        <f>C660&amp;(COUNTIF($C$2:C660,C660))</f>
        <v>2105182051</v>
      </c>
      <c r="B660" s="111">
        <v>800095757</v>
      </c>
      <c r="C660" s="48">
        <v>210518205</v>
      </c>
      <c r="D660" s="90" t="s">
        <v>464</v>
      </c>
      <c r="E660" s="93">
        <v>22786</v>
      </c>
      <c r="F660" s="79">
        <v>44525</v>
      </c>
      <c r="G660" s="94">
        <v>42700</v>
      </c>
      <c r="H660" s="94">
        <v>0</v>
      </c>
      <c r="I660" s="81">
        <v>42700</v>
      </c>
      <c r="J660" s="76">
        <f t="shared" si="10"/>
        <v>2</v>
      </c>
    </row>
    <row r="661" spans="1:10" ht="30">
      <c r="A661" s="48" t="str">
        <f>C661&amp;(COUNTIF($C$2:C661,C661))</f>
        <v>2144132448</v>
      </c>
      <c r="B661" s="111">
        <v>890480022</v>
      </c>
      <c r="C661" s="48">
        <v>214413244</v>
      </c>
      <c r="D661" s="90" t="s">
        <v>465</v>
      </c>
      <c r="E661" s="93">
        <v>22788</v>
      </c>
      <c r="F661" s="79">
        <v>44525</v>
      </c>
      <c r="G661" s="94">
        <v>572100</v>
      </c>
      <c r="H661" s="94">
        <v>269228</v>
      </c>
      <c r="I661" s="81">
        <v>841328</v>
      </c>
      <c r="J661" s="76">
        <f t="shared" si="10"/>
        <v>8</v>
      </c>
    </row>
    <row r="662" spans="1:10" ht="30">
      <c r="A662" s="48" t="str">
        <f>C662&amp;(COUNTIF($C$2:C662,C662))</f>
        <v>2150522508</v>
      </c>
      <c r="B662" s="111">
        <v>800099076</v>
      </c>
      <c r="C662" s="48">
        <v>215052250</v>
      </c>
      <c r="D662" s="90" t="s">
        <v>466</v>
      </c>
      <c r="E662" s="93">
        <v>22789</v>
      </c>
      <c r="F662" s="79">
        <v>44525</v>
      </c>
      <c r="G662" s="94">
        <v>1299684</v>
      </c>
      <c r="H662" s="94">
        <v>563341</v>
      </c>
      <c r="I662" s="81">
        <v>1863025</v>
      </c>
      <c r="J662" s="76">
        <f t="shared" si="10"/>
        <v>11</v>
      </c>
    </row>
    <row r="663" spans="1:10">
      <c r="A663" s="48" t="str">
        <f>C663&amp;(COUNTIF($C$2:C663,C663))</f>
        <v>2121084212</v>
      </c>
      <c r="B663" s="111">
        <v>890103003</v>
      </c>
      <c r="C663" s="48">
        <v>212108421</v>
      </c>
      <c r="D663" s="90" t="s">
        <v>467</v>
      </c>
      <c r="E663" s="93">
        <v>22795</v>
      </c>
      <c r="F663" s="79">
        <v>44525</v>
      </c>
      <c r="G663" s="94">
        <v>92400</v>
      </c>
      <c r="H663" s="94">
        <v>0</v>
      </c>
      <c r="I663" s="81">
        <v>92400</v>
      </c>
      <c r="J663" s="76">
        <f t="shared" si="10"/>
        <v>2</v>
      </c>
    </row>
    <row r="664" spans="1:10" ht="30">
      <c r="A664" s="48" t="str">
        <f>C664&amp;(COUNTIF($C$2:C664,C664))</f>
        <v>2130134306</v>
      </c>
      <c r="B664" s="111">
        <v>800028432</v>
      </c>
      <c r="C664" s="48">
        <v>213013430</v>
      </c>
      <c r="D664" s="90" t="s">
        <v>441</v>
      </c>
      <c r="E664" s="93">
        <v>22796</v>
      </c>
      <c r="F664" s="79">
        <v>44525</v>
      </c>
      <c r="G664" s="94">
        <v>656200</v>
      </c>
      <c r="H664" s="94">
        <v>36651</v>
      </c>
      <c r="I664" s="81">
        <v>692851</v>
      </c>
      <c r="J664" s="76">
        <f t="shared" si="10"/>
        <v>8</v>
      </c>
    </row>
    <row r="665" spans="1:10">
      <c r="A665" s="48" t="str">
        <f>C665&amp;(COUNTIF($C$2:C665,C665))</f>
        <v>2139851391</v>
      </c>
      <c r="B665" s="111">
        <v>800008456</v>
      </c>
      <c r="C665" s="48">
        <v>213985139</v>
      </c>
      <c r="D665" s="90" t="s">
        <v>468</v>
      </c>
      <c r="E665" s="93">
        <v>22798</v>
      </c>
      <c r="F665" s="79">
        <v>44525</v>
      </c>
      <c r="G665" s="94">
        <v>742776</v>
      </c>
      <c r="H665" s="94">
        <v>790860</v>
      </c>
      <c r="I665" s="81">
        <v>1533636</v>
      </c>
      <c r="J665" s="76">
        <f t="shared" si="10"/>
        <v>1</v>
      </c>
    </row>
    <row r="666" spans="1:10">
      <c r="A666" s="48" t="str">
        <f>C666&amp;(COUNTIF($C$2:C666,C666))</f>
        <v>2164234645</v>
      </c>
      <c r="B666" s="111">
        <v>800096762</v>
      </c>
      <c r="C666" s="48">
        <v>216423464</v>
      </c>
      <c r="D666" s="90" t="s">
        <v>469</v>
      </c>
      <c r="E666" s="93">
        <v>22799</v>
      </c>
      <c r="F666" s="79">
        <v>44525</v>
      </c>
      <c r="G666" s="94">
        <v>1127940</v>
      </c>
      <c r="H666" s="94">
        <v>310568</v>
      </c>
      <c r="I666" s="81">
        <v>1438508</v>
      </c>
      <c r="J666" s="76">
        <f t="shared" si="10"/>
        <v>5</v>
      </c>
    </row>
    <row r="667" spans="1:10" ht="30">
      <c r="A667" s="48" t="str">
        <f>C667&amp;(COUNTIF($C$2:C667,C667))</f>
        <v>2158134583</v>
      </c>
      <c r="B667" s="111">
        <v>800254722</v>
      </c>
      <c r="C667" s="48">
        <v>215813458</v>
      </c>
      <c r="D667" s="90" t="s">
        <v>470</v>
      </c>
      <c r="E667" s="93">
        <v>22800</v>
      </c>
      <c r="F667" s="79">
        <v>44525</v>
      </c>
      <c r="G667" s="94">
        <v>534000</v>
      </c>
      <c r="H667" s="94">
        <v>0</v>
      </c>
      <c r="I667" s="81">
        <v>534000</v>
      </c>
      <c r="J667" s="76">
        <f t="shared" si="10"/>
        <v>5</v>
      </c>
    </row>
    <row r="668" spans="1:10">
      <c r="A668" s="48" t="str">
        <f>C668&amp;(COUNTIF($C$2:C668,C668))</f>
        <v>2173704735</v>
      </c>
      <c r="B668" s="111">
        <v>892201296</v>
      </c>
      <c r="C668" s="48">
        <v>217370473</v>
      </c>
      <c r="D668" s="90" t="s">
        <v>471</v>
      </c>
      <c r="E668" s="93">
        <v>22802</v>
      </c>
      <c r="F668" s="79">
        <v>44525</v>
      </c>
      <c r="G668" s="94">
        <v>135576</v>
      </c>
      <c r="H668" s="94">
        <v>0</v>
      </c>
      <c r="I668" s="81">
        <v>135576</v>
      </c>
      <c r="J668" s="76">
        <f t="shared" si="10"/>
        <v>6</v>
      </c>
    </row>
    <row r="669" spans="1:10" ht="30">
      <c r="A669" s="48" t="str">
        <f>C669&amp;(COUNTIF($C$2:C669,C669))</f>
        <v>2160085608</v>
      </c>
      <c r="B669" s="111">
        <v>890116278</v>
      </c>
      <c r="C669" s="48">
        <v>216008560</v>
      </c>
      <c r="D669" s="90" t="s">
        <v>418</v>
      </c>
      <c r="E669" s="93">
        <v>22809</v>
      </c>
      <c r="F669" s="79">
        <v>44525</v>
      </c>
      <c r="G669" s="94">
        <v>150400</v>
      </c>
      <c r="H669" s="94">
        <v>28666</v>
      </c>
      <c r="I669" s="81">
        <v>179066</v>
      </c>
      <c r="J669" s="76">
        <f t="shared" si="10"/>
        <v>10</v>
      </c>
    </row>
    <row r="670" spans="1:10" ht="30">
      <c r="A670" s="48" t="str">
        <f>C670&amp;(COUNTIF($C$2:C670,C670))</f>
        <v>2165525653</v>
      </c>
      <c r="B670" s="111">
        <v>800222498</v>
      </c>
      <c r="C670" s="48">
        <v>216552565</v>
      </c>
      <c r="D670" s="90" t="s">
        <v>472</v>
      </c>
      <c r="E670" s="93">
        <v>22810</v>
      </c>
      <c r="F670" s="79">
        <v>44525</v>
      </c>
      <c r="G670" s="94">
        <v>41200</v>
      </c>
      <c r="H670" s="94">
        <v>0</v>
      </c>
      <c r="I670" s="81">
        <v>41200</v>
      </c>
      <c r="J670" s="76">
        <f t="shared" si="10"/>
        <v>4</v>
      </c>
    </row>
    <row r="671" spans="1:10">
      <c r="A671" s="48" t="str">
        <f>C671&amp;(COUNTIF($C$2:C671,C671))</f>
        <v>2101270015</v>
      </c>
      <c r="B671" s="111">
        <v>891680011</v>
      </c>
      <c r="C671" s="48">
        <v>210127001</v>
      </c>
      <c r="D671" s="90" t="s">
        <v>473</v>
      </c>
      <c r="E671" s="93">
        <v>22814</v>
      </c>
      <c r="F671" s="79">
        <v>44525</v>
      </c>
      <c r="G671" s="94">
        <v>557494</v>
      </c>
      <c r="H671" s="94">
        <v>0</v>
      </c>
      <c r="I671" s="81">
        <v>557494</v>
      </c>
      <c r="J671" s="76">
        <f t="shared" si="10"/>
        <v>6</v>
      </c>
    </row>
    <row r="672" spans="1:10">
      <c r="A672" s="48" t="str">
        <f>C672&amp;(COUNTIF($C$2:C672,C672))</f>
        <v>2180135807</v>
      </c>
      <c r="B672" s="111">
        <v>806001274</v>
      </c>
      <c r="C672" s="48">
        <v>218013580</v>
      </c>
      <c r="D672" s="90" t="s">
        <v>474</v>
      </c>
      <c r="E672" s="93">
        <v>22815</v>
      </c>
      <c r="F672" s="79">
        <v>44525</v>
      </c>
      <c r="G672" s="94">
        <v>146733</v>
      </c>
      <c r="H672" s="94">
        <v>0</v>
      </c>
      <c r="I672" s="81">
        <v>146733</v>
      </c>
      <c r="J672" s="76">
        <f t="shared" si="10"/>
        <v>9</v>
      </c>
    </row>
    <row r="673" spans="1:10">
      <c r="A673" s="48" t="str">
        <f>C673&amp;(COUNTIF($C$2:C673,C673))</f>
        <v>2175476754</v>
      </c>
      <c r="B673" s="111">
        <v>891780053</v>
      </c>
      <c r="C673" s="48">
        <v>217547675</v>
      </c>
      <c r="D673" s="90" t="s">
        <v>475</v>
      </c>
      <c r="E673" s="93">
        <v>22816</v>
      </c>
      <c r="F673" s="79">
        <v>44525</v>
      </c>
      <c r="G673" s="94">
        <v>732120</v>
      </c>
      <c r="H673" s="94">
        <v>478915</v>
      </c>
      <c r="I673" s="81">
        <v>1211035</v>
      </c>
      <c r="J673" s="76">
        <f t="shared" si="10"/>
        <v>5</v>
      </c>
    </row>
    <row r="674" spans="1:10" ht="30">
      <c r="A674" s="48" t="str">
        <f>C674&amp;(COUNTIF($C$2:C674,C674))</f>
        <v>2178706789</v>
      </c>
      <c r="B674" s="111">
        <v>892280054</v>
      </c>
      <c r="C674" s="48">
        <v>217870678</v>
      </c>
      <c r="D674" s="90" t="s">
        <v>406</v>
      </c>
      <c r="E674" s="93">
        <v>22817</v>
      </c>
      <c r="F674" s="79">
        <v>44525</v>
      </c>
      <c r="G674" s="94">
        <v>233202</v>
      </c>
      <c r="H674" s="94">
        <v>31986</v>
      </c>
      <c r="I674" s="81">
        <v>265188</v>
      </c>
      <c r="J674" s="76">
        <f t="shared" si="10"/>
        <v>14</v>
      </c>
    </row>
    <row r="675" spans="1:10" ht="30">
      <c r="A675" s="48" t="str">
        <f>C675&amp;(COUNTIF($C$2:C675,C675))</f>
        <v>2175236752</v>
      </c>
      <c r="B675" s="111">
        <v>800096804</v>
      </c>
      <c r="C675" s="48">
        <v>217523675</v>
      </c>
      <c r="D675" s="90" t="s">
        <v>476</v>
      </c>
      <c r="E675" s="93">
        <v>22818</v>
      </c>
      <c r="F675" s="79">
        <v>44525</v>
      </c>
      <c r="G675" s="94">
        <v>2345356</v>
      </c>
      <c r="H675" s="94">
        <v>1349932</v>
      </c>
      <c r="I675" s="81">
        <v>3695288</v>
      </c>
      <c r="J675" s="76">
        <f t="shared" si="10"/>
        <v>4</v>
      </c>
    </row>
    <row r="676" spans="1:10" ht="30">
      <c r="A676" s="48" t="str">
        <f>C676&amp;(COUNTIF($C$2:C676,C676))</f>
        <v>2185086854</v>
      </c>
      <c r="B676" s="111">
        <v>800116284</v>
      </c>
      <c r="C676" s="48">
        <v>218508685</v>
      </c>
      <c r="D676" s="90" t="s">
        <v>477</v>
      </c>
      <c r="E676" s="93">
        <v>22839</v>
      </c>
      <c r="F676" s="79">
        <v>44525</v>
      </c>
      <c r="G676" s="94">
        <v>42700</v>
      </c>
      <c r="H676" s="94">
        <v>15023</v>
      </c>
      <c r="I676" s="81">
        <v>57723</v>
      </c>
      <c r="J676" s="76">
        <f t="shared" si="10"/>
        <v>4</v>
      </c>
    </row>
    <row r="677" spans="1:10">
      <c r="A677" s="48" t="str">
        <f>C677&amp;(COUNTIF($C$2:C677,C677))</f>
        <v>2183203835</v>
      </c>
      <c r="B677" s="111">
        <v>800096599</v>
      </c>
      <c r="C677" s="48">
        <v>218320383</v>
      </c>
      <c r="D677" s="90" t="s">
        <v>293</v>
      </c>
      <c r="E677" s="93">
        <v>22715</v>
      </c>
      <c r="F677" s="79">
        <v>44525</v>
      </c>
      <c r="G677" s="94">
        <v>105336</v>
      </c>
      <c r="H677" s="94">
        <v>10833</v>
      </c>
      <c r="I677" s="81">
        <v>116169</v>
      </c>
      <c r="J677" s="76">
        <f t="shared" si="10"/>
        <v>5</v>
      </c>
    </row>
    <row r="678" spans="1:10" ht="30">
      <c r="A678" s="48" t="str">
        <f>C678&amp;(COUNTIF($C$2:C678,C678))</f>
        <v>2159056592</v>
      </c>
      <c r="B678" s="111">
        <v>800013676</v>
      </c>
      <c r="C678" s="48">
        <v>215905659</v>
      </c>
      <c r="D678" s="90" t="s">
        <v>478</v>
      </c>
      <c r="E678" s="93">
        <v>22757</v>
      </c>
      <c r="F678" s="79">
        <v>44525</v>
      </c>
      <c r="G678" s="94">
        <v>30076</v>
      </c>
      <c r="H678" s="94">
        <v>9438</v>
      </c>
      <c r="I678" s="81">
        <v>39514</v>
      </c>
      <c r="J678" s="76">
        <f t="shared" si="10"/>
        <v>2</v>
      </c>
    </row>
    <row r="679" spans="1:10">
      <c r="A679" s="48" t="str">
        <f>C679&amp;(COUNTIF($C$2:C679,C679))</f>
        <v>2106270068</v>
      </c>
      <c r="B679" s="111">
        <v>891680050</v>
      </c>
      <c r="C679" s="48">
        <v>210627006</v>
      </c>
      <c r="D679" s="90" t="s">
        <v>479</v>
      </c>
      <c r="E679" s="93">
        <v>22770</v>
      </c>
      <c r="F679" s="79">
        <v>44525</v>
      </c>
      <c r="G679" s="94">
        <v>166030</v>
      </c>
      <c r="H679" s="94">
        <v>59828</v>
      </c>
      <c r="I679" s="81">
        <v>225858</v>
      </c>
      <c r="J679" s="76">
        <f t="shared" si="10"/>
        <v>9</v>
      </c>
    </row>
    <row r="680" spans="1:10">
      <c r="A680" s="48" t="str">
        <f>C680&amp;(COUNTIF($C$2:C680,C680))</f>
        <v>2106130065</v>
      </c>
      <c r="B680" s="111">
        <v>800037371</v>
      </c>
      <c r="C680" s="48">
        <v>210613006</v>
      </c>
      <c r="D680" s="93" t="s">
        <v>426</v>
      </c>
      <c r="E680" s="93">
        <v>22771</v>
      </c>
      <c r="F680" s="79">
        <v>44525</v>
      </c>
      <c r="G680" s="94">
        <v>148500</v>
      </c>
      <c r="H680" s="94">
        <v>0</v>
      </c>
      <c r="I680" s="81">
        <v>148500</v>
      </c>
      <c r="J680" s="76">
        <f t="shared" si="10"/>
        <v>8</v>
      </c>
    </row>
    <row r="681" spans="1:10" ht="30">
      <c r="A681" s="48" t="str">
        <f>C681&amp;(COUNTIF($C$2:C681,C681))</f>
        <v>21621306211</v>
      </c>
      <c r="B681" s="111">
        <v>806004900</v>
      </c>
      <c r="C681" s="48">
        <v>216213062</v>
      </c>
      <c r="D681" s="90" t="s">
        <v>480</v>
      </c>
      <c r="E681" s="93">
        <v>22775</v>
      </c>
      <c r="F681" s="79">
        <v>44525</v>
      </c>
      <c r="G681" s="94">
        <v>958872</v>
      </c>
      <c r="H681" s="94">
        <v>261766</v>
      </c>
      <c r="I681" s="81">
        <v>1220638</v>
      </c>
      <c r="J681" s="76">
        <f t="shared" si="10"/>
        <v>14</v>
      </c>
    </row>
    <row r="682" spans="1:10" ht="30">
      <c r="A682" s="48" t="str">
        <f>C682&amp;(COUNTIF($C$2:C682,C682))</f>
        <v>2110701109</v>
      </c>
      <c r="B682" s="111">
        <v>892201286</v>
      </c>
      <c r="C682" s="48">
        <v>211070110</v>
      </c>
      <c r="D682" s="90" t="s">
        <v>481</v>
      </c>
      <c r="E682" s="93">
        <v>22777</v>
      </c>
      <c r="F682" s="79">
        <v>44525</v>
      </c>
      <c r="G682" s="94">
        <v>503052</v>
      </c>
      <c r="H682" s="94">
        <v>234126</v>
      </c>
      <c r="I682" s="81">
        <v>737178</v>
      </c>
      <c r="J682" s="76">
        <f t="shared" si="10"/>
        <v>9</v>
      </c>
    </row>
    <row r="683" spans="1:10" ht="30">
      <c r="A683" s="48" t="str">
        <f>C683&amp;(COUNTIF($C$2:C683,C683))</f>
        <v>2173524732</v>
      </c>
      <c r="B683" s="111">
        <v>800099111</v>
      </c>
      <c r="C683" s="48">
        <v>217352473</v>
      </c>
      <c r="D683" s="90" t="s">
        <v>482</v>
      </c>
      <c r="E683" s="93">
        <v>22803</v>
      </c>
      <c r="F683" s="79">
        <v>44525</v>
      </c>
      <c r="G683" s="94">
        <v>2197588</v>
      </c>
      <c r="H683" s="94">
        <v>1828738</v>
      </c>
      <c r="I683" s="81">
        <v>4026326</v>
      </c>
      <c r="J683" s="76">
        <f t="shared" si="10"/>
        <v>4</v>
      </c>
    </row>
    <row r="684" spans="1:10" ht="30">
      <c r="A684" s="48" t="str">
        <f>C684&amp;(COUNTIF($C$2:C684,C684))</f>
        <v>2155136552</v>
      </c>
      <c r="B684" s="111">
        <v>806003884</v>
      </c>
      <c r="C684" s="48">
        <v>215513655</v>
      </c>
      <c r="D684" s="90" t="s">
        <v>483</v>
      </c>
      <c r="E684" s="93">
        <v>22821</v>
      </c>
      <c r="F684" s="79">
        <v>44525</v>
      </c>
      <c r="G684" s="94">
        <v>1183260</v>
      </c>
      <c r="H684" s="94">
        <v>323023</v>
      </c>
      <c r="I684" s="81">
        <v>1506283</v>
      </c>
      <c r="J684" s="76">
        <f t="shared" si="10"/>
        <v>5</v>
      </c>
    </row>
    <row r="685" spans="1:10" ht="30">
      <c r="A685" s="48" t="str">
        <f>C685&amp;(COUNTIF($C$2:C685,C685))</f>
        <v>2157136572</v>
      </c>
      <c r="B685" s="111">
        <v>800037175</v>
      </c>
      <c r="C685" s="48">
        <v>215713657</v>
      </c>
      <c r="D685" s="90" t="s">
        <v>484</v>
      </c>
      <c r="E685" s="93">
        <v>22822</v>
      </c>
      <c r="F685" s="79">
        <v>44525</v>
      </c>
      <c r="G685" s="94">
        <v>673192</v>
      </c>
      <c r="H685" s="94">
        <v>322359</v>
      </c>
      <c r="I685" s="81">
        <v>995551</v>
      </c>
      <c r="J685" s="76">
        <f t="shared" si="10"/>
        <v>2</v>
      </c>
    </row>
    <row r="686" spans="1:10" ht="30">
      <c r="A686" s="48" t="str">
        <f>C686&amp;(COUNTIF($C$2:C686,C686))</f>
        <v>2160137606</v>
      </c>
      <c r="B686" s="111">
        <v>800035677</v>
      </c>
      <c r="C686" s="48">
        <v>216013760</v>
      </c>
      <c r="D686" s="90" t="s">
        <v>277</v>
      </c>
      <c r="E686" s="93">
        <v>22828</v>
      </c>
      <c r="F686" s="79">
        <v>44525</v>
      </c>
      <c r="G686" s="94">
        <v>92000</v>
      </c>
      <c r="H686" s="94">
        <v>31059</v>
      </c>
      <c r="I686" s="81">
        <v>123059</v>
      </c>
      <c r="J686" s="76">
        <f t="shared" si="10"/>
        <v>8</v>
      </c>
    </row>
    <row r="687" spans="1:10">
      <c r="A687" s="48" t="str">
        <f>C687&amp;(COUNTIF($C$2:C687,C687))</f>
        <v>2170087702</v>
      </c>
      <c r="B687" s="111">
        <v>890116159</v>
      </c>
      <c r="C687" s="48">
        <v>217008770</v>
      </c>
      <c r="D687" s="90" t="s">
        <v>427</v>
      </c>
      <c r="E687" s="93">
        <v>22829</v>
      </c>
      <c r="F687" s="79">
        <v>44525</v>
      </c>
      <c r="G687" s="94">
        <v>106000</v>
      </c>
      <c r="H687" s="94">
        <v>36174</v>
      </c>
      <c r="I687" s="81">
        <v>142174</v>
      </c>
      <c r="J687" s="76">
        <f t="shared" si="10"/>
        <v>2</v>
      </c>
    </row>
    <row r="688" spans="1:10">
      <c r="A688" s="48" t="str">
        <f>C688&amp;(COUNTIF($C$2:C688,C688))</f>
        <v>2132088323</v>
      </c>
      <c r="B688" s="111">
        <v>800053552</v>
      </c>
      <c r="C688" s="48">
        <v>213208832</v>
      </c>
      <c r="D688" s="90" t="s">
        <v>485</v>
      </c>
      <c r="E688" s="93">
        <v>22832</v>
      </c>
      <c r="F688" s="79">
        <v>44525</v>
      </c>
      <c r="G688" s="94">
        <v>84139</v>
      </c>
      <c r="H688" s="94">
        <v>56844</v>
      </c>
      <c r="I688" s="81">
        <v>140983</v>
      </c>
      <c r="J688" s="76">
        <f t="shared" si="10"/>
        <v>3</v>
      </c>
    </row>
    <row r="689" spans="1:10">
      <c r="A689" s="48" t="str">
        <f>C689&amp;(COUNTIF($C$2:C689,C689))</f>
        <v>2133702337</v>
      </c>
      <c r="B689" s="111">
        <v>823002595</v>
      </c>
      <c r="C689" s="48">
        <v>213370233</v>
      </c>
      <c r="D689" s="90" t="s">
        <v>486</v>
      </c>
      <c r="E689" s="93">
        <v>22834</v>
      </c>
      <c r="F689" s="79">
        <v>44525</v>
      </c>
      <c r="G689" s="94">
        <v>148900</v>
      </c>
      <c r="H689" s="94">
        <v>0</v>
      </c>
      <c r="I689" s="81">
        <v>148900</v>
      </c>
      <c r="J689" s="76">
        <f t="shared" si="10"/>
        <v>8</v>
      </c>
    </row>
    <row r="690" spans="1:10">
      <c r="A690" s="48" t="str">
        <f>C690&amp;(COUNTIF($C$2:C690,C690))</f>
        <v>2171707717</v>
      </c>
      <c r="B690" s="111">
        <v>892280061</v>
      </c>
      <c r="C690" s="48">
        <v>217170771</v>
      </c>
      <c r="D690" s="90" t="s">
        <v>394</v>
      </c>
      <c r="E690" s="93">
        <v>22837</v>
      </c>
      <c r="F690" s="79">
        <v>44525</v>
      </c>
      <c r="G690" s="94">
        <v>237500</v>
      </c>
      <c r="H690" s="94">
        <v>0</v>
      </c>
      <c r="I690" s="81">
        <v>237500</v>
      </c>
      <c r="J690" s="76">
        <f t="shared" si="10"/>
        <v>9</v>
      </c>
    </row>
    <row r="691" spans="1:10" ht="30">
      <c r="A691" s="48" t="str">
        <f>C691&amp;(COUNTIF($C$2:C691,C691))</f>
        <v>21787067810</v>
      </c>
      <c r="B691" s="111">
        <v>892280054</v>
      </c>
      <c r="C691" s="48">
        <v>217870678</v>
      </c>
      <c r="D691" s="90" t="s">
        <v>487</v>
      </c>
      <c r="E691" s="93">
        <v>22684</v>
      </c>
      <c r="F691" s="79">
        <v>44525</v>
      </c>
      <c r="G691" s="94">
        <v>6485220</v>
      </c>
      <c r="H691" s="94">
        <v>368848</v>
      </c>
      <c r="I691" s="81">
        <v>6854068</v>
      </c>
      <c r="J691" s="76">
        <f t="shared" si="10"/>
        <v>14</v>
      </c>
    </row>
    <row r="692" spans="1:10">
      <c r="A692" s="48" t="str">
        <f>C692&amp;(COUNTIF($C$2:C692,C692))</f>
        <v>2104735041</v>
      </c>
      <c r="B692" s="111">
        <v>890700942</v>
      </c>
      <c r="C692" s="48">
        <v>210473504</v>
      </c>
      <c r="D692" s="90" t="s">
        <v>488</v>
      </c>
      <c r="E692" s="93">
        <v>22726</v>
      </c>
      <c r="F692" s="79">
        <v>44525</v>
      </c>
      <c r="G692" s="94">
        <v>71064</v>
      </c>
      <c r="H692" s="94">
        <v>16167</v>
      </c>
      <c r="I692" s="81">
        <v>87231</v>
      </c>
      <c r="J692" s="76">
        <f t="shared" si="10"/>
        <v>1</v>
      </c>
    </row>
    <row r="693" spans="1:10">
      <c r="A693" s="48" t="str">
        <f>C693&amp;(COUNTIF($C$2:C693,C693))</f>
        <v>2101080011</v>
      </c>
      <c r="B693" s="111">
        <v>890102018</v>
      </c>
      <c r="C693" s="48">
        <v>210108001</v>
      </c>
      <c r="D693" s="90" t="s">
        <v>489</v>
      </c>
      <c r="E693" s="93">
        <v>23760</v>
      </c>
      <c r="F693" s="79">
        <v>44187</v>
      </c>
      <c r="G693" s="94">
        <v>1627900</v>
      </c>
      <c r="H693" s="94">
        <v>572867.99</v>
      </c>
      <c r="I693" s="81">
        <v>2200767.9900000002</v>
      </c>
      <c r="J693" s="76">
        <f t="shared" si="10"/>
        <v>2</v>
      </c>
    </row>
    <row r="694" spans="1:10">
      <c r="A694" s="48" t="str">
        <f>C694&amp;(COUNTIF($C$2:C694,C694))</f>
        <v>2145660452</v>
      </c>
      <c r="B694" s="111">
        <v>891480022</v>
      </c>
      <c r="C694" s="48">
        <v>214566045</v>
      </c>
      <c r="D694" s="90" t="s">
        <v>80</v>
      </c>
      <c r="E694" s="93">
        <v>10527</v>
      </c>
      <c r="F694" s="79">
        <v>43745</v>
      </c>
      <c r="G694" s="94">
        <v>393637</v>
      </c>
      <c r="H694" s="94">
        <v>345772</v>
      </c>
      <c r="I694" s="81">
        <v>739409</v>
      </c>
      <c r="J694" s="76">
        <f t="shared" si="10"/>
        <v>3</v>
      </c>
    </row>
    <row r="695" spans="1:10">
      <c r="A695" s="48" t="str">
        <f>C695&amp;(COUNTIF($C$2:C695,C695))</f>
        <v>2106086062</v>
      </c>
      <c r="B695" s="111">
        <v>890103962</v>
      </c>
      <c r="C695" s="48">
        <v>210608606</v>
      </c>
      <c r="D695" s="90" t="s">
        <v>490</v>
      </c>
      <c r="E695" s="93">
        <v>22736</v>
      </c>
      <c r="F695" s="79">
        <v>44525</v>
      </c>
      <c r="G695" s="94">
        <v>43890</v>
      </c>
      <c r="H695" s="94">
        <v>22844</v>
      </c>
      <c r="I695" s="81">
        <v>66734</v>
      </c>
      <c r="J695" s="76">
        <f t="shared" si="10"/>
        <v>3</v>
      </c>
    </row>
    <row r="696" spans="1:10" ht="30">
      <c r="A696" s="48" t="str">
        <f>C696&amp;(COUNTIF($C$2:C696,C696))</f>
        <v>2142134429</v>
      </c>
      <c r="B696" s="111">
        <v>800095466</v>
      </c>
      <c r="C696" s="48">
        <v>214213442</v>
      </c>
      <c r="D696" s="90" t="s">
        <v>106</v>
      </c>
      <c r="E696" s="93">
        <v>22678</v>
      </c>
      <c r="F696" s="79">
        <v>44525</v>
      </c>
      <c r="G696" s="94">
        <v>5040538</v>
      </c>
      <c r="H696" s="94">
        <v>2402112</v>
      </c>
      <c r="I696" s="81">
        <v>7442650</v>
      </c>
      <c r="J696" s="76">
        <f t="shared" si="10"/>
        <v>10</v>
      </c>
    </row>
    <row r="697" spans="1:10">
      <c r="A697" s="48" t="str">
        <f>C697&amp;(COUNTIF($C$2:C697,C697))</f>
        <v>2179520797</v>
      </c>
      <c r="B697" s="111">
        <v>800099061</v>
      </c>
      <c r="C697" s="48">
        <v>217952079</v>
      </c>
      <c r="D697" s="90" t="s">
        <v>370</v>
      </c>
      <c r="E697" s="93">
        <v>22477</v>
      </c>
      <c r="F697" s="79">
        <v>44888</v>
      </c>
      <c r="G697" s="94">
        <v>549720</v>
      </c>
      <c r="H697" s="94">
        <v>381585</v>
      </c>
      <c r="I697" s="81">
        <v>931305</v>
      </c>
      <c r="J697" s="76">
        <f t="shared" si="10"/>
        <v>8</v>
      </c>
    </row>
    <row r="698" spans="1:10" ht="30">
      <c r="A698" s="48" t="str">
        <f>C698&amp;(COUNTIF($C$2:C698,C698))</f>
        <v>2179520798</v>
      </c>
      <c r="B698" s="111">
        <v>800099061</v>
      </c>
      <c r="C698" s="48">
        <v>217952079</v>
      </c>
      <c r="D698" s="90" t="s">
        <v>491</v>
      </c>
      <c r="E698" s="93">
        <v>22478</v>
      </c>
      <c r="F698" s="79">
        <v>44888</v>
      </c>
      <c r="G698" s="94">
        <v>2963424</v>
      </c>
      <c r="H698" s="94">
        <v>2057019</v>
      </c>
      <c r="I698" s="81">
        <v>5020443</v>
      </c>
      <c r="J698" s="76">
        <f t="shared" si="10"/>
        <v>8</v>
      </c>
    </row>
    <row r="699" spans="1:10" ht="30">
      <c r="A699" s="48" t="str">
        <f>C699&amp;(COUNTIF($C$2:C699,C699))</f>
        <v>2120136205</v>
      </c>
      <c r="B699" s="111">
        <v>806001278</v>
      </c>
      <c r="C699" s="48">
        <v>212013620</v>
      </c>
      <c r="D699" s="90" t="s">
        <v>240</v>
      </c>
      <c r="E699" s="93">
        <v>22482</v>
      </c>
      <c r="F699" s="79">
        <v>44888</v>
      </c>
      <c r="G699" s="94">
        <v>7051380</v>
      </c>
      <c r="H699" s="94">
        <v>6227304</v>
      </c>
      <c r="I699" s="81">
        <v>13278684</v>
      </c>
      <c r="J699" s="76">
        <f t="shared" si="10"/>
        <v>6</v>
      </c>
    </row>
    <row r="700" spans="1:10">
      <c r="A700" s="48" t="str">
        <f>C700&amp;(COUNTIF($C$2:C700,C700))</f>
        <v>21750867517</v>
      </c>
      <c r="B700" s="111">
        <v>800019254</v>
      </c>
      <c r="C700" s="48">
        <v>217508675</v>
      </c>
      <c r="D700" s="90" t="s">
        <v>191</v>
      </c>
      <c r="E700" s="93">
        <v>22484</v>
      </c>
      <c r="F700" s="79">
        <v>44888</v>
      </c>
      <c r="G700" s="94">
        <v>514704</v>
      </c>
      <c r="H700" s="94">
        <v>233355</v>
      </c>
      <c r="I700" s="81">
        <v>748059</v>
      </c>
      <c r="J700" s="76">
        <f t="shared" si="10"/>
        <v>17</v>
      </c>
    </row>
    <row r="701" spans="1:10" ht="30">
      <c r="A701" s="48" t="str">
        <f>C701&amp;(COUNTIF($C$2:C701,C701))</f>
        <v>2113707136</v>
      </c>
      <c r="B701" s="111">
        <v>892200592</v>
      </c>
      <c r="C701" s="48">
        <v>211370713</v>
      </c>
      <c r="D701" s="90" t="s">
        <v>492</v>
      </c>
      <c r="E701" s="93">
        <v>283</v>
      </c>
      <c r="F701" s="79">
        <v>44946</v>
      </c>
      <c r="G701" s="94">
        <v>563040</v>
      </c>
      <c r="H701" s="94">
        <v>0</v>
      </c>
      <c r="I701" s="81">
        <v>563040</v>
      </c>
      <c r="J701" s="76">
        <f t="shared" si="10"/>
        <v>7</v>
      </c>
    </row>
    <row r="702" spans="1:10">
      <c r="A702" s="48" t="str">
        <f>C702&amp;(COUNTIF($C$2:C702,C702))</f>
        <v>2103477031</v>
      </c>
      <c r="B702" s="111">
        <v>891780055</v>
      </c>
      <c r="C702" s="48">
        <v>210347703</v>
      </c>
      <c r="D702" s="90" t="s">
        <v>493</v>
      </c>
      <c r="E702" s="93">
        <v>285</v>
      </c>
      <c r="F702" s="79">
        <v>44946</v>
      </c>
      <c r="G702" s="94">
        <v>478600</v>
      </c>
      <c r="H702" s="94">
        <v>0</v>
      </c>
      <c r="I702" s="81">
        <v>478600</v>
      </c>
      <c r="J702" s="76">
        <f t="shared" si="10"/>
        <v>4</v>
      </c>
    </row>
    <row r="703" spans="1:10">
      <c r="A703" s="48" t="str">
        <f>C703&amp;(COUNTIF($C$2:C703,C703))</f>
        <v>2103477032</v>
      </c>
      <c r="B703" s="111">
        <v>891780055</v>
      </c>
      <c r="C703" s="48">
        <v>210347703</v>
      </c>
      <c r="D703" s="90" t="s">
        <v>494</v>
      </c>
      <c r="E703" s="93">
        <v>286</v>
      </c>
      <c r="F703" s="79">
        <v>44946</v>
      </c>
      <c r="G703" s="94">
        <v>105048</v>
      </c>
      <c r="H703" s="94">
        <v>0</v>
      </c>
      <c r="I703" s="81">
        <v>105048</v>
      </c>
      <c r="J703" s="76">
        <f t="shared" si="10"/>
        <v>4</v>
      </c>
    </row>
    <row r="704" spans="1:10" ht="30">
      <c r="A704" s="48" t="str">
        <f>C704&amp;(COUNTIF($C$2:C704,C704))</f>
        <v>2103477033</v>
      </c>
      <c r="B704" s="111">
        <v>891780055</v>
      </c>
      <c r="C704" s="48">
        <v>210347703</v>
      </c>
      <c r="D704" s="90" t="s">
        <v>495</v>
      </c>
      <c r="E704" s="93">
        <v>287</v>
      </c>
      <c r="F704" s="79">
        <v>44946</v>
      </c>
      <c r="G704" s="94">
        <v>405400</v>
      </c>
      <c r="H704" s="94">
        <v>0</v>
      </c>
      <c r="I704" s="81">
        <v>405400</v>
      </c>
      <c r="J704" s="76">
        <f t="shared" si="10"/>
        <v>4</v>
      </c>
    </row>
    <row r="705" spans="1:10" ht="30">
      <c r="A705" s="48" t="str">
        <f>C705&amp;(COUNTIF($C$2:C705,C705))</f>
        <v>2120477203</v>
      </c>
      <c r="B705" s="111">
        <v>819003762</v>
      </c>
      <c r="C705" s="48">
        <v>212047720</v>
      </c>
      <c r="D705" s="90" t="s">
        <v>496</v>
      </c>
      <c r="E705" s="93">
        <v>288</v>
      </c>
      <c r="F705" s="79">
        <v>44946</v>
      </c>
      <c r="G705" s="94">
        <v>75565</v>
      </c>
      <c r="H705" s="94">
        <v>0</v>
      </c>
      <c r="I705" s="81">
        <v>75565</v>
      </c>
      <c r="J705" s="76">
        <f t="shared" si="10"/>
        <v>5</v>
      </c>
    </row>
    <row r="706" spans="1:10" ht="30">
      <c r="A706" s="48" t="str">
        <f>C706&amp;(COUNTIF($C$2:C706,C706))</f>
        <v>2120477204</v>
      </c>
      <c r="B706" s="111">
        <v>819003762</v>
      </c>
      <c r="C706" s="48">
        <v>212047720</v>
      </c>
      <c r="D706" s="90" t="s">
        <v>322</v>
      </c>
      <c r="E706" s="93">
        <v>289</v>
      </c>
      <c r="F706" s="79">
        <v>44946</v>
      </c>
      <c r="G706" s="94">
        <v>73358</v>
      </c>
      <c r="H706" s="94">
        <v>79215</v>
      </c>
      <c r="I706" s="81">
        <v>152573</v>
      </c>
      <c r="J706" s="76">
        <f t="shared" si="10"/>
        <v>5</v>
      </c>
    </row>
    <row r="707" spans="1:10" ht="30">
      <c r="A707" s="48" t="str">
        <f>C707&amp;(COUNTIF($C$2:C707,C707))</f>
        <v>2120708202</v>
      </c>
      <c r="B707" s="111">
        <v>892200839</v>
      </c>
      <c r="C707" s="48">
        <v>212070820</v>
      </c>
      <c r="D707" s="90" t="s">
        <v>437</v>
      </c>
      <c r="E707" s="93">
        <v>291</v>
      </c>
      <c r="F707" s="79">
        <v>44946</v>
      </c>
      <c r="G707" s="94">
        <v>292030</v>
      </c>
      <c r="H707" s="94">
        <v>0</v>
      </c>
      <c r="I707" s="81">
        <v>292030</v>
      </c>
      <c r="J707" s="76">
        <f t="shared" si="10"/>
        <v>3</v>
      </c>
    </row>
    <row r="708" spans="1:10" ht="30">
      <c r="A708" s="48" t="str">
        <f>C708&amp;(COUNTIF($C$2:C708,C708))</f>
        <v>2160137607</v>
      </c>
      <c r="B708" s="111">
        <v>800035677</v>
      </c>
      <c r="C708" s="48">
        <v>216013760</v>
      </c>
      <c r="D708" s="90" t="s">
        <v>277</v>
      </c>
      <c r="E708" s="93">
        <v>296</v>
      </c>
      <c r="F708" s="79">
        <v>44946</v>
      </c>
      <c r="G708" s="94">
        <v>68000</v>
      </c>
      <c r="H708" s="94">
        <v>0</v>
      </c>
      <c r="I708" s="81">
        <v>68000</v>
      </c>
      <c r="J708" s="76">
        <f t="shared" si="10"/>
        <v>8</v>
      </c>
    </row>
    <row r="709" spans="1:10">
      <c r="A709" s="48" t="str">
        <f>C709&amp;(COUNTIF($C$2:C709,C709))</f>
        <v>2171707718</v>
      </c>
      <c r="B709" s="111">
        <v>892280061</v>
      </c>
      <c r="C709" s="48">
        <v>217170771</v>
      </c>
      <c r="D709" s="90" t="s">
        <v>497</v>
      </c>
      <c r="E709" s="93">
        <v>297</v>
      </c>
      <c r="F709" s="79">
        <v>44946</v>
      </c>
      <c r="G709" s="94">
        <v>485292</v>
      </c>
      <c r="H709" s="94">
        <v>0</v>
      </c>
      <c r="I709" s="81">
        <v>485292</v>
      </c>
      <c r="J709" s="76">
        <f t="shared" si="10"/>
        <v>9</v>
      </c>
    </row>
    <row r="710" spans="1:10">
      <c r="A710" s="48" t="str">
        <f>C710&amp;(COUNTIF($C$2:C710,C710))</f>
        <v>2138138389</v>
      </c>
      <c r="B710" s="111">
        <v>890481324</v>
      </c>
      <c r="C710" s="48">
        <v>213813838</v>
      </c>
      <c r="D710" s="90" t="s">
        <v>318</v>
      </c>
      <c r="E710" s="93">
        <v>304</v>
      </c>
      <c r="F710" s="79">
        <v>44946</v>
      </c>
      <c r="G710" s="94">
        <v>685596</v>
      </c>
      <c r="H710" s="94">
        <v>0</v>
      </c>
      <c r="I710" s="81">
        <v>685596</v>
      </c>
      <c r="J710" s="76">
        <f t="shared" ref="J710:J773" si="11">+COUNTIF(C:C,C710)</f>
        <v>9</v>
      </c>
    </row>
    <row r="711" spans="1:10">
      <c r="A711" s="48" t="str">
        <f>C711&amp;(COUNTIF($C$2:C711,C711))</f>
        <v>2139158393</v>
      </c>
      <c r="B711" s="111">
        <v>800099635</v>
      </c>
      <c r="C711" s="48">
        <v>213915839</v>
      </c>
      <c r="D711" s="90" t="s">
        <v>352</v>
      </c>
      <c r="E711" s="93">
        <v>305</v>
      </c>
      <c r="F711" s="79">
        <v>44946</v>
      </c>
      <c r="G711" s="94">
        <v>1397112</v>
      </c>
      <c r="H711" s="94">
        <v>65710</v>
      </c>
      <c r="I711" s="81">
        <v>1462822</v>
      </c>
      <c r="J711" s="76">
        <f t="shared" si="11"/>
        <v>3</v>
      </c>
    </row>
    <row r="712" spans="1:10">
      <c r="A712" s="48" t="str">
        <f>C712&amp;(COUNTIF($C$2:C712,C712))</f>
        <v>2149088493</v>
      </c>
      <c r="B712" s="111">
        <v>800094378</v>
      </c>
      <c r="C712" s="48">
        <v>214908849</v>
      </c>
      <c r="D712" s="90" t="s">
        <v>422</v>
      </c>
      <c r="E712" s="93">
        <v>307</v>
      </c>
      <c r="F712" s="79">
        <v>44946</v>
      </c>
      <c r="G712" s="94">
        <v>33000</v>
      </c>
      <c r="H712" s="94">
        <v>0</v>
      </c>
      <c r="I712" s="81">
        <v>33000</v>
      </c>
      <c r="J712" s="76">
        <f t="shared" si="11"/>
        <v>3</v>
      </c>
    </row>
    <row r="713" spans="1:10">
      <c r="A713" s="48" t="str">
        <f>C713&amp;(COUNTIF($C$2:C713,C713))</f>
        <v>2174448743</v>
      </c>
      <c r="B713" s="111">
        <v>892115198</v>
      </c>
      <c r="C713" s="48">
        <v>217444874</v>
      </c>
      <c r="D713" s="90" t="s">
        <v>195</v>
      </c>
      <c r="E713" s="93">
        <v>308</v>
      </c>
      <c r="F713" s="79">
        <v>44946</v>
      </c>
      <c r="G713" s="94">
        <v>111000</v>
      </c>
      <c r="H713" s="94">
        <v>0</v>
      </c>
      <c r="I713" s="81">
        <v>111000</v>
      </c>
      <c r="J713" s="76">
        <f t="shared" si="11"/>
        <v>3</v>
      </c>
    </row>
    <row r="714" spans="1:10">
      <c r="A714" s="48" t="str">
        <f>C714&amp;(COUNTIF($C$2:C714,C714))</f>
        <v>2194138942</v>
      </c>
      <c r="B714" s="111">
        <v>890481177</v>
      </c>
      <c r="C714" s="48">
        <v>219413894</v>
      </c>
      <c r="D714" s="90" t="s">
        <v>498</v>
      </c>
      <c r="E714" s="93">
        <v>310</v>
      </c>
      <c r="F714" s="79">
        <v>44946</v>
      </c>
      <c r="G714" s="94">
        <v>134160</v>
      </c>
      <c r="H714" s="94">
        <v>0</v>
      </c>
      <c r="I714" s="81">
        <v>134160</v>
      </c>
      <c r="J714" s="76">
        <f t="shared" si="11"/>
        <v>3</v>
      </c>
    </row>
    <row r="715" spans="1:10" ht="30">
      <c r="A715" s="48" t="str">
        <f>C715&amp;(COUNTIF($C$2:C715,C715))</f>
        <v>2180479801</v>
      </c>
      <c r="B715" s="111">
        <v>819003297</v>
      </c>
      <c r="C715" s="48">
        <v>218047980</v>
      </c>
      <c r="D715" s="90" t="s">
        <v>499</v>
      </c>
      <c r="E715" s="93">
        <v>312</v>
      </c>
      <c r="F715" s="79">
        <v>44946</v>
      </c>
      <c r="G715" s="94">
        <v>635364</v>
      </c>
      <c r="H715" s="94">
        <v>0</v>
      </c>
      <c r="I715" s="81">
        <v>635364</v>
      </c>
      <c r="J715" s="76">
        <f t="shared" si="11"/>
        <v>1</v>
      </c>
    </row>
    <row r="716" spans="1:10" ht="30">
      <c r="A716" s="48" t="str">
        <f>C716&amp;(COUNTIF($C$2:C716,C716))</f>
        <v>2110278109</v>
      </c>
      <c r="B716" s="111">
        <v>818000961</v>
      </c>
      <c r="C716" s="48">
        <v>211027810</v>
      </c>
      <c r="D716" s="85" t="s">
        <v>164</v>
      </c>
      <c r="E716" s="93">
        <v>22157</v>
      </c>
      <c r="F716" s="79">
        <v>44161</v>
      </c>
      <c r="G716" s="94">
        <v>13700</v>
      </c>
      <c r="H716" s="94">
        <v>14060</v>
      </c>
      <c r="I716" s="81">
        <v>27760</v>
      </c>
      <c r="J716" s="76">
        <f t="shared" si="11"/>
        <v>9</v>
      </c>
    </row>
    <row r="717" spans="1:10">
      <c r="A717" s="48" t="str">
        <f>C717&amp;(COUNTIF($C$2:C717,C717))</f>
        <v>2183520831</v>
      </c>
      <c r="B717" s="111">
        <v>800035482</v>
      </c>
      <c r="C717" s="48">
        <v>218352083</v>
      </c>
      <c r="D717" s="90" t="s">
        <v>500</v>
      </c>
      <c r="E717" s="93">
        <v>22174</v>
      </c>
      <c r="F717" s="79">
        <v>44161</v>
      </c>
      <c r="G717" s="94">
        <v>4566</v>
      </c>
      <c r="H717" s="94">
        <v>5613</v>
      </c>
      <c r="I717" s="81">
        <v>10179</v>
      </c>
      <c r="J717" s="76">
        <f t="shared" si="11"/>
        <v>1</v>
      </c>
    </row>
    <row r="718" spans="1:10" ht="30">
      <c r="A718" s="48" t="str">
        <f>C718&amp;(COUNTIF($C$2:C718,C718))</f>
        <v>2170205704</v>
      </c>
      <c r="B718" s="111">
        <v>824001624</v>
      </c>
      <c r="C718" s="48">
        <v>217020570</v>
      </c>
      <c r="D718" s="90" t="s">
        <v>501</v>
      </c>
      <c r="E718" s="93">
        <v>22733</v>
      </c>
      <c r="F718" s="79">
        <v>44525</v>
      </c>
      <c r="G718" s="94">
        <v>4145</v>
      </c>
      <c r="H718" s="94">
        <v>2828</v>
      </c>
      <c r="I718" s="81">
        <v>6973</v>
      </c>
      <c r="J718" s="76">
        <f t="shared" si="11"/>
        <v>5</v>
      </c>
    </row>
    <row r="719" spans="1:10">
      <c r="A719" s="48" t="str">
        <f>C719&amp;(COUNTIF($C$2:C719,C719))</f>
        <v>2177683771</v>
      </c>
      <c r="B719" s="111">
        <v>890210617</v>
      </c>
      <c r="C719" s="48">
        <v>217768377</v>
      </c>
      <c r="D719" s="90" t="s">
        <v>502</v>
      </c>
      <c r="E719" s="93">
        <v>23332</v>
      </c>
      <c r="F719" s="79">
        <v>44182</v>
      </c>
      <c r="G719" s="94">
        <v>11558</v>
      </c>
      <c r="H719" s="94">
        <v>14207</v>
      </c>
      <c r="I719" s="81">
        <v>25765</v>
      </c>
      <c r="J719" s="76">
        <f t="shared" si="11"/>
        <v>1</v>
      </c>
    </row>
    <row r="720" spans="1:10">
      <c r="A720" s="48" t="str">
        <f>C720&amp;(COUNTIF($C$2:C720,C720))</f>
        <v>2115276157</v>
      </c>
      <c r="B720" s="111">
        <v>891680079</v>
      </c>
      <c r="C720" s="48">
        <v>211527615</v>
      </c>
      <c r="D720" s="90" t="s">
        <v>503</v>
      </c>
      <c r="E720" s="93">
        <v>261</v>
      </c>
      <c r="F720" s="79">
        <v>44946</v>
      </c>
      <c r="G720" s="94">
        <v>133692</v>
      </c>
      <c r="H720" s="94">
        <v>0</v>
      </c>
      <c r="I720" s="81">
        <v>133692</v>
      </c>
      <c r="J720" s="76">
        <f t="shared" si="11"/>
        <v>7</v>
      </c>
    </row>
    <row r="721" spans="1:10">
      <c r="A721" s="48" t="str">
        <f>C721&amp;(COUNTIF($C$2:C721,C721))</f>
        <v>2121526211</v>
      </c>
      <c r="B721" s="111">
        <v>800099132</v>
      </c>
      <c r="C721" s="48">
        <v>212152621</v>
      </c>
      <c r="D721" s="90" t="s">
        <v>504</v>
      </c>
      <c r="E721" s="93">
        <v>264</v>
      </c>
      <c r="F721" s="79">
        <v>44946</v>
      </c>
      <c r="G721" s="94">
        <v>1862810</v>
      </c>
      <c r="H721" s="94">
        <v>928690</v>
      </c>
      <c r="I721" s="81">
        <v>2791500</v>
      </c>
      <c r="J721" s="76">
        <f t="shared" si="11"/>
        <v>1</v>
      </c>
    </row>
    <row r="722" spans="1:10">
      <c r="A722" s="48" t="str">
        <f>C722&amp;(COUNTIF($C$2:C722,C722))</f>
        <v>2175476755</v>
      </c>
      <c r="B722" s="111">
        <v>891780053</v>
      </c>
      <c r="C722" s="48">
        <v>217547675</v>
      </c>
      <c r="D722" s="90" t="s">
        <v>505</v>
      </c>
      <c r="E722" s="93">
        <v>265</v>
      </c>
      <c r="F722" s="79">
        <v>44946</v>
      </c>
      <c r="G722" s="94">
        <v>81765</v>
      </c>
      <c r="H722" s="94">
        <v>0</v>
      </c>
      <c r="I722" s="81">
        <v>81765</v>
      </c>
      <c r="J722" s="76">
        <f t="shared" si="11"/>
        <v>5</v>
      </c>
    </row>
    <row r="723" spans="1:10">
      <c r="A723" s="48" t="str">
        <f>C723&amp;(COUNTIF($C$2:C723,C723))</f>
        <v>21787067811</v>
      </c>
      <c r="B723" s="111">
        <v>892280054</v>
      </c>
      <c r="C723" s="48">
        <v>217870678</v>
      </c>
      <c r="D723" s="90" t="s">
        <v>506</v>
      </c>
      <c r="E723" s="93">
        <v>266</v>
      </c>
      <c r="F723" s="79">
        <v>44946</v>
      </c>
      <c r="G723" s="94">
        <v>6589632</v>
      </c>
      <c r="H723" s="94">
        <v>0</v>
      </c>
      <c r="I723" s="81">
        <v>6589632</v>
      </c>
      <c r="J723" s="76">
        <f t="shared" si="11"/>
        <v>14</v>
      </c>
    </row>
    <row r="724" spans="1:10">
      <c r="A724" s="48" t="str">
        <f>C724&amp;(COUNTIF($C$2:C724,C724))</f>
        <v>21787067812</v>
      </c>
      <c r="B724" s="111">
        <v>892280054</v>
      </c>
      <c r="C724" s="48">
        <v>217870678</v>
      </c>
      <c r="D724" s="90" t="s">
        <v>507</v>
      </c>
      <c r="E724" s="93">
        <v>267</v>
      </c>
      <c r="F724" s="79">
        <v>44946</v>
      </c>
      <c r="G724" s="94">
        <v>48000</v>
      </c>
      <c r="H724" s="94">
        <v>0</v>
      </c>
      <c r="I724" s="81">
        <v>48000</v>
      </c>
      <c r="J724" s="76">
        <f t="shared" si="11"/>
        <v>14</v>
      </c>
    </row>
    <row r="725" spans="1:10">
      <c r="A725" s="48" t="str">
        <f>C725&amp;(COUNTIF($C$2:C725,C725))</f>
        <v>21787067813</v>
      </c>
      <c r="B725" s="111">
        <v>892280054</v>
      </c>
      <c r="C725" s="48">
        <v>217870678</v>
      </c>
      <c r="D725" s="90" t="s">
        <v>508</v>
      </c>
      <c r="E725" s="93">
        <v>268</v>
      </c>
      <c r="F725" s="79">
        <v>44946</v>
      </c>
      <c r="G725" s="94">
        <v>42700</v>
      </c>
      <c r="H725" s="94">
        <v>0</v>
      </c>
      <c r="I725" s="81">
        <v>42700</v>
      </c>
      <c r="J725" s="76">
        <f t="shared" si="11"/>
        <v>14</v>
      </c>
    </row>
    <row r="726" spans="1:10" ht="30">
      <c r="A726" s="48" t="str">
        <f>C726&amp;(COUNTIF($C$2:C726,C726))</f>
        <v>2175236753</v>
      </c>
      <c r="B726" s="111">
        <v>800096804</v>
      </c>
      <c r="C726" s="48">
        <v>217523675</v>
      </c>
      <c r="D726" s="90" t="s">
        <v>509</v>
      </c>
      <c r="E726" s="93">
        <v>269</v>
      </c>
      <c r="F726" s="79">
        <v>44946</v>
      </c>
      <c r="G726" s="94">
        <v>465318</v>
      </c>
      <c r="H726" s="94">
        <v>0</v>
      </c>
      <c r="I726" s="81">
        <v>465318</v>
      </c>
      <c r="J726" s="76">
        <f t="shared" si="11"/>
        <v>4</v>
      </c>
    </row>
    <row r="727" spans="1:10">
      <c r="A727" s="48" t="str">
        <f>C727&amp;(COUNTIF($C$2:C727,C727))</f>
        <v>2170546708</v>
      </c>
      <c r="B727" s="111">
        <v>800099260</v>
      </c>
      <c r="C727" s="48">
        <v>217054670</v>
      </c>
      <c r="D727" s="90" t="s">
        <v>510</v>
      </c>
      <c r="E727" s="93">
        <v>270</v>
      </c>
      <c r="F727" s="79">
        <v>44946</v>
      </c>
      <c r="G727" s="94">
        <v>97800</v>
      </c>
      <c r="H727" s="94">
        <v>0</v>
      </c>
      <c r="I727" s="81">
        <v>97800</v>
      </c>
      <c r="J727" s="76">
        <f t="shared" si="11"/>
        <v>9</v>
      </c>
    </row>
    <row r="728" spans="1:10">
      <c r="A728" s="48" t="str">
        <f>C728&amp;(COUNTIF($C$2:C728,C728))</f>
        <v>2120136206</v>
      </c>
      <c r="B728" s="111">
        <v>806001278</v>
      </c>
      <c r="C728" s="48">
        <v>212013620</v>
      </c>
      <c r="D728" s="90" t="s">
        <v>511</v>
      </c>
      <c r="E728" s="93">
        <v>271</v>
      </c>
      <c r="F728" s="79">
        <v>44946</v>
      </c>
      <c r="G728" s="94">
        <v>113880</v>
      </c>
      <c r="H728" s="94">
        <v>0</v>
      </c>
      <c r="I728" s="81">
        <v>113880</v>
      </c>
      <c r="J728" s="76">
        <f t="shared" si="11"/>
        <v>6</v>
      </c>
    </row>
    <row r="729" spans="1:10">
      <c r="A729" s="48" t="str">
        <f>C729&amp;(COUNTIF($C$2:C729,C729))</f>
        <v>2150136502</v>
      </c>
      <c r="B729" s="111">
        <v>800037166</v>
      </c>
      <c r="C729" s="48">
        <v>215013650</v>
      </c>
      <c r="D729" s="90" t="s">
        <v>512</v>
      </c>
      <c r="E729" s="93">
        <v>273</v>
      </c>
      <c r="F729" s="79">
        <v>44946</v>
      </c>
      <c r="G729" s="94">
        <v>33124</v>
      </c>
      <c r="H729" s="94">
        <v>0</v>
      </c>
      <c r="I729" s="81">
        <v>33124</v>
      </c>
      <c r="J729" s="76">
        <f t="shared" si="11"/>
        <v>4</v>
      </c>
    </row>
    <row r="730" spans="1:10">
      <c r="A730" s="48" t="str">
        <f>C730&amp;(COUNTIF($C$2:C730,C730))</f>
        <v>2150136503</v>
      </c>
      <c r="B730" s="111">
        <v>800037166</v>
      </c>
      <c r="C730" s="48">
        <v>215013650</v>
      </c>
      <c r="D730" s="90" t="s">
        <v>513</v>
      </c>
      <c r="E730" s="93">
        <v>274</v>
      </c>
      <c r="F730" s="79">
        <v>44946</v>
      </c>
      <c r="G730" s="94">
        <v>86632</v>
      </c>
      <c r="H730" s="94">
        <v>0</v>
      </c>
      <c r="I730" s="81">
        <v>86632</v>
      </c>
      <c r="J730" s="76">
        <f t="shared" si="11"/>
        <v>4</v>
      </c>
    </row>
    <row r="731" spans="1:10" ht="30">
      <c r="A731" s="48" t="str">
        <f>C731&amp;(COUNTIF($C$2:C731,C731))</f>
        <v>2155136553</v>
      </c>
      <c r="B731" s="111">
        <v>806003884</v>
      </c>
      <c r="C731" s="48">
        <v>215513655</v>
      </c>
      <c r="D731" s="88" t="s">
        <v>451</v>
      </c>
      <c r="E731" s="93">
        <v>276</v>
      </c>
      <c r="F731" s="79">
        <v>44946</v>
      </c>
      <c r="G731" s="94">
        <v>5611068</v>
      </c>
      <c r="H731" s="94">
        <v>0</v>
      </c>
      <c r="I731" s="81">
        <v>5611068</v>
      </c>
      <c r="J731" s="76">
        <f t="shared" si="11"/>
        <v>5</v>
      </c>
    </row>
    <row r="732" spans="1:10">
      <c r="A732" s="48" t="str">
        <f>C732&amp;(COUNTIF($C$2:C732,C732))</f>
        <v>2155136554</v>
      </c>
      <c r="B732" s="111">
        <v>806003884</v>
      </c>
      <c r="C732" s="48">
        <v>215513655</v>
      </c>
      <c r="D732" s="90" t="s">
        <v>514</v>
      </c>
      <c r="E732" s="93">
        <v>277</v>
      </c>
      <c r="F732" s="79">
        <v>44946</v>
      </c>
      <c r="G732" s="94">
        <v>1301016</v>
      </c>
      <c r="H732" s="94">
        <v>0</v>
      </c>
      <c r="I732" s="81">
        <v>1301016</v>
      </c>
      <c r="J732" s="76">
        <f t="shared" si="11"/>
        <v>5</v>
      </c>
    </row>
    <row r="733" spans="1:10" ht="30">
      <c r="A733" s="48" t="str">
        <f>C733&amp;(COUNTIF($C$2:C733,C733))</f>
        <v>2167136672</v>
      </c>
      <c r="B733" s="111">
        <v>800043486</v>
      </c>
      <c r="C733" s="48">
        <v>216713667</v>
      </c>
      <c r="D733" s="77" t="s">
        <v>24</v>
      </c>
      <c r="E733" s="93">
        <v>280</v>
      </c>
      <c r="F733" s="79">
        <v>44946</v>
      </c>
      <c r="G733" s="94">
        <v>3099852</v>
      </c>
      <c r="H733" s="94">
        <v>0</v>
      </c>
      <c r="I733" s="81">
        <v>3099852</v>
      </c>
      <c r="J733" s="76">
        <f t="shared" si="11"/>
        <v>4</v>
      </c>
    </row>
    <row r="734" spans="1:10">
      <c r="A734" s="48" t="str">
        <f>C734&amp;(COUNTIF($C$2:C734,C734))</f>
        <v>2167136673</v>
      </c>
      <c r="B734" s="111">
        <v>800043486</v>
      </c>
      <c r="C734" s="48">
        <v>216713667</v>
      </c>
      <c r="D734" s="90" t="s">
        <v>515</v>
      </c>
      <c r="E734" s="93">
        <v>282</v>
      </c>
      <c r="F734" s="79">
        <v>44946</v>
      </c>
      <c r="G734" s="94">
        <v>395191</v>
      </c>
      <c r="H734" s="94">
        <v>106533</v>
      </c>
      <c r="I734" s="81">
        <v>501724</v>
      </c>
      <c r="J734" s="76">
        <f t="shared" si="11"/>
        <v>4</v>
      </c>
    </row>
    <row r="735" spans="1:10">
      <c r="A735" s="48" t="str">
        <f>C735&amp;(COUNTIF($C$2:C735,C735))</f>
        <v>2104702044</v>
      </c>
      <c r="B735" s="111">
        <v>892280053</v>
      </c>
      <c r="C735" s="48">
        <v>210470204</v>
      </c>
      <c r="D735" s="90" t="s">
        <v>516</v>
      </c>
      <c r="E735" s="93">
        <v>178</v>
      </c>
      <c r="F735" s="79">
        <v>44946</v>
      </c>
      <c r="G735" s="94">
        <v>604788</v>
      </c>
      <c r="H735" s="94">
        <v>0</v>
      </c>
      <c r="I735" s="81">
        <v>604788</v>
      </c>
      <c r="J735" s="76">
        <f t="shared" si="11"/>
        <v>5</v>
      </c>
    </row>
    <row r="736" spans="1:10">
      <c r="A736" s="48" t="str">
        <f>C736&amp;(COUNTIF($C$2:C736,C736))</f>
        <v>2145200452</v>
      </c>
      <c r="B736" s="111">
        <v>800096576</v>
      </c>
      <c r="C736" s="48">
        <v>214520045</v>
      </c>
      <c r="D736" s="90" t="s">
        <v>517</v>
      </c>
      <c r="E736" s="93">
        <v>165</v>
      </c>
      <c r="F736" s="79">
        <v>44946</v>
      </c>
      <c r="G736" s="95">
        <v>54879</v>
      </c>
      <c r="H736" s="95">
        <v>7850</v>
      </c>
      <c r="I736" s="95">
        <v>62729</v>
      </c>
      <c r="J736" s="76">
        <f t="shared" si="11"/>
        <v>2</v>
      </c>
    </row>
    <row r="737" spans="1:10" ht="30">
      <c r="A737" s="48" t="str">
        <f>C737&amp;(COUNTIF($C$2:C737,C737))</f>
        <v>2175201753</v>
      </c>
      <c r="B737" s="111">
        <v>892300815</v>
      </c>
      <c r="C737" s="48">
        <v>217520175</v>
      </c>
      <c r="D737" s="90" t="s">
        <v>457</v>
      </c>
      <c r="E737" s="93">
        <v>174</v>
      </c>
      <c r="F737" s="79">
        <v>44946</v>
      </c>
      <c r="G737" s="94">
        <v>104808</v>
      </c>
      <c r="H737" s="94">
        <v>0</v>
      </c>
      <c r="I737" s="81">
        <v>104808</v>
      </c>
      <c r="J737" s="76">
        <f t="shared" si="11"/>
        <v>3</v>
      </c>
    </row>
    <row r="738" spans="1:10">
      <c r="A738" s="48" t="str">
        <f>C738&amp;(COUNTIF($C$2:C738,C738))</f>
        <v>2150270505</v>
      </c>
      <c r="B738" s="111">
        <v>818000395</v>
      </c>
      <c r="C738" s="48">
        <v>215027050</v>
      </c>
      <c r="D738" s="90" t="s">
        <v>342</v>
      </c>
      <c r="E738" s="93">
        <v>160</v>
      </c>
      <c r="F738" s="79">
        <v>44946</v>
      </c>
      <c r="G738" s="94">
        <v>132396</v>
      </c>
      <c r="H738" s="94">
        <v>0</v>
      </c>
      <c r="I738" s="81">
        <v>132396</v>
      </c>
      <c r="J738" s="76">
        <f t="shared" si="11"/>
        <v>5</v>
      </c>
    </row>
    <row r="739" spans="1:10" ht="30">
      <c r="A739" s="48" t="str">
        <f>C739&amp;(COUNTIF($C$2:C739,C739))</f>
        <v>21752707514</v>
      </c>
      <c r="B739" s="111">
        <v>891680395</v>
      </c>
      <c r="C739" s="48">
        <v>217527075</v>
      </c>
      <c r="D739" s="90" t="s">
        <v>298</v>
      </c>
      <c r="E739" s="93">
        <v>161</v>
      </c>
      <c r="F739" s="79">
        <v>44946</v>
      </c>
      <c r="G739" s="94">
        <v>187320</v>
      </c>
      <c r="H739" s="94">
        <v>0</v>
      </c>
      <c r="I739" s="81">
        <v>187320</v>
      </c>
      <c r="J739" s="76">
        <f t="shared" si="11"/>
        <v>14</v>
      </c>
    </row>
    <row r="740" spans="1:10">
      <c r="A740" s="48" t="str">
        <f>C740&amp;(COUNTIF($C$2:C740,C740))</f>
        <v>2126732262</v>
      </c>
      <c r="B740" s="111">
        <v>800100052</v>
      </c>
      <c r="C740" s="48">
        <v>212673226</v>
      </c>
      <c r="D740" s="90" t="s">
        <v>518</v>
      </c>
      <c r="E740" s="93">
        <v>182</v>
      </c>
      <c r="F740" s="79">
        <v>44946</v>
      </c>
      <c r="G740" s="94">
        <v>107000</v>
      </c>
      <c r="H740" s="94">
        <v>0</v>
      </c>
      <c r="I740" s="81">
        <v>107000</v>
      </c>
      <c r="J740" s="76">
        <f t="shared" si="11"/>
        <v>2</v>
      </c>
    </row>
    <row r="741" spans="1:10">
      <c r="A741" s="48" t="str">
        <f>C741&amp;(COUNTIF($C$2:C741,C741))</f>
        <v>2106270069</v>
      </c>
      <c r="B741" s="111">
        <v>891680050</v>
      </c>
      <c r="C741" s="48">
        <v>210627006</v>
      </c>
      <c r="D741" s="77" t="s">
        <v>347</v>
      </c>
      <c r="E741" s="93">
        <v>151</v>
      </c>
      <c r="F741" s="79">
        <v>44946</v>
      </c>
      <c r="G741" s="94">
        <v>133728</v>
      </c>
      <c r="H741" s="94">
        <v>0</v>
      </c>
      <c r="I741" s="81">
        <v>133728</v>
      </c>
      <c r="J741" s="76">
        <f t="shared" si="11"/>
        <v>9</v>
      </c>
    </row>
    <row r="742" spans="1:10">
      <c r="A742" s="48" t="str">
        <f>C742&amp;(COUNTIF($C$2:C742,C742))</f>
        <v>21992709913</v>
      </c>
      <c r="B742" s="111">
        <v>800070375</v>
      </c>
      <c r="C742" s="48">
        <v>219927099</v>
      </c>
      <c r="D742" s="85" t="s">
        <v>161</v>
      </c>
      <c r="E742" s="93">
        <v>166</v>
      </c>
      <c r="F742" s="79">
        <v>44946</v>
      </c>
      <c r="G742" s="94">
        <v>133692</v>
      </c>
      <c r="H742" s="94">
        <v>0</v>
      </c>
      <c r="I742" s="81">
        <v>133692</v>
      </c>
      <c r="J742" s="76">
        <f t="shared" si="11"/>
        <v>13</v>
      </c>
    </row>
    <row r="743" spans="1:10">
      <c r="A743" s="48" t="str">
        <f>C743&amp;(COUNTIF($C$2:C743,C743))</f>
        <v>2106130066</v>
      </c>
      <c r="B743" s="111">
        <v>800037371</v>
      </c>
      <c r="C743" s="48">
        <v>210613006</v>
      </c>
      <c r="D743" s="90" t="s">
        <v>519</v>
      </c>
      <c r="E743" s="93">
        <v>153</v>
      </c>
      <c r="F743" s="79">
        <v>44977</v>
      </c>
      <c r="G743" s="94">
        <v>213832</v>
      </c>
      <c r="H743" s="94">
        <v>0</v>
      </c>
      <c r="I743" s="81">
        <v>213832</v>
      </c>
      <c r="J743" s="76">
        <f t="shared" si="11"/>
        <v>8</v>
      </c>
    </row>
    <row r="744" spans="1:10" ht="30">
      <c r="A744" s="48" t="str">
        <f>C744&amp;(COUNTIF($C$2:C744,C744))</f>
        <v>21621306212</v>
      </c>
      <c r="B744" s="111">
        <v>806004900</v>
      </c>
      <c r="C744" s="48">
        <v>216213062</v>
      </c>
      <c r="D744" s="90" t="s">
        <v>151</v>
      </c>
      <c r="E744" s="93">
        <v>159</v>
      </c>
      <c r="F744" s="79">
        <v>44946</v>
      </c>
      <c r="G744" s="94">
        <v>496236</v>
      </c>
      <c r="H744" s="94">
        <v>0</v>
      </c>
      <c r="I744" s="81">
        <v>496236</v>
      </c>
      <c r="J744" s="76">
        <f t="shared" si="11"/>
        <v>14</v>
      </c>
    </row>
    <row r="745" spans="1:10" ht="30">
      <c r="A745" s="48" t="str">
        <f>C745&amp;(COUNTIF($C$2:C745,C745))</f>
        <v>21621306213</v>
      </c>
      <c r="B745" s="111">
        <v>806004900</v>
      </c>
      <c r="C745" s="48">
        <v>216213062</v>
      </c>
      <c r="D745" s="90" t="s">
        <v>321</v>
      </c>
      <c r="E745" s="93">
        <v>158</v>
      </c>
      <c r="F745" s="79">
        <v>44946</v>
      </c>
      <c r="G745" s="94">
        <v>69766</v>
      </c>
      <c r="H745" s="94">
        <v>5293</v>
      </c>
      <c r="I745" s="81">
        <v>75059</v>
      </c>
      <c r="J745" s="76">
        <f t="shared" si="11"/>
        <v>14</v>
      </c>
    </row>
    <row r="746" spans="1:10" ht="30">
      <c r="A746" s="48" t="str">
        <f>C746&amp;(COUNTIF($C$2:C746,C746))</f>
        <v>2174130742</v>
      </c>
      <c r="B746" s="111">
        <v>800015991</v>
      </c>
      <c r="C746" s="48">
        <v>217413074</v>
      </c>
      <c r="D746" s="90" t="s">
        <v>520</v>
      </c>
      <c r="E746" s="93">
        <v>163</v>
      </c>
      <c r="F746" s="79">
        <v>44946</v>
      </c>
      <c r="G746" s="94">
        <v>2323968</v>
      </c>
      <c r="H746" s="94">
        <v>0</v>
      </c>
      <c r="I746" s="81">
        <v>2323968</v>
      </c>
      <c r="J746" s="76">
        <f t="shared" si="11"/>
        <v>2</v>
      </c>
    </row>
    <row r="747" spans="1:10">
      <c r="A747" s="48" t="str">
        <f>C747&amp;(COUNTIF($C$2:C747,C747))</f>
        <v>2106130067</v>
      </c>
      <c r="B747" s="111">
        <v>800037371</v>
      </c>
      <c r="C747" s="48">
        <v>210613006</v>
      </c>
      <c r="D747" s="90" t="s">
        <v>521</v>
      </c>
      <c r="E747" s="93">
        <v>152</v>
      </c>
      <c r="F747" s="79">
        <v>44946</v>
      </c>
      <c r="G747" s="94">
        <v>144948</v>
      </c>
      <c r="H747" s="94">
        <v>0</v>
      </c>
      <c r="I747" s="81">
        <v>144948</v>
      </c>
      <c r="J747" s="76">
        <f t="shared" si="11"/>
        <v>8</v>
      </c>
    </row>
    <row r="748" spans="1:10" ht="30">
      <c r="A748" s="48" t="str">
        <f>C748&amp;(COUNTIF($C$2:C748,C748))</f>
        <v>2137081377</v>
      </c>
      <c r="B748" s="111">
        <v>800094462</v>
      </c>
      <c r="C748" s="48">
        <v>213708137</v>
      </c>
      <c r="D748" s="77" t="s">
        <v>313</v>
      </c>
      <c r="E748" s="93">
        <v>167</v>
      </c>
      <c r="F748" s="79">
        <v>44946</v>
      </c>
      <c r="G748" s="94">
        <v>118176</v>
      </c>
      <c r="H748" s="94">
        <v>0</v>
      </c>
      <c r="I748" s="81">
        <v>118176</v>
      </c>
      <c r="J748" s="76">
        <f t="shared" si="11"/>
        <v>7</v>
      </c>
    </row>
    <row r="749" spans="1:10">
      <c r="A749" s="48" t="str">
        <f>C749&amp;(COUNTIF($C$2:C749,C749))</f>
        <v>2162231627</v>
      </c>
      <c r="B749" s="111">
        <v>800096744</v>
      </c>
      <c r="C749" s="48">
        <v>216223162</v>
      </c>
      <c r="D749" s="90" t="s">
        <v>157</v>
      </c>
      <c r="E749" s="93">
        <v>171</v>
      </c>
      <c r="F749" s="79">
        <v>44946</v>
      </c>
      <c r="G749" s="94">
        <v>3472656</v>
      </c>
      <c r="H749" s="94">
        <v>0</v>
      </c>
      <c r="I749" s="81">
        <v>3472656</v>
      </c>
      <c r="J749" s="76">
        <f t="shared" si="11"/>
        <v>8</v>
      </c>
    </row>
    <row r="750" spans="1:10" ht="30">
      <c r="A750" s="48" t="str">
        <f>C750&amp;(COUNTIF($C$2:C750,C750))</f>
        <v>2105472052</v>
      </c>
      <c r="B750" s="111">
        <v>819003225</v>
      </c>
      <c r="C750" s="48">
        <v>210547205</v>
      </c>
      <c r="D750" s="90" t="s">
        <v>522</v>
      </c>
      <c r="E750" s="93">
        <v>180</v>
      </c>
      <c r="F750" s="79">
        <v>44946</v>
      </c>
      <c r="G750" s="94">
        <v>247887</v>
      </c>
      <c r="H750" s="94">
        <v>0</v>
      </c>
      <c r="I750" s="81">
        <v>247887</v>
      </c>
      <c r="J750" s="76">
        <f t="shared" si="11"/>
        <v>2</v>
      </c>
    </row>
    <row r="751" spans="1:10">
      <c r="A751" s="48" t="str">
        <f>C751&amp;(COUNTIF($C$2:C751,C751))</f>
        <v>2180155801</v>
      </c>
      <c r="B751" s="111">
        <v>800029513</v>
      </c>
      <c r="C751" s="48">
        <v>218015580</v>
      </c>
      <c r="D751" s="90" t="s">
        <v>523</v>
      </c>
      <c r="E751" s="93">
        <v>249</v>
      </c>
      <c r="F751" s="79">
        <v>44946</v>
      </c>
      <c r="G751" s="94">
        <v>2945000</v>
      </c>
      <c r="H751" s="94">
        <v>0</v>
      </c>
      <c r="I751" s="81">
        <v>2945000</v>
      </c>
      <c r="J751" s="76">
        <f t="shared" si="11"/>
        <v>1</v>
      </c>
    </row>
    <row r="752" spans="1:10">
      <c r="A752" s="48" t="str">
        <f>C752&amp;(COUNTIF($C$2:C752,C752))</f>
        <v>2148762481</v>
      </c>
      <c r="B752" s="111">
        <v>800100533</v>
      </c>
      <c r="C752" s="48">
        <v>214876248</v>
      </c>
      <c r="D752" s="90" t="s">
        <v>524</v>
      </c>
      <c r="E752" s="93">
        <v>185</v>
      </c>
      <c r="F752" s="79">
        <v>44946</v>
      </c>
      <c r="G752" s="95">
        <v>91310</v>
      </c>
      <c r="H752" s="95">
        <v>0</v>
      </c>
      <c r="I752" s="95">
        <v>91310</v>
      </c>
      <c r="J752" s="76">
        <f t="shared" si="11"/>
        <v>1</v>
      </c>
    </row>
    <row r="753" spans="1:10" ht="30">
      <c r="A753" s="48" t="str">
        <f>C753&amp;(COUNTIF($C$2:C753,C753))</f>
        <v>2125503252</v>
      </c>
      <c r="B753" s="111">
        <v>800136458</v>
      </c>
      <c r="C753" s="48">
        <v>212550325</v>
      </c>
      <c r="D753" s="90" t="s">
        <v>327</v>
      </c>
      <c r="E753" s="93">
        <v>217</v>
      </c>
      <c r="F753" s="79">
        <v>44946</v>
      </c>
      <c r="G753" s="95">
        <v>81400</v>
      </c>
      <c r="H753" s="95">
        <v>0</v>
      </c>
      <c r="I753" s="95">
        <v>81400</v>
      </c>
      <c r="J753" s="76">
        <f t="shared" si="11"/>
        <v>2</v>
      </c>
    </row>
    <row r="754" spans="1:10">
      <c r="A754" s="48" t="str">
        <f>C754&amp;(COUNTIF($C$2:C754,C754))</f>
        <v>2108705084</v>
      </c>
      <c r="B754" s="111">
        <v>800100729</v>
      </c>
      <c r="C754" s="48">
        <v>210870508</v>
      </c>
      <c r="D754" s="90" t="s">
        <v>260</v>
      </c>
      <c r="E754" s="93">
        <v>230</v>
      </c>
      <c r="F754" s="79">
        <v>44946</v>
      </c>
      <c r="G754" s="95">
        <v>120300</v>
      </c>
      <c r="H754" s="95">
        <v>0</v>
      </c>
      <c r="I754" s="95">
        <v>120300</v>
      </c>
      <c r="J754" s="76">
        <f t="shared" si="11"/>
        <v>4</v>
      </c>
    </row>
    <row r="755" spans="1:10">
      <c r="A755" s="48" t="str">
        <f>C755&amp;(COUNTIF($C$2:C755,C755))</f>
        <v>2133702338</v>
      </c>
      <c r="B755" s="111">
        <v>823002595</v>
      </c>
      <c r="C755" s="48">
        <v>213370233</v>
      </c>
      <c r="D755" s="90" t="s">
        <v>525</v>
      </c>
      <c r="E755" s="93">
        <v>191</v>
      </c>
      <c r="F755" s="79">
        <v>44946</v>
      </c>
      <c r="G755" s="95">
        <v>107304</v>
      </c>
      <c r="H755" s="95">
        <v>0</v>
      </c>
      <c r="I755" s="95">
        <v>107304</v>
      </c>
      <c r="J755" s="76">
        <f t="shared" si="11"/>
        <v>8</v>
      </c>
    </row>
    <row r="756" spans="1:10">
      <c r="A756" s="48" t="str">
        <f>C756&amp;(COUNTIF($C$2:C756,C756))</f>
        <v>2101970011</v>
      </c>
      <c r="B756" s="111">
        <v>892099233</v>
      </c>
      <c r="C756" s="48">
        <v>210197001</v>
      </c>
      <c r="D756" s="90" t="s">
        <v>526</v>
      </c>
      <c r="E756" s="93">
        <v>221</v>
      </c>
      <c r="F756" s="79">
        <v>44946</v>
      </c>
      <c r="G756" s="95">
        <v>154956</v>
      </c>
      <c r="H756" s="95">
        <v>0</v>
      </c>
      <c r="I756" s="95">
        <v>154956</v>
      </c>
      <c r="J756" s="76">
        <f t="shared" si="11"/>
        <v>1</v>
      </c>
    </row>
    <row r="757" spans="1:10" ht="30">
      <c r="A757" s="48" t="str">
        <f>C757&amp;(COUNTIF($C$2:C757,C757))</f>
        <v>2118704185</v>
      </c>
      <c r="B757" s="111">
        <v>892201287</v>
      </c>
      <c r="C757" s="48">
        <v>211870418</v>
      </c>
      <c r="D757" s="90" t="s">
        <v>88</v>
      </c>
      <c r="E757" s="93">
        <v>210</v>
      </c>
      <c r="F757" s="79">
        <v>44946</v>
      </c>
      <c r="G757" s="95">
        <v>3897855</v>
      </c>
      <c r="H757" s="95">
        <v>0</v>
      </c>
      <c r="I757" s="95">
        <v>3897855</v>
      </c>
      <c r="J757" s="76">
        <f t="shared" si="11"/>
        <v>6</v>
      </c>
    </row>
    <row r="758" spans="1:10">
      <c r="A758" s="48" t="str">
        <f>C758&amp;(COUNTIF($C$2:C758,C758))</f>
        <v>2150503503</v>
      </c>
      <c r="B758" s="111">
        <v>892099234</v>
      </c>
      <c r="C758" s="48">
        <v>215050350</v>
      </c>
      <c r="D758" s="90" t="s">
        <v>527</v>
      </c>
      <c r="E758" s="93">
        <v>205</v>
      </c>
      <c r="F758" s="79">
        <v>44946</v>
      </c>
      <c r="G758" s="95">
        <v>227700</v>
      </c>
      <c r="H758" s="95">
        <v>0</v>
      </c>
      <c r="I758" s="95">
        <v>227700</v>
      </c>
      <c r="J758" s="76">
        <f t="shared" si="11"/>
        <v>4</v>
      </c>
    </row>
    <row r="759" spans="1:10">
      <c r="A759" s="48" t="str">
        <f>C759&amp;(COUNTIF($C$2:C759,C759))</f>
        <v>2113503131</v>
      </c>
      <c r="B759" s="111">
        <v>892099243</v>
      </c>
      <c r="C759" s="48">
        <v>211350313</v>
      </c>
      <c r="D759" s="90" t="s">
        <v>528</v>
      </c>
      <c r="E759" s="93">
        <v>195</v>
      </c>
      <c r="F759" s="79">
        <v>44946</v>
      </c>
      <c r="G759" s="95">
        <v>56345</v>
      </c>
      <c r="H759" s="95">
        <v>0</v>
      </c>
      <c r="I759" s="95">
        <v>56345</v>
      </c>
      <c r="J759" s="76">
        <f t="shared" si="11"/>
        <v>1</v>
      </c>
    </row>
    <row r="760" spans="1:10" ht="30">
      <c r="A760" s="48" t="str">
        <f>C760&amp;(COUNTIF($C$2:C760,C760))</f>
        <v>2170205705</v>
      </c>
      <c r="B760" s="111">
        <v>824001624</v>
      </c>
      <c r="C760" s="48">
        <v>217020570</v>
      </c>
      <c r="D760" s="90" t="s">
        <v>501</v>
      </c>
      <c r="E760" s="93">
        <v>244</v>
      </c>
      <c r="F760" s="79">
        <v>44946</v>
      </c>
      <c r="G760" s="95">
        <v>81900</v>
      </c>
      <c r="H760" s="95">
        <v>0</v>
      </c>
      <c r="I760" s="95">
        <v>81900</v>
      </c>
      <c r="J760" s="76">
        <f t="shared" si="11"/>
        <v>5</v>
      </c>
    </row>
    <row r="761" spans="1:10">
      <c r="A761" s="48" t="str">
        <f>C761&amp;(COUNTIF($C$2:C761,C761))</f>
        <v>21722737212</v>
      </c>
      <c r="B761" s="111">
        <v>891680402</v>
      </c>
      <c r="C761" s="48">
        <v>217227372</v>
      </c>
      <c r="D761" s="90" t="s">
        <v>156</v>
      </c>
      <c r="E761" s="93">
        <v>202</v>
      </c>
      <c r="F761" s="79">
        <v>44946</v>
      </c>
      <c r="G761" s="94">
        <v>159600</v>
      </c>
      <c r="H761" s="94">
        <v>0</v>
      </c>
      <c r="I761" s="81">
        <v>159600</v>
      </c>
      <c r="J761" s="76">
        <f t="shared" si="11"/>
        <v>13</v>
      </c>
    </row>
    <row r="762" spans="1:10">
      <c r="A762" s="48" t="str">
        <f>C762&amp;(COUNTIF($C$2:C762,C762))</f>
        <v>2101270016</v>
      </c>
      <c r="B762" s="111">
        <v>891680011</v>
      </c>
      <c r="C762" s="48">
        <v>210127001</v>
      </c>
      <c r="D762" s="90" t="s">
        <v>529</v>
      </c>
      <c r="E762" s="93">
        <v>248</v>
      </c>
      <c r="F762" s="79">
        <v>44946</v>
      </c>
      <c r="G762" s="94">
        <v>838000</v>
      </c>
      <c r="H762" s="94">
        <v>0</v>
      </c>
      <c r="I762" s="81">
        <v>838000</v>
      </c>
      <c r="J762" s="76">
        <f t="shared" si="11"/>
        <v>6</v>
      </c>
    </row>
    <row r="763" spans="1:10">
      <c r="A763" s="48" t="str">
        <f>C763&amp;(COUNTIF($C$2:C763,C763))</f>
        <v>2168732681</v>
      </c>
      <c r="B763" s="111">
        <v>890702027</v>
      </c>
      <c r="C763" s="48">
        <v>216873268</v>
      </c>
      <c r="D763" s="90" t="s">
        <v>530</v>
      </c>
      <c r="E763" s="93">
        <v>188</v>
      </c>
      <c r="F763" s="79">
        <v>44946</v>
      </c>
      <c r="G763" s="94">
        <v>83700</v>
      </c>
      <c r="H763" s="94">
        <v>0</v>
      </c>
      <c r="I763" s="81">
        <v>83700</v>
      </c>
      <c r="J763" s="76">
        <f t="shared" si="11"/>
        <v>1</v>
      </c>
    </row>
    <row r="764" spans="1:10">
      <c r="A764" s="48" t="str">
        <f>C764&amp;(COUNTIF($C$2:C764,C764))</f>
        <v>21722737213</v>
      </c>
      <c r="B764" s="111">
        <v>891680402</v>
      </c>
      <c r="C764" s="48">
        <v>217227372</v>
      </c>
      <c r="D764" s="77" t="s">
        <v>326</v>
      </c>
      <c r="E764" s="93">
        <v>201</v>
      </c>
      <c r="F764" s="79">
        <v>44946</v>
      </c>
      <c r="G764" s="94">
        <v>133692</v>
      </c>
      <c r="H764" s="94">
        <v>0</v>
      </c>
      <c r="I764" s="81">
        <v>133692</v>
      </c>
      <c r="J764" s="76">
        <f t="shared" si="11"/>
        <v>13</v>
      </c>
    </row>
    <row r="765" spans="1:10" ht="30">
      <c r="A765" s="48" t="str">
        <f>C765&amp;(COUNTIF($C$2:C765,C765))</f>
        <v>21352713513</v>
      </c>
      <c r="B765" s="111">
        <v>800239414</v>
      </c>
      <c r="C765" s="48">
        <v>213527135</v>
      </c>
      <c r="D765" s="90" t="s">
        <v>531</v>
      </c>
      <c r="E765" s="93">
        <v>183</v>
      </c>
      <c r="F765" s="79">
        <v>44946</v>
      </c>
      <c r="G765" s="94">
        <v>831792</v>
      </c>
      <c r="H765" s="94">
        <v>603055</v>
      </c>
      <c r="I765" s="81">
        <v>1434847</v>
      </c>
      <c r="J765" s="76">
        <f t="shared" si="11"/>
        <v>13</v>
      </c>
    </row>
    <row r="766" spans="1:10" ht="30">
      <c r="A766" s="48" t="str">
        <f>C766&amp;(COUNTIF($C$2:C766,C766))</f>
        <v>2175685752</v>
      </c>
      <c r="B766" s="111">
        <v>890201190</v>
      </c>
      <c r="C766" s="48">
        <v>217568575</v>
      </c>
      <c r="D766" s="90" t="s">
        <v>532</v>
      </c>
      <c r="E766" s="93">
        <v>245</v>
      </c>
      <c r="F766" s="79">
        <v>44946</v>
      </c>
      <c r="G766" s="94">
        <v>141600</v>
      </c>
      <c r="H766" s="94">
        <v>0</v>
      </c>
      <c r="I766" s="81">
        <v>141600</v>
      </c>
      <c r="J766" s="76">
        <f t="shared" si="11"/>
        <v>2</v>
      </c>
    </row>
    <row r="767" spans="1:10">
      <c r="A767" s="48" t="str">
        <f>C767&amp;(COUNTIF($C$2:C767,C767))</f>
        <v>2135702353</v>
      </c>
      <c r="B767" s="111">
        <v>800049826</v>
      </c>
      <c r="C767" s="48">
        <v>213570235</v>
      </c>
      <c r="D767" s="90" t="s">
        <v>533</v>
      </c>
      <c r="E767" s="93">
        <v>194</v>
      </c>
      <c r="F767" s="79">
        <v>44946</v>
      </c>
      <c r="G767" s="94">
        <v>32200</v>
      </c>
      <c r="H767" s="94">
        <v>0</v>
      </c>
      <c r="I767" s="81">
        <v>32200</v>
      </c>
      <c r="J767" s="76">
        <f t="shared" si="11"/>
        <v>3</v>
      </c>
    </row>
    <row r="768" spans="1:10">
      <c r="A768" s="48" t="str">
        <f>C768&amp;(COUNTIF($C$2:C768,C768))</f>
        <v>2150233501</v>
      </c>
      <c r="B768" s="111">
        <v>812001681</v>
      </c>
      <c r="C768" s="48">
        <v>215023350</v>
      </c>
      <c r="D768" s="90" t="s">
        <v>534</v>
      </c>
      <c r="E768" s="93">
        <v>203</v>
      </c>
      <c r="F768" s="79">
        <v>44946</v>
      </c>
      <c r="G768" s="94">
        <v>2315112</v>
      </c>
      <c r="H768" s="94">
        <v>0</v>
      </c>
      <c r="I768" s="81">
        <v>2315112</v>
      </c>
      <c r="J768" s="76">
        <f t="shared" si="11"/>
        <v>1</v>
      </c>
    </row>
    <row r="769" spans="1:10" ht="30">
      <c r="A769" s="48" t="str">
        <f>C769&amp;(COUNTIF($C$2:C769,C769))</f>
        <v>2130134307</v>
      </c>
      <c r="B769" s="111">
        <v>800028432</v>
      </c>
      <c r="C769" s="48">
        <v>213013430</v>
      </c>
      <c r="D769" s="90" t="s">
        <v>535</v>
      </c>
      <c r="E769" s="93">
        <v>211</v>
      </c>
      <c r="F769" s="79">
        <v>44946</v>
      </c>
      <c r="G769" s="94">
        <v>143608</v>
      </c>
      <c r="H769" s="94">
        <v>0</v>
      </c>
      <c r="I769" s="81">
        <v>143608</v>
      </c>
      <c r="J769" s="76">
        <f t="shared" si="11"/>
        <v>8</v>
      </c>
    </row>
    <row r="770" spans="1:10">
      <c r="A770" s="48" t="str">
        <f>C770&amp;(COUNTIF($C$2:C770,C770))</f>
        <v>21360843612</v>
      </c>
      <c r="B770" s="111">
        <v>800019218</v>
      </c>
      <c r="C770" s="48">
        <v>213608436</v>
      </c>
      <c r="D770" s="77" t="s">
        <v>170</v>
      </c>
      <c r="E770" s="93">
        <v>215</v>
      </c>
      <c r="F770" s="79">
        <v>44946</v>
      </c>
      <c r="G770" s="94">
        <v>57888</v>
      </c>
      <c r="H770" s="94">
        <v>0</v>
      </c>
      <c r="I770" s="81">
        <v>57888</v>
      </c>
      <c r="J770" s="76">
        <f t="shared" si="11"/>
        <v>12</v>
      </c>
    </row>
    <row r="771" spans="1:10" ht="30">
      <c r="A771" s="48" t="str">
        <f>C771&amp;(COUNTIF($C$2:C771,C771))</f>
        <v>21421344210</v>
      </c>
      <c r="B771" s="111">
        <v>800095466</v>
      </c>
      <c r="C771" s="48">
        <v>214213442</v>
      </c>
      <c r="D771" s="90" t="s">
        <v>305</v>
      </c>
      <c r="E771" s="93">
        <v>219</v>
      </c>
      <c r="F771" s="79">
        <v>44946</v>
      </c>
      <c r="G771" s="94">
        <v>35580</v>
      </c>
      <c r="H771" s="94">
        <v>0</v>
      </c>
      <c r="I771" s="81">
        <v>35580</v>
      </c>
      <c r="J771" s="76">
        <f t="shared" si="11"/>
        <v>10</v>
      </c>
    </row>
    <row r="772" spans="1:10">
      <c r="A772" s="48" t="str">
        <f>C772&amp;(COUNTIF($C$2:C772,C772))</f>
        <v>2173524733</v>
      </c>
      <c r="B772" s="111">
        <v>800099111</v>
      </c>
      <c r="C772" s="48">
        <v>217352473</v>
      </c>
      <c r="D772" s="90" t="s">
        <v>536</v>
      </c>
      <c r="E772" s="93">
        <v>225</v>
      </c>
      <c r="F772" s="79">
        <v>44946</v>
      </c>
      <c r="G772" s="94">
        <v>98170</v>
      </c>
      <c r="H772" s="94">
        <v>0</v>
      </c>
      <c r="I772" s="81">
        <v>98170</v>
      </c>
      <c r="J772" s="76">
        <f t="shared" si="11"/>
        <v>4</v>
      </c>
    </row>
    <row r="773" spans="1:10" ht="30">
      <c r="A773" s="48" t="str">
        <f>C773&amp;(COUNTIF($C$2:C773,C773))</f>
        <v>2173524734</v>
      </c>
      <c r="B773" s="111">
        <v>800099111</v>
      </c>
      <c r="C773" s="48">
        <v>217352473</v>
      </c>
      <c r="D773" s="90" t="s">
        <v>537</v>
      </c>
      <c r="E773" s="93">
        <v>226</v>
      </c>
      <c r="F773" s="79">
        <v>44946</v>
      </c>
      <c r="G773" s="94">
        <v>559200</v>
      </c>
      <c r="H773" s="94">
        <v>0</v>
      </c>
      <c r="I773" s="81">
        <v>559200</v>
      </c>
      <c r="J773" s="76">
        <f t="shared" si="11"/>
        <v>4</v>
      </c>
    </row>
    <row r="774" spans="1:10">
      <c r="A774" s="48" t="str">
        <f>C774&amp;(COUNTIF($C$2:C774,C774))</f>
        <v>2149085494</v>
      </c>
      <c r="B774" s="111">
        <v>800094457</v>
      </c>
      <c r="C774" s="48">
        <v>214908549</v>
      </c>
      <c r="D774" s="90" t="s">
        <v>538</v>
      </c>
      <c r="E774" s="93">
        <v>236</v>
      </c>
      <c r="F774" s="79">
        <v>44946</v>
      </c>
      <c r="G774" s="94">
        <v>133632</v>
      </c>
      <c r="H774" s="94">
        <v>0</v>
      </c>
      <c r="I774" s="81">
        <v>133632</v>
      </c>
      <c r="J774" s="76">
        <f t="shared" ref="J774:J837" si="12">+COUNTIF(C:C,C774)</f>
        <v>5</v>
      </c>
    </row>
    <row r="775" spans="1:10">
      <c r="A775" s="48" t="str">
        <f>C775&amp;(COUNTIF($C$2:C775,C775))</f>
        <v>2149085495</v>
      </c>
      <c r="B775" s="111">
        <v>800094457</v>
      </c>
      <c r="C775" s="48">
        <v>214908549</v>
      </c>
      <c r="D775" s="90" t="s">
        <v>539</v>
      </c>
      <c r="E775" s="93">
        <v>237</v>
      </c>
      <c r="F775" s="79">
        <v>44946</v>
      </c>
      <c r="G775" s="94">
        <v>35085</v>
      </c>
      <c r="H775" s="94">
        <v>0</v>
      </c>
      <c r="I775" s="81">
        <v>35085</v>
      </c>
      <c r="J775" s="76">
        <f t="shared" si="12"/>
        <v>5</v>
      </c>
    </row>
    <row r="776" spans="1:10">
      <c r="A776" s="48" t="str">
        <f>C776&amp;(COUNTIF($C$2:C776,C776))</f>
        <v>2151475512</v>
      </c>
      <c r="B776" s="111">
        <v>891780050</v>
      </c>
      <c r="C776" s="48">
        <v>215147551</v>
      </c>
      <c r="D776" s="90" t="s">
        <v>203</v>
      </c>
      <c r="E776" s="93">
        <v>238</v>
      </c>
      <c r="F776" s="79">
        <v>44946</v>
      </c>
      <c r="G776" s="94">
        <v>83760</v>
      </c>
      <c r="H776" s="94">
        <v>0</v>
      </c>
      <c r="I776" s="81">
        <v>83760</v>
      </c>
      <c r="J776" s="76">
        <f t="shared" si="12"/>
        <v>3</v>
      </c>
    </row>
    <row r="777" spans="1:10">
      <c r="A777" s="48" t="str">
        <f>C777&amp;(COUNTIF($C$2:C777,C777))</f>
        <v>2151475513</v>
      </c>
      <c r="B777" s="111">
        <v>891780050</v>
      </c>
      <c r="C777" s="48">
        <v>215147551</v>
      </c>
      <c r="D777" s="90" t="s">
        <v>540</v>
      </c>
      <c r="E777" s="93">
        <v>239</v>
      </c>
      <c r="F777" s="79">
        <v>44946</v>
      </c>
      <c r="G777" s="94">
        <v>30656</v>
      </c>
      <c r="H777" s="94">
        <v>0</v>
      </c>
      <c r="I777" s="81">
        <v>30656</v>
      </c>
      <c r="J777" s="76">
        <f t="shared" si="12"/>
        <v>3</v>
      </c>
    </row>
    <row r="778" spans="1:10" ht="30">
      <c r="A778" s="48" t="str">
        <f>C778&amp;(COUNTIF($C$2:C778,C778))</f>
        <v>2160085609</v>
      </c>
      <c r="B778" s="111">
        <v>890116278</v>
      </c>
      <c r="C778" s="48">
        <v>216008560</v>
      </c>
      <c r="D778" s="90" t="s">
        <v>541</v>
      </c>
      <c r="E778" s="93">
        <v>240</v>
      </c>
      <c r="F778" s="79">
        <v>44946</v>
      </c>
      <c r="G778" s="94">
        <v>419190</v>
      </c>
      <c r="H778" s="94">
        <v>0</v>
      </c>
      <c r="I778" s="81">
        <v>419190</v>
      </c>
      <c r="J778" s="76">
        <f t="shared" si="12"/>
        <v>10</v>
      </c>
    </row>
    <row r="779" spans="1:10">
      <c r="A779" s="48" t="str">
        <f>C779&amp;(COUNTIF($C$2:C779,C779))</f>
        <v>2165525654</v>
      </c>
      <c r="B779" s="111">
        <v>800222498</v>
      </c>
      <c r="C779" s="48">
        <v>216552565</v>
      </c>
      <c r="D779" s="90" t="s">
        <v>454</v>
      </c>
      <c r="E779" s="93">
        <v>243</v>
      </c>
      <c r="F779" s="79">
        <v>44946</v>
      </c>
      <c r="G779" s="94">
        <v>55400</v>
      </c>
      <c r="H779" s="94">
        <v>0</v>
      </c>
      <c r="I779" s="81">
        <v>55400</v>
      </c>
      <c r="J779" s="76">
        <f t="shared" si="12"/>
        <v>4</v>
      </c>
    </row>
    <row r="780" spans="1:10">
      <c r="A780" s="48" t="str">
        <f>C780&amp;(COUNTIF($C$2:C780,C780))</f>
        <v>2180135808</v>
      </c>
      <c r="B780" s="111">
        <v>806001274</v>
      </c>
      <c r="C780" s="48">
        <v>218013580</v>
      </c>
      <c r="D780" s="90" t="s">
        <v>23</v>
      </c>
      <c r="E780" s="93">
        <v>251</v>
      </c>
      <c r="F780" s="79">
        <v>44946</v>
      </c>
      <c r="G780" s="94">
        <v>4646780</v>
      </c>
      <c r="H780" s="94">
        <v>0</v>
      </c>
      <c r="I780" s="81">
        <v>4646780</v>
      </c>
      <c r="J780" s="76">
        <f t="shared" si="12"/>
        <v>9</v>
      </c>
    </row>
    <row r="781" spans="1:10" ht="30">
      <c r="A781" s="48" t="str">
        <f>C781&amp;(COUNTIF($C$2:C781,C781))</f>
        <v>2140134402</v>
      </c>
      <c r="B781" s="111">
        <v>800095511</v>
      </c>
      <c r="C781" s="48">
        <v>214013440</v>
      </c>
      <c r="D781" s="90" t="s">
        <v>542</v>
      </c>
      <c r="E781" s="93">
        <v>218</v>
      </c>
      <c r="F781" s="79">
        <v>44946</v>
      </c>
      <c r="G781" s="94">
        <v>58918</v>
      </c>
      <c r="H781" s="94">
        <v>0</v>
      </c>
      <c r="I781" s="81">
        <v>58918</v>
      </c>
      <c r="J781" s="76">
        <f t="shared" si="12"/>
        <v>3</v>
      </c>
    </row>
    <row r="782" spans="1:10" ht="30">
      <c r="A782" s="48" t="str">
        <f>C782&amp;(COUNTIF($C$2:C782,C782))</f>
        <v>2150522509</v>
      </c>
      <c r="B782" s="111">
        <v>800099076</v>
      </c>
      <c r="C782" s="48">
        <v>215052250</v>
      </c>
      <c r="D782" s="90" t="s">
        <v>543</v>
      </c>
      <c r="E782" s="93">
        <v>187</v>
      </c>
      <c r="F782" s="79">
        <v>44946</v>
      </c>
      <c r="G782" s="94">
        <v>455844</v>
      </c>
      <c r="H782" s="94">
        <v>0</v>
      </c>
      <c r="I782" s="81">
        <v>455844</v>
      </c>
      <c r="J782" s="76">
        <f t="shared" si="12"/>
        <v>11</v>
      </c>
    </row>
    <row r="783" spans="1:10" ht="30">
      <c r="A783" s="48" t="str">
        <f>C783&amp;(COUNTIF($C$2:C783,C783))</f>
        <v>21505225010</v>
      </c>
      <c r="B783" s="111">
        <v>800099076</v>
      </c>
      <c r="C783" s="48">
        <v>215052250</v>
      </c>
      <c r="D783" s="90" t="s">
        <v>544</v>
      </c>
      <c r="E783" s="93">
        <v>186</v>
      </c>
      <c r="F783" s="79">
        <v>44946</v>
      </c>
      <c r="G783" s="94">
        <v>327456</v>
      </c>
      <c r="H783" s="94">
        <v>0</v>
      </c>
      <c r="I783" s="81">
        <v>327456</v>
      </c>
      <c r="J783" s="76">
        <f t="shared" si="12"/>
        <v>11</v>
      </c>
    </row>
    <row r="784" spans="1:10" ht="30">
      <c r="A784" s="48" t="str">
        <f>C784&amp;(COUNTIF($C$2:C784,C784))</f>
        <v>2158134584</v>
      </c>
      <c r="B784" s="111">
        <v>800254722</v>
      </c>
      <c r="C784" s="48">
        <v>215813458</v>
      </c>
      <c r="D784" s="90" t="s">
        <v>545</v>
      </c>
      <c r="E784" s="93">
        <v>223</v>
      </c>
      <c r="F784" s="79">
        <v>44946</v>
      </c>
      <c r="G784" s="94">
        <v>651120</v>
      </c>
      <c r="H784" s="94">
        <v>0</v>
      </c>
      <c r="I784" s="81">
        <v>651120</v>
      </c>
      <c r="J784" s="76">
        <f t="shared" si="12"/>
        <v>5</v>
      </c>
    </row>
    <row r="785" spans="1:10" ht="30">
      <c r="A785" s="48" t="str">
        <f>C785&amp;(COUNTIF($C$2:C785,C785))</f>
        <v>9232714893</v>
      </c>
      <c r="B785" s="111">
        <v>900192833</v>
      </c>
      <c r="C785" s="48">
        <v>923271489</v>
      </c>
      <c r="D785" s="90" t="s">
        <v>546</v>
      </c>
      <c r="E785" s="93">
        <v>227</v>
      </c>
      <c r="F785" s="79">
        <v>44946</v>
      </c>
      <c r="G785" s="94">
        <v>120168</v>
      </c>
      <c r="H785" s="94">
        <v>0</v>
      </c>
      <c r="I785" s="81">
        <v>120168</v>
      </c>
      <c r="J785" s="76">
        <f t="shared" si="12"/>
        <v>3</v>
      </c>
    </row>
    <row r="786" spans="1:10" ht="30">
      <c r="A786" s="48" t="str">
        <f>C786&amp;(COUNTIF($C$2:C786,C786))</f>
        <v>2160474601</v>
      </c>
      <c r="B786" s="111">
        <v>819003849</v>
      </c>
      <c r="C786" s="48">
        <v>216047460</v>
      </c>
      <c r="D786" s="90" t="s">
        <v>547</v>
      </c>
      <c r="E786" s="93">
        <v>228</v>
      </c>
      <c r="F786" s="79">
        <v>44946</v>
      </c>
      <c r="G786" s="94">
        <v>133692</v>
      </c>
      <c r="H786" s="94">
        <v>0</v>
      </c>
      <c r="I786" s="81">
        <v>133692</v>
      </c>
      <c r="J786" s="76">
        <f t="shared" si="12"/>
        <v>3</v>
      </c>
    </row>
    <row r="787" spans="1:10" ht="30">
      <c r="A787" s="48" t="str">
        <f>C787&amp;(COUNTIF($C$2:C787,C787))</f>
        <v>2160474602</v>
      </c>
      <c r="B787" s="111">
        <v>819003849</v>
      </c>
      <c r="C787" s="48">
        <v>216047460</v>
      </c>
      <c r="D787" s="90" t="s">
        <v>548</v>
      </c>
      <c r="E787" s="93">
        <v>229</v>
      </c>
      <c r="F787" s="79">
        <v>44946</v>
      </c>
      <c r="G787" s="94">
        <v>563328</v>
      </c>
      <c r="H787" s="94">
        <v>0</v>
      </c>
      <c r="I787" s="81">
        <v>563328</v>
      </c>
      <c r="J787" s="76">
        <f t="shared" si="12"/>
        <v>3</v>
      </c>
    </row>
    <row r="788" spans="1:10">
      <c r="A788" s="48" t="str">
        <f>C788&amp;(COUNTIF($C$2:C788,C788))</f>
        <v>2149135491</v>
      </c>
      <c r="B788" s="111">
        <v>800042974</v>
      </c>
      <c r="C788" s="48">
        <v>214913549</v>
      </c>
      <c r="D788" s="90" t="s">
        <v>549</v>
      </c>
      <c r="E788" s="93">
        <v>235</v>
      </c>
      <c r="F788" s="79">
        <v>44946</v>
      </c>
      <c r="G788" s="94">
        <v>171900</v>
      </c>
      <c r="H788" s="94">
        <v>0</v>
      </c>
      <c r="I788" s="81">
        <v>171900</v>
      </c>
      <c r="J788" s="76">
        <f t="shared" si="12"/>
        <v>3</v>
      </c>
    </row>
    <row r="789" spans="1:10" ht="30">
      <c r="A789" s="48" t="str">
        <f>C789&amp;(COUNTIF($C$2:C789,C789))</f>
        <v>2149135492</v>
      </c>
      <c r="B789" s="111">
        <v>800042974</v>
      </c>
      <c r="C789" s="48">
        <v>214913549</v>
      </c>
      <c r="D789" s="90" t="s">
        <v>550</v>
      </c>
      <c r="E789" s="93">
        <v>234</v>
      </c>
      <c r="F789" s="79">
        <v>44946</v>
      </c>
      <c r="G789" s="94">
        <v>151152</v>
      </c>
      <c r="H789" s="94">
        <v>0</v>
      </c>
      <c r="I789" s="81">
        <v>151152</v>
      </c>
      <c r="J789" s="76">
        <f t="shared" si="12"/>
        <v>3</v>
      </c>
    </row>
    <row r="790" spans="1:10">
      <c r="A790" s="48" t="str">
        <f>C790&amp;(COUNTIF($C$2:C790,C790))</f>
        <v>2163852631</v>
      </c>
      <c r="B790" s="111">
        <v>800099429</v>
      </c>
      <c r="C790" s="48">
        <v>216385263</v>
      </c>
      <c r="D790" s="90" t="s">
        <v>551</v>
      </c>
      <c r="E790" s="93">
        <v>241</v>
      </c>
      <c r="F790" s="79">
        <v>44946</v>
      </c>
      <c r="G790" s="94">
        <v>53300</v>
      </c>
      <c r="H790" s="94">
        <v>31577</v>
      </c>
      <c r="I790" s="81">
        <v>84877</v>
      </c>
      <c r="J790" s="76">
        <f t="shared" si="12"/>
        <v>1</v>
      </c>
    </row>
    <row r="791" spans="1:10">
      <c r="A791" s="48" t="str">
        <f>C791&amp;(COUNTIF($C$2:C791,C791))</f>
        <v>2130702303</v>
      </c>
      <c r="B791" s="111">
        <v>892200740</v>
      </c>
      <c r="C791" s="48">
        <v>213070230</v>
      </c>
      <c r="D791" s="90" t="s">
        <v>169</v>
      </c>
      <c r="E791" s="93">
        <v>172</v>
      </c>
      <c r="F791" s="79">
        <v>44946</v>
      </c>
      <c r="G791" s="94">
        <v>163100</v>
      </c>
      <c r="H791" s="94">
        <v>0</v>
      </c>
      <c r="I791" s="81">
        <v>163100</v>
      </c>
      <c r="J791" s="76">
        <f t="shared" si="12"/>
        <v>3</v>
      </c>
    </row>
    <row r="792" spans="1:10" ht="30">
      <c r="A792" s="48" t="str">
        <f>C792&amp;(COUNTIF($C$2:C792,C792))</f>
        <v>2101950012</v>
      </c>
      <c r="B792" s="111">
        <v>800103180</v>
      </c>
      <c r="C792" s="48">
        <v>210195001</v>
      </c>
      <c r="D792" s="90" t="s">
        <v>552</v>
      </c>
      <c r="E792" s="93">
        <v>197</v>
      </c>
      <c r="F792" s="79">
        <v>44946</v>
      </c>
      <c r="G792" s="94">
        <v>1827708</v>
      </c>
      <c r="H792" s="94">
        <v>486624</v>
      </c>
      <c r="I792" s="81">
        <v>2314332</v>
      </c>
      <c r="J792" s="76">
        <f t="shared" si="12"/>
        <v>2</v>
      </c>
    </row>
    <row r="793" spans="1:10" ht="30">
      <c r="A793" s="48" t="str">
        <f>C793&amp;(COUNTIF($C$2:C793,C793))</f>
        <v>1195950001</v>
      </c>
      <c r="B793" s="111">
        <v>800103196</v>
      </c>
      <c r="C793" s="48">
        <v>119595000</v>
      </c>
      <c r="D793" s="90" t="s">
        <v>553</v>
      </c>
      <c r="E793" s="93">
        <v>198</v>
      </c>
      <c r="F793" s="79">
        <v>44946</v>
      </c>
      <c r="G793" s="94">
        <v>22917924</v>
      </c>
      <c r="H793" s="94">
        <v>1077893</v>
      </c>
      <c r="I793" s="94">
        <v>23995817</v>
      </c>
      <c r="J793" s="76">
        <f t="shared" si="12"/>
        <v>2</v>
      </c>
    </row>
    <row r="794" spans="1:10">
      <c r="A794" s="48" t="str">
        <f>C794&amp;(COUNTIF($C$2:C794,C794))</f>
        <v>2188527881</v>
      </c>
      <c r="B794" s="71">
        <v>800099151</v>
      </c>
      <c r="C794" s="48">
        <v>218852788</v>
      </c>
      <c r="D794" s="77" t="s">
        <v>554</v>
      </c>
      <c r="E794" s="78">
        <v>15384</v>
      </c>
      <c r="F794" s="79">
        <v>41907</v>
      </c>
      <c r="G794" s="82">
        <v>33439.24</v>
      </c>
      <c r="H794" s="82">
        <v>100681</v>
      </c>
      <c r="I794" s="81">
        <v>134120.24</v>
      </c>
      <c r="J794" s="76">
        <f t="shared" si="12"/>
        <v>1</v>
      </c>
    </row>
    <row r="795" spans="1:10">
      <c r="A795" s="48" t="str">
        <f>C795&amp;(COUNTIF($C$2:C795,C795))</f>
        <v>2106086063</v>
      </c>
      <c r="B795" s="111">
        <v>890103962</v>
      </c>
      <c r="C795" s="48">
        <v>210608606</v>
      </c>
      <c r="D795" s="90" t="s">
        <v>555</v>
      </c>
      <c r="E795" s="93">
        <v>254</v>
      </c>
      <c r="F795" s="79">
        <v>44946</v>
      </c>
      <c r="G795" s="94">
        <v>109740</v>
      </c>
      <c r="H795" s="94">
        <v>0</v>
      </c>
      <c r="I795" s="81">
        <v>109740</v>
      </c>
      <c r="J795" s="76">
        <f t="shared" si="12"/>
        <v>3</v>
      </c>
    </row>
    <row r="796" spans="1:10" ht="30">
      <c r="A796" s="48" t="str">
        <f>C796&amp;(COUNTIF($C$2:C796,C796))</f>
        <v>2118763182</v>
      </c>
      <c r="B796" s="111">
        <v>891380089</v>
      </c>
      <c r="C796" s="48">
        <v>211876318</v>
      </c>
      <c r="D796" s="77" t="s">
        <v>556</v>
      </c>
      <c r="E796" s="93">
        <v>24643</v>
      </c>
      <c r="F796" s="79">
        <v>45639</v>
      </c>
      <c r="G796" s="95">
        <v>44684362</v>
      </c>
      <c r="H796" s="94">
        <v>45865431</v>
      </c>
      <c r="I796" s="81">
        <v>90549793</v>
      </c>
      <c r="J796" s="76">
        <f t="shared" si="12"/>
        <v>2</v>
      </c>
    </row>
    <row r="797" spans="1:10" ht="30">
      <c r="A797" s="48" t="str">
        <f>C797&amp;(COUNTIF($C$2:C797,C797))</f>
        <v>2120708203</v>
      </c>
      <c r="B797" s="71">
        <v>892200839</v>
      </c>
      <c r="C797" s="48">
        <v>212070820</v>
      </c>
      <c r="D797" s="77" t="s">
        <v>437</v>
      </c>
      <c r="E797" s="78">
        <v>24579</v>
      </c>
      <c r="F797" s="79">
        <v>45639</v>
      </c>
      <c r="G797" s="83">
        <v>61200</v>
      </c>
      <c r="H797" s="82">
        <v>56106</v>
      </c>
      <c r="I797" s="81">
        <v>117306</v>
      </c>
      <c r="J797" s="76">
        <f t="shared" si="12"/>
        <v>3</v>
      </c>
    </row>
    <row r="798" spans="1:10">
      <c r="A798" s="48" t="str">
        <f>C798&amp;(COUNTIF($C$2:C798,C798))</f>
        <v>2123251231</v>
      </c>
      <c r="B798" s="71">
        <v>800081091</v>
      </c>
      <c r="C798" s="48">
        <v>212325123</v>
      </c>
      <c r="D798" s="77" t="s">
        <v>557</v>
      </c>
      <c r="E798" s="78">
        <v>24602</v>
      </c>
      <c r="F798" s="79">
        <v>45639</v>
      </c>
      <c r="G798" s="83">
        <v>334356</v>
      </c>
      <c r="H798" s="82">
        <v>345166</v>
      </c>
      <c r="I798" s="81">
        <v>679522</v>
      </c>
      <c r="J798" s="76">
        <f t="shared" si="12"/>
        <v>1</v>
      </c>
    </row>
    <row r="799" spans="1:10" ht="30">
      <c r="A799" s="48" t="str">
        <f>C799&amp;(COUNTIF($C$2:C799,C799))</f>
        <v>2150501501</v>
      </c>
      <c r="B799" s="71">
        <v>800098190</v>
      </c>
      <c r="C799" s="48">
        <v>215050150</v>
      </c>
      <c r="D799" s="77" t="s">
        <v>558</v>
      </c>
      <c r="E799" s="78">
        <v>24613</v>
      </c>
      <c r="F799" s="79">
        <v>45639</v>
      </c>
      <c r="G799" s="83">
        <v>1083300</v>
      </c>
      <c r="H799" s="82">
        <v>1224831</v>
      </c>
      <c r="I799" s="81">
        <v>2308131</v>
      </c>
      <c r="J799" s="76">
        <f t="shared" si="12"/>
        <v>1</v>
      </c>
    </row>
    <row r="800" spans="1:10">
      <c r="A800" s="48" t="str">
        <f>C800&amp;(COUNTIF($C$2:C800,C800))</f>
        <v>2162231628</v>
      </c>
      <c r="B800" s="71">
        <v>800096744</v>
      </c>
      <c r="C800" s="48">
        <v>216223162</v>
      </c>
      <c r="D800" s="77" t="s">
        <v>157</v>
      </c>
      <c r="E800" s="78">
        <v>24614</v>
      </c>
      <c r="F800" s="79">
        <v>45639</v>
      </c>
      <c r="G800" s="83">
        <v>764472</v>
      </c>
      <c r="H800" s="82">
        <v>585634</v>
      </c>
      <c r="I800" s="81">
        <v>1350106</v>
      </c>
      <c r="J800" s="76">
        <f t="shared" si="12"/>
        <v>8</v>
      </c>
    </row>
    <row r="801" spans="1:10" ht="30">
      <c r="A801" s="48" t="str">
        <f>C801&amp;(COUNTIF($C$2:C801,C801))</f>
        <v>2128202281</v>
      </c>
      <c r="B801" s="71">
        <v>800096580</v>
      </c>
      <c r="C801" s="48">
        <v>212820228</v>
      </c>
      <c r="D801" s="77" t="s">
        <v>559</v>
      </c>
      <c r="E801" s="78">
        <v>24627</v>
      </c>
      <c r="F801" s="79">
        <v>45639</v>
      </c>
      <c r="G801" s="83">
        <v>11955</v>
      </c>
      <c r="H801" s="82">
        <v>16351</v>
      </c>
      <c r="I801" s="81">
        <v>28306</v>
      </c>
      <c r="J801" s="76">
        <f t="shared" si="12"/>
        <v>1</v>
      </c>
    </row>
    <row r="802" spans="1:10">
      <c r="A802" s="48" t="str">
        <f>C802&amp;(COUNTIF($C$2:C802,C802))</f>
        <v>2173704736</v>
      </c>
      <c r="B802" s="71">
        <v>892201296</v>
      </c>
      <c r="C802" s="48">
        <v>217370473</v>
      </c>
      <c r="D802" s="77" t="s">
        <v>317</v>
      </c>
      <c r="E802" s="78">
        <v>24675</v>
      </c>
      <c r="F802" s="79">
        <v>46004</v>
      </c>
      <c r="G802" s="83">
        <v>1078200</v>
      </c>
      <c r="H802" s="82">
        <v>778741</v>
      </c>
      <c r="I802" s="81">
        <v>1856941</v>
      </c>
      <c r="J802" s="76">
        <f t="shared" si="12"/>
        <v>6</v>
      </c>
    </row>
    <row r="803" spans="1:10">
      <c r="A803" s="48" t="str">
        <f>C803&amp;(COUNTIF($C$2:C803,C803))</f>
        <v>2197764971</v>
      </c>
      <c r="B803" s="71">
        <v>891900902</v>
      </c>
      <c r="C803" s="48">
        <v>219776497</v>
      </c>
      <c r="D803" s="77" t="s">
        <v>560</v>
      </c>
      <c r="E803" s="78">
        <v>24679</v>
      </c>
      <c r="F803" s="79">
        <v>45642</v>
      </c>
      <c r="G803" s="83">
        <v>482310</v>
      </c>
      <c r="H803" s="82">
        <v>641445</v>
      </c>
      <c r="I803" s="81">
        <v>1123755</v>
      </c>
      <c r="J803" s="76">
        <f t="shared" si="12"/>
        <v>1</v>
      </c>
    </row>
    <row r="804" spans="1:10" ht="30">
      <c r="A804" s="48" t="str">
        <f>C804&amp;(COUNTIF($C$2:C804,C804))</f>
        <v>2169865692</v>
      </c>
      <c r="B804" s="71">
        <v>800229887</v>
      </c>
      <c r="C804" s="48">
        <v>216986569</v>
      </c>
      <c r="D804" s="77" t="s">
        <v>561</v>
      </c>
      <c r="E804" s="78">
        <v>24694</v>
      </c>
      <c r="F804" s="79">
        <v>45642</v>
      </c>
      <c r="G804" s="83">
        <v>306516</v>
      </c>
      <c r="H804" s="82">
        <v>320913</v>
      </c>
      <c r="I804" s="81">
        <v>627429</v>
      </c>
      <c r="J804" s="76">
        <f t="shared" si="12"/>
        <v>2</v>
      </c>
    </row>
    <row r="805" spans="1:10">
      <c r="A805" s="48" t="str">
        <f>C805&amp;(COUNTIF($C$2:C805,C805))</f>
        <v>2122196221</v>
      </c>
      <c r="B805" s="71">
        <v>800095983</v>
      </c>
      <c r="C805" s="48">
        <v>212219622</v>
      </c>
      <c r="D805" s="77" t="s">
        <v>562</v>
      </c>
      <c r="E805" s="78">
        <v>24701</v>
      </c>
      <c r="F805" s="79">
        <v>45642</v>
      </c>
      <c r="G805" s="83">
        <v>334356</v>
      </c>
      <c r="H805" s="82">
        <v>418640</v>
      </c>
      <c r="I805" s="81">
        <v>679522</v>
      </c>
      <c r="J805" s="76">
        <f t="shared" si="12"/>
        <v>1</v>
      </c>
    </row>
    <row r="806" spans="1:10">
      <c r="A806" s="48" t="str">
        <f>C806&amp;(COUNTIF($C$2:C806,C806))</f>
        <v>2168416681</v>
      </c>
      <c r="B806" s="71">
        <v>891180056</v>
      </c>
      <c r="C806" s="48">
        <v>216841668</v>
      </c>
      <c r="D806" s="77" t="s">
        <v>563</v>
      </c>
      <c r="E806" s="78">
        <v>24703</v>
      </c>
      <c r="F806" s="79">
        <v>45642</v>
      </c>
      <c r="G806" s="83">
        <v>1337436</v>
      </c>
      <c r="H806" s="82">
        <v>1380662</v>
      </c>
      <c r="I806" s="81">
        <v>2718098</v>
      </c>
      <c r="J806" s="76">
        <f t="shared" si="12"/>
        <v>1</v>
      </c>
    </row>
    <row r="807" spans="1:10">
      <c r="A807" s="48" t="str">
        <f>C807&amp;(COUNTIF($C$2:C807,C807))</f>
        <v>2157867571</v>
      </c>
      <c r="B807" s="71">
        <v>800252922</v>
      </c>
      <c r="C807" s="48">
        <v>215786757</v>
      </c>
      <c r="D807" s="77" t="s">
        <v>564</v>
      </c>
      <c r="E807" s="78">
        <v>24711</v>
      </c>
      <c r="F807" s="79">
        <v>45642</v>
      </c>
      <c r="G807" s="83">
        <v>2102412</v>
      </c>
      <c r="H807" s="82">
        <v>2169482</v>
      </c>
      <c r="I807" s="81">
        <v>4271894</v>
      </c>
      <c r="J807" s="76">
        <f t="shared" si="12"/>
        <v>1</v>
      </c>
    </row>
    <row r="808" spans="1:10">
      <c r="A808" s="48" t="str">
        <f>C808&amp;(COUNTIF($C$2:C808,C808))</f>
        <v>2185197851</v>
      </c>
      <c r="B808" s="71">
        <v>817003440</v>
      </c>
      <c r="C808" s="48">
        <v>218519785</v>
      </c>
      <c r="D808" s="77" t="s">
        <v>333</v>
      </c>
      <c r="E808" s="78">
        <v>24731</v>
      </c>
      <c r="F808" s="79">
        <v>45642</v>
      </c>
      <c r="G808" s="83">
        <v>1337436</v>
      </c>
      <c r="H808" s="82">
        <v>1380662</v>
      </c>
      <c r="I808" s="81">
        <v>2718098</v>
      </c>
      <c r="J808" s="76">
        <f t="shared" si="12"/>
        <v>1</v>
      </c>
    </row>
    <row r="809" spans="1:10">
      <c r="A809" s="48" t="str">
        <f>C809&amp;(COUNTIF($C$2:C809,C809))</f>
        <v>2170503701</v>
      </c>
      <c r="B809" s="71">
        <v>800128428</v>
      </c>
      <c r="C809" s="48">
        <v>217050370</v>
      </c>
      <c r="D809" s="77" t="s">
        <v>565</v>
      </c>
      <c r="E809" s="78">
        <v>24739</v>
      </c>
      <c r="F809" s="79">
        <v>45642</v>
      </c>
      <c r="G809" s="83">
        <v>554748</v>
      </c>
      <c r="H809" s="82">
        <v>437187</v>
      </c>
      <c r="I809" s="81">
        <v>991935</v>
      </c>
      <c r="J809" s="76">
        <f t="shared" si="12"/>
        <v>1</v>
      </c>
    </row>
    <row r="810" spans="1:10" ht="30">
      <c r="A810" s="48" t="str">
        <f>C810&amp;(COUNTIF($C$2:C810,C810))</f>
        <v>2120812201</v>
      </c>
      <c r="B810" s="75">
        <v>800014434</v>
      </c>
      <c r="C810" s="48">
        <v>212081220</v>
      </c>
      <c r="D810" s="102" t="s">
        <v>566</v>
      </c>
      <c r="E810" s="98">
        <v>24580</v>
      </c>
      <c r="F810" s="103">
        <v>45639</v>
      </c>
      <c r="G810" s="83">
        <v>1337436</v>
      </c>
      <c r="H810" s="82">
        <v>1351233</v>
      </c>
      <c r="I810" s="81">
        <v>2688669</v>
      </c>
      <c r="J810" s="76">
        <f t="shared" si="12"/>
        <v>1</v>
      </c>
    </row>
    <row r="811" spans="1:10" ht="30">
      <c r="A811" s="48" t="str">
        <f>C811&amp;(COUNTIF($C$2:C811,C811))</f>
        <v>1195950002</v>
      </c>
      <c r="B811" s="75">
        <v>800103196</v>
      </c>
      <c r="C811" s="48">
        <v>119595000</v>
      </c>
      <c r="D811" s="102" t="s">
        <v>553</v>
      </c>
      <c r="E811" s="98">
        <v>24578</v>
      </c>
      <c r="F811" s="104">
        <v>45639</v>
      </c>
      <c r="G811" s="95">
        <v>8270100</v>
      </c>
      <c r="H811" s="82">
        <v>6967753</v>
      </c>
      <c r="I811" s="81">
        <v>15237853</v>
      </c>
      <c r="J811" s="76">
        <f t="shared" si="12"/>
        <v>2</v>
      </c>
    </row>
    <row r="812" spans="1:10">
      <c r="A812" s="48" t="str">
        <f>C812&amp;(COUNTIF($C$2:C812,C812))</f>
        <v>2114176141</v>
      </c>
      <c r="B812" s="75">
        <v>890801138</v>
      </c>
      <c r="C812" s="48">
        <v>211417614</v>
      </c>
      <c r="D812" s="102" t="s">
        <v>567</v>
      </c>
      <c r="E812" s="98">
        <v>24699</v>
      </c>
      <c r="F812" s="104">
        <v>45642</v>
      </c>
      <c r="G812" s="83">
        <v>1337436</v>
      </c>
      <c r="H812" s="82">
        <v>1380662</v>
      </c>
      <c r="I812" s="81">
        <v>2718098</v>
      </c>
      <c r="J812" s="76">
        <f t="shared" si="12"/>
        <v>1</v>
      </c>
    </row>
    <row r="813" spans="1:10" ht="30">
      <c r="A813" s="48" t="str">
        <f>C813&amp;(COUNTIF($C$2:C813,C813))</f>
        <v>2176416761</v>
      </c>
      <c r="B813" s="75">
        <v>891180076</v>
      </c>
      <c r="C813" s="48">
        <v>217641676</v>
      </c>
      <c r="D813" s="102" t="s">
        <v>568</v>
      </c>
      <c r="E813" s="98">
        <v>24719</v>
      </c>
      <c r="F813" s="104">
        <v>45642</v>
      </c>
      <c r="G813" s="83">
        <v>334356</v>
      </c>
      <c r="H813" s="82">
        <v>345166</v>
      </c>
      <c r="I813" s="81">
        <v>679522</v>
      </c>
      <c r="J813" s="76">
        <f t="shared" si="12"/>
        <v>1</v>
      </c>
    </row>
    <row r="814" spans="1:10">
      <c r="A814" s="48" t="str">
        <f>C814&amp;(COUNTIF($C$2:C814,C814))</f>
        <v>2120410201</v>
      </c>
      <c r="B814" s="75">
        <v>891180024</v>
      </c>
      <c r="C814" s="48">
        <v>212041020</v>
      </c>
      <c r="D814" s="102" t="s">
        <v>569</v>
      </c>
      <c r="E814" s="98">
        <v>24584</v>
      </c>
      <c r="F814" s="104">
        <v>45639</v>
      </c>
      <c r="G814" s="83">
        <v>1157436</v>
      </c>
      <c r="H814" s="82">
        <v>1247392</v>
      </c>
      <c r="I814" s="81">
        <v>2404828</v>
      </c>
      <c r="J814" s="76">
        <f t="shared" si="12"/>
        <v>1</v>
      </c>
    </row>
    <row r="815" spans="1:10">
      <c r="A815" s="48" t="str">
        <f>C815&amp;(COUNTIF($C$2:C815,C815))</f>
        <v>2118415181</v>
      </c>
      <c r="B815" s="75">
        <v>891180194</v>
      </c>
      <c r="C815" s="48">
        <v>211841518</v>
      </c>
      <c r="D815" s="102" t="s">
        <v>570</v>
      </c>
      <c r="E815" s="98">
        <v>24685</v>
      </c>
      <c r="F815" s="104">
        <v>45642</v>
      </c>
      <c r="G815" s="83">
        <v>1237436</v>
      </c>
      <c r="H815" s="82">
        <v>1295462</v>
      </c>
      <c r="I815" s="81">
        <v>2532898</v>
      </c>
      <c r="J815" s="76">
        <f t="shared" si="12"/>
        <v>1</v>
      </c>
    </row>
    <row r="816" spans="1:10">
      <c r="A816" s="48" t="str">
        <f>C816&amp;(COUNTIF($C$2:C816,C816))</f>
        <v>2148415481</v>
      </c>
      <c r="B816" s="75">
        <v>891180199</v>
      </c>
      <c r="C816" s="48">
        <v>214841548</v>
      </c>
      <c r="D816" s="102" t="s">
        <v>571</v>
      </c>
      <c r="E816" s="98">
        <v>24635</v>
      </c>
      <c r="F816" s="104">
        <v>45639</v>
      </c>
      <c r="G816" s="83">
        <v>334356</v>
      </c>
      <c r="H816" s="82">
        <v>345166</v>
      </c>
      <c r="I816" s="81">
        <v>679522</v>
      </c>
      <c r="J816" s="76">
        <f t="shared" si="12"/>
        <v>1</v>
      </c>
    </row>
    <row r="817" spans="1:10">
      <c r="A817" s="48" t="str">
        <f>C817&amp;(COUNTIF($C$2:C817,C817))</f>
        <v>2113410131</v>
      </c>
      <c r="B817" s="75">
        <v>891180139</v>
      </c>
      <c r="C817" s="48">
        <v>211341013</v>
      </c>
      <c r="D817" s="102" t="s">
        <v>572</v>
      </c>
      <c r="E817" s="98">
        <v>24746</v>
      </c>
      <c r="F817" s="104">
        <v>45642</v>
      </c>
      <c r="G817" s="83">
        <v>1337436</v>
      </c>
      <c r="H817" s="82">
        <v>1380662</v>
      </c>
      <c r="I817" s="81">
        <v>2718098</v>
      </c>
      <c r="J817" s="76">
        <f t="shared" si="12"/>
        <v>1</v>
      </c>
    </row>
    <row r="818" spans="1:10">
      <c r="A818" s="48" t="str">
        <f>C818&amp;(COUNTIF($C$2:C818,C818))</f>
        <v>2119862191</v>
      </c>
      <c r="B818" s="75">
        <v>800018650</v>
      </c>
      <c r="C818" s="48">
        <v>211986219</v>
      </c>
      <c r="D818" s="102" t="s">
        <v>573</v>
      </c>
      <c r="E818" s="105">
        <v>24622</v>
      </c>
      <c r="F818" s="104">
        <v>45639</v>
      </c>
      <c r="G818" s="83">
        <v>8800</v>
      </c>
      <c r="H818" s="83">
        <v>10174</v>
      </c>
      <c r="I818" s="83">
        <v>18974</v>
      </c>
      <c r="J818" s="76">
        <f t="shared" si="12"/>
        <v>1</v>
      </c>
    </row>
    <row r="819" spans="1:10" ht="30">
      <c r="A819" s="48" t="str">
        <f>C819&amp;(COUNTIF($C$2:C819,C819))</f>
        <v>2171865712</v>
      </c>
      <c r="B819" s="75">
        <v>800222489</v>
      </c>
      <c r="C819" s="48">
        <v>217186571</v>
      </c>
      <c r="D819" s="102" t="s">
        <v>574</v>
      </c>
      <c r="E819" s="105">
        <v>24754</v>
      </c>
      <c r="F819" s="104">
        <v>45642</v>
      </c>
      <c r="G819" s="106">
        <v>1817736</v>
      </c>
      <c r="H819" s="106">
        <v>1932062</v>
      </c>
      <c r="I819" s="106">
        <v>3749798</v>
      </c>
      <c r="J819" s="76">
        <f t="shared" si="12"/>
        <v>2</v>
      </c>
    </row>
    <row r="820" spans="1:10" ht="30">
      <c r="A820" s="48" t="str">
        <f>C820&amp;(COUNTIF($C$2:C820,C820))</f>
        <v>2173865733</v>
      </c>
      <c r="B820" s="75">
        <v>891200513</v>
      </c>
      <c r="C820" s="48">
        <v>217386573</v>
      </c>
      <c r="D820" s="102" t="s">
        <v>575</v>
      </c>
      <c r="E820" s="105">
        <v>24755</v>
      </c>
      <c r="F820" s="104">
        <v>45642</v>
      </c>
      <c r="G820" s="106">
        <v>1816436</v>
      </c>
      <c r="H820" s="106">
        <v>1928648</v>
      </c>
      <c r="I820" s="106">
        <v>3745084</v>
      </c>
      <c r="J820" s="76">
        <f t="shared" si="12"/>
        <v>3</v>
      </c>
    </row>
    <row r="821" spans="1:10" ht="30">
      <c r="A821" s="48" t="str">
        <f>C821&amp;(COUNTIF($C$2:C821,C821))</f>
        <v>2155867551</v>
      </c>
      <c r="B821" s="75">
        <v>800102903</v>
      </c>
      <c r="C821" s="48">
        <v>215586755</v>
      </c>
      <c r="D821" s="102" t="s">
        <v>576</v>
      </c>
      <c r="E821" s="105">
        <v>24761</v>
      </c>
      <c r="F821" s="104">
        <v>45642</v>
      </c>
      <c r="G821" s="106">
        <v>2102412</v>
      </c>
      <c r="H821" s="106">
        <v>2169482</v>
      </c>
      <c r="I821" s="106">
        <v>4271894</v>
      </c>
      <c r="J821" s="76">
        <f t="shared" si="12"/>
        <v>1</v>
      </c>
    </row>
    <row r="822" spans="1:10" ht="30">
      <c r="A822" s="48" t="str">
        <f>C822&amp;(COUNTIF($C$2:C822,C822))</f>
        <v>2149867491</v>
      </c>
      <c r="B822" s="75">
        <v>891201645</v>
      </c>
      <c r="C822" s="48">
        <v>214986749</v>
      </c>
      <c r="D822" s="102" t="s">
        <v>577</v>
      </c>
      <c r="E822" s="105">
        <v>24722</v>
      </c>
      <c r="F822" s="104">
        <v>45642</v>
      </c>
      <c r="G822" s="106">
        <v>1768056</v>
      </c>
      <c r="H822" s="106">
        <v>1824316</v>
      </c>
      <c r="I822" s="106">
        <v>3592372</v>
      </c>
      <c r="J822" s="76">
        <f t="shared" si="12"/>
        <v>1</v>
      </c>
    </row>
    <row r="823" spans="1:10">
      <c r="A823" s="48" t="str">
        <f>C823&amp;(COUNTIF($C$2:C823,C823))</f>
        <v>2100704001</v>
      </c>
      <c r="B823" s="75">
        <v>800050331</v>
      </c>
      <c r="C823" s="48">
        <v>210070400</v>
      </c>
      <c r="D823" s="102" t="s">
        <v>578</v>
      </c>
      <c r="E823" s="105">
        <v>24658</v>
      </c>
      <c r="F823" s="104">
        <v>45639</v>
      </c>
      <c r="G823" s="106">
        <v>8700</v>
      </c>
      <c r="H823" s="106">
        <v>12091</v>
      </c>
      <c r="I823" s="106">
        <v>20791</v>
      </c>
      <c r="J823" s="76">
        <f t="shared" si="12"/>
        <v>1</v>
      </c>
    </row>
    <row r="824" spans="1:10" ht="30">
      <c r="A824" s="48" t="str">
        <f>C824&amp;(COUNTIF($C$2:C824,C824))</f>
        <v>21787067814</v>
      </c>
      <c r="B824" s="75">
        <v>892280054</v>
      </c>
      <c r="C824" s="48">
        <v>217870678</v>
      </c>
      <c r="D824" s="102" t="s">
        <v>406</v>
      </c>
      <c r="E824" s="105">
        <v>24757</v>
      </c>
      <c r="F824" s="104">
        <v>45642</v>
      </c>
      <c r="G824" s="106">
        <v>7971136</v>
      </c>
      <c r="H824" s="106">
        <v>6289028</v>
      </c>
      <c r="I824" s="106">
        <v>14260164</v>
      </c>
      <c r="J824" s="76">
        <f t="shared" si="12"/>
        <v>14</v>
      </c>
    </row>
    <row r="825" spans="1:10" ht="30">
      <c r="A825" s="48" t="str">
        <f>C825&amp;(COUNTIF($C$2:C825,C825))</f>
        <v>2113707137</v>
      </c>
      <c r="B825" s="75">
        <v>892200592</v>
      </c>
      <c r="C825" s="48">
        <v>211370713</v>
      </c>
      <c r="D825" s="102" t="s">
        <v>579</v>
      </c>
      <c r="E825" s="105">
        <v>24713</v>
      </c>
      <c r="F825" s="104">
        <v>45642</v>
      </c>
      <c r="G825" s="106">
        <v>639192</v>
      </c>
      <c r="H825" s="106">
        <v>501300</v>
      </c>
      <c r="I825" s="106">
        <v>1140492</v>
      </c>
      <c r="J825" s="76">
        <f t="shared" si="12"/>
        <v>7</v>
      </c>
    </row>
    <row r="826" spans="1:10">
      <c r="A826" s="48" t="str">
        <f>C826&amp;(COUNTIF($C$2:C826,C826))</f>
        <v>2117707171</v>
      </c>
      <c r="B826" s="75">
        <v>892280063</v>
      </c>
      <c r="C826" s="48">
        <v>211770717</v>
      </c>
      <c r="D826" s="102" t="s">
        <v>580</v>
      </c>
      <c r="E826" s="105">
        <v>24714</v>
      </c>
      <c r="F826" s="104">
        <v>45642</v>
      </c>
      <c r="G826" s="106">
        <v>12300</v>
      </c>
      <c r="H826" s="106">
        <v>15254</v>
      </c>
      <c r="I826" s="106">
        <v>27554</v>
      </c>
      <c r="J826" s="76">
        <f t="shared" si="12"/>
        <v>1</v>
      </c>
    </row>
    <row r="827" spans="1:10">
      <c r="A827" s="48" t="str">
        <f>C827&amp;(COUNTIF($C$2:C827,C827))</f>
        <v>2171707719</v>
      </c>
      <c r="B827" s="75">
        <v>892280061</v>
      </c>
      <c r="C827" s="48">
        <v>217170771</v>
      </c>
      <c r="D827" s="102" t="s">
        <v>394</v>
      </c>
      <c r="E827" s="105">
        <v>24732</v>
      </c>
      <c r="F827" s="104">
        <v>45642</v>
      </c>
      <c r="G827" s="106">
        <v>324200</v>
      </c>
      <c r="H827" s="106">
        <v>247045</v>
      </c>
      <c r="I827" s="106">
        <v>571245</v>
      </c>
      <c r="J827" s="76">
        <f t="shared" si="12"/>
        <v>9</v>
      </c>
    </row>
    <row r="828" spans="1:10">
      <c r="A828" s="48" t="str">
        <f>C828&amp;(COUNTIF($C$2:C828,C828))</f>
        <v>2180151801</v>
      </c>
      <c r="B828" s="75">
        <v>800074859</v>
      </c>
      <c r="C828" s="48">
        <v>218015180</v>
      </c>
      <c r="D828" s="102" t="s">
        <v>581</v>
      </c>
      <c r="E828" s="105">
        <v>24618</v>
      </c>
      <c r="F828" s="104">
        <v>45639</v>
      </c>
      <c r="G828" s="106">
        <v>1384656</v>
      </c>
      <c r="H828" s="106">
        <v>1494904</v>
      </c>
      <c r="I828" s="106">
        <v>2879560</v>
      </c>
      <c r="J828" s="76">
        <f t="shared" si="12"/>
        <v>1</v>
      </c>
    </row>
    <row r="829" spans="1:10">
      <c r="A829" s="48" t="str">
        <f>C829&amp;(COUNTIF($C$2:C829,C829))</f>
        <v>2187151871</v>
      </c>
      <c r="B829" s="112">
        <v>800014989</v>
      </c>
      <c r="C829" s="48">
        <v>218715187</v>
      </c>
      <c r="D829" s="102" t="s">
        <v>582</v>
      </c>
      <c r="E829" s="107">
        <v>24619</v>
      </c>
      <c r="F829" s="108">
        <v>45639</v>
      </c>
      <c r="G829" s="106">
        <v>9200</v>
      </c>
      <c r="H829" s="106">
        <v>12980</v>
      </c>
      <c r="I829" s="106">
        <v>22180</v>
      </c>
      <c r="J829" s="76">
        <f t="shared" si="12"/>
        <v>1</v>
      </c>
    </row>
    <row r="830" spans="1:10">
      <c r="A830" s="48" t="str">
        <f>C830&amp;(COUNTIF($C$2:C830,C830))</f>
        <v>2104702045</v>
      </c>
      <c r="B830" s="75">
        <v>892280053</v>
      </c>
      <c r="C830" s="48">
        <v>210470204</v>
      </c>
      <c r="D830" s="102" t="s">
        <v>412</v>
      </c>
      <c r="E830" s="105">
        <v>24623</v>
      </c>
      <c r="F830" s="104">
        <v>45639</v>
      </c>
      <c r="G830" s="106">
        <v>681948</v>
      </c>
      <c r="H830" s="106">
        <v>537426</v>
      </c>
      <c r="I830" s="106">
        <v>1219374</v>
      </c>
      <c r="J830" s="76">
        <f t="shared" si="12"/>
        <v>5</v>
      </c>
    </row>
    <row r="831" spans="1:10" ht="30">
      <c r="A831" s="48" t="str">
        <f>C831&amp;(COUNTIF($C$2:C831,C831))</f>
        <v>2118704186</v>
      </c>
      <c r="B831" s="75">
        <v>892201287</v>
      </c>
      <c r="C831" s="48">
        <v>211870418</v>
      </c>
      <c r="D831" s="102" t="s">
        <v>450</v>
      </c>
      <c r="E831" s="105">
        <v>24662</v>
      </c>
      <c r="F831" s="104">
        <v>45639</v>
      </c>
      <c r="G831" s="106">
        <v>7024000</v>
      </c>
      <c r="H831" s="106">
        <v>5251577</v>
      </c>
      <c r="I831" s="106">
        <v>12275577</v>
      </c>
      <c r="J831" s="76">
        <f t="shared" si="12"/>
        <v>6</v>
      </c>
    </row>
    <row r="832" spans="1:10">
      <c r="A832" s="48" t="str">
        <f>C832&amp;(COUNTIF($C$2:C832,C832))</f>
        <v>2176152761</v>
      </c>
      <c r="B832" s="75">
        <v>800026368</v>
      </c>
      <c r="C832" s="48">
        <v>217615276</v>
      </c>
      <c r="D832" s="102" t="s">
        <v>583</v>
      </c>
      <c r="E832" s="105">
        <v>24748</v>
      </c>
      <c r="F832" s="104">
        <v>45642</v>
      </c>
      <c r="G832" s="106">
        <v>79200</v>
      </c>
      <c r="H832" s="106">
        <v>104954</v>
      </c>
      <c r="I832" s="106">
        <v>184154</v>
      </c>
      <c r="J832" s="76">
        <f t="shared" si="12"/>
        <v>1</v>
      </c>
    </row>
    <row r="833" spans="1:10">
      <c r="A833" s="48" t="str">
        <f>C833&amp;(COUNTIF($C$2:C833,C833))</f>
        <v>2132153321</v>
      </c>
      <c r="B833" s="75">
        <v>800099202</v>
      </c>
      <c r="C833" s="48">
        <v>213215332</v>
      </c>
      <c r="D833" s="102" t="s">
        <v>584</v>
      </c>
      <c r="E833" s="105">
        <v>24647</v>
      </c>
      <c r="F833" s="104">
        <v>45639</v>
      </c>
      <c r="G833" s="106">
        <v>382700</v>
      </c>
      <c r="H833" s="106">
        <v>283962</v>
      </c>
      <c r="I833" s="106">
        <v>666662</v>
      </c>
      <c r="J833" s="76">
        <f t="shared" si="12"/>
        <v>1</v>
      </c>
    </row>
    <row r="834" spans="1:10">
      <c r="A834" s="48" t="str">
        <f>C834&amp;(COUNTIF($C$2:C834,C834))</f>
        <v>2168153681</v>
      </c>
      <c r="B834" s="75">
        <v>891856593</v>
      </c>
      <c r="C834" s="48">
        <v>216815368</v>
      </c>
      <c r="D834" s="102" t="s">
        <v>585</v>
      </c>
      <c r="E834" s="105">
        <v>24652</v>
      </c>
      <c r="F834" s="104">
        <v>45639</v>
      </c>
      <c r="G834" s="106">
        <v>1337436</v>
      </c>
      <c r="H834" s="106">
        <v>1380662</v>
      </c>
      <c r="I834" s="106">
        <v>2718098</v>
      </c>
      <c r="J834" s="76">
        <f t="shared" si="12"/>
        <v>1</v>
      </c>
    </row>
    <row r="835" spans="1:10">
      <c r="A835" s="48" t="str">
        <f>C835&amp;(COUNTIF($C$2:C835,C835))</f>
        <v>2191154911</v>
      </c>
      <c r="B835" s="75">
        <v>891855222</v>
      </c>
      <c r="C835" s="48">
        <v>219115491</v>
      </c>
      <c r="D835" s="102" t="s">
        <v>586</v>
      </c>
      <c r="E835" s="105">
        <v>24677</v>
      </c>
      <c r="F835" s="104">
        <v>45642</v>
      </c>
      <c r="G835" s="106">
        <v>15300</v>
      </c>
      <c r="H835" s="106">
        <v>21587</v>
      </c>
      <c r="I835" s="106">
        <v>36887</v>
      </c>
      <c r="J835" s="76">
        <f t="shared" si="12"/>
        <v>1</v>
      </c>
    </row>
    <row r="836" spans="1:10">
      <c r="A836" s="48" t="str">
        <f>C836&amp;(COUNTIF($C$2:C836,C836))</f>
        <v>2107155071</v>
      </c>
      <c r="B836" s="75">
        <v>891801362</v>
      </c>
      <c r="C836" s="48">
        <v>210715507</v>
      </c>
      <c r="D836" s="102" t="s">
        <v>587</v>
      </c>
      <c r="E836" s="105">
        <v>24682</v>
      </c>
      <c r="F836" s="104">
        <v>45642</v>
      </c>
      <c r="G836" s="106">
        <v>1337436</v>
      </c>
      <c r="H836" s="106">
        <v>1380662</v>
      </c>
      <c r="I836" s="106">
        <v>2718098</v>
      </c>
      <c r="J836" s="76">
        <f t="shared" si="12"/>
        <v>1</v>
      </c>
    </row>
    <row r="837" spans="1:10">
      <c r="A837" s="48" t="str">
        <f>C837&amp;(COUNTIF($C$2:C837,C837))</f>
        <v>2131155311</v>
      </c>
      <c r="B837" s="75">
        <v>891801368</v>
      </c>
      <c r="C837" s="48">
        <v>213115531</v>
      </c>
      <c r="D837" s="102" t="s">
        <v>588</v>
      </c>
      <c r="E837" s="105">
        <v>24690</v>
      </c>
      <c r="F837" s="104">
        <v>45642</v>
      </c>
      <c r="G837" s="106">
        <v>274356</v>
      </c>
      <c r="H837" s="106">
        <v>302469</v>
      </c>
      <c r="I837" s="106">
        <v>576825</v>
      </c>
      <c r="J837" s="76">
        <f t="shared" si="12"/>
        <v>1</v>
      </c>
    </row>
    <row r="838" spans="1:10">
      <c r="A838" s="48" t="str">
        <f>C838&amp;(COUNTIF($C$2:C838,C838))</f>
        <v>2142154421</v>
      </c>
      <c r="B838" s="75">
        <v>800024789</v>
      </c>
      <c r="C838" s="48">
        <v>214215442</v>
      </c>
      <c r="D838" s="102" t="s">
        <v>589</v>
      </c>
      <c r="E838" s="105">
        <v>24669</v>
      </c>
      <c r="F838" s="104">
        <v>45639</v>
      </c>
      <c r="G838" s="106">
        <v>385244</v>
      </c>
      <c r="H838" s="106">
        <v>406149</v>
      </c>
      <c r="I838" s="106">
        <v>791393</v>
      </c>
      <c r="J838" s="76">
        <f t="shared" ref="J838:J901" si="13">+COUNTIF(C:C,C838)</f>
        <v>1</v>
      </c>
    </row>
    <row r="839" spans="1:10">
      <c r="A839" s="48" t="str">
        <f>C839&amp;(COUNTIF($C$2:C839,C839))</f>
        <v>2172418721</v>
      </c>
      <c r="B839" s="73">
        <v>891180187</v>
      </c>
      <c r="C839" s="48">
        <v>217241872</v>
      </c>
      <c r="D839" s="109" t="s">
        <v>590</v>
      </c>
      <c r="E839" s="78">
        <v>24743</v>
      </c>
      <c r="F839" s="104">
        <v>45642</v>
      </c>
      <c r="G839" s="95">
        <v>180000</v>
      </c>
      <c r="H839" s="82">
        <v>171051</v>
      </c>
      <c r="I839" s="81">
        <v>351051</v>
      </c>
      <c r="J839" s="76">
        <f t="shared" si="13"/>
        <v>1</v>
      </c>
    </row>
    <row r="840" spans="1:10" ht="30">
      <c r="A840" s="48" t="str">
        <f>C840&amp;(COUNTIF($C$2:C840,C840))</f>
        <v>2176151761</v>
      </c>
      <c r="B840" s="73">
        <v>891800475</v>
      </c>
      <c r="C840" s="48">
        <v>217615176</v>
      </c>
      <c r="D840" s="102" t="s">
        <v>591</v>
      </c>
      <c r="E840" s="78">
        <v>24616</v>
      </c>
      <c r="F840" s="104">
        <v>45639</v>
      </c>
      <c r="G840" s="95">
        <v>27255</v>
      </c>
      <c r="H840" s="82">
        <v>34460</v>
      </c>
      <c r="I840" s="81">
        <v>61715</v>
      </c>
      <c r="J840" s="76">
        <f t="shared" si="13"/>
        <v>1</v>
      </c>
    </row>
    <row r="841" spans="1:10">
      <c r="A841" s="48" t="str">
        <f>C841&amp;(COUNTIF($C$2:C841,C841))</f>
        <v>2172152721</v>
      </c>
      <c r="B841" s="73">
        <v>891856288</v>
      </c>
      <c r="C841" s="48">
        <v>217215272</v>
      </c>
      <c r="D841" s="102" t="s">
        <v>592</v>
      </c>
      <c r="E841" s="78">
        <v>24747</v>
      </c>
      <c r="F841" s="104">
        <v>45642</v>
      </c>
      <c r="G841" s="83">
        <v>138128</v>
      </c>
      <c r="H841" s="82">
        <v>202178</v>
      </c>
      <c r="I841" s="81">
        <v>340306</v>
      </c>
      <c r="J841" s="76">
        <f t="shared" si="13"/>
        <v>1</v>
      </c>
    </row>
    <row r="842" spans="1:10" ht="30">
      <c r="A842" s="48" t="str">
        <f>C842&amp;(COUNTIF($C$2:C842,C842))</f>
        <v>2167136674</v>
      </c>
      <c r="B842" s="73">
        <v>800043486</v>
      </c>
      <c r="C842" s="48">
        <v>216713667</v>
      </c>
      <c r="D842" s="102" t="s">
        <v>593</v>
      </c>
      <c r="E842" s="78">
        <v>24765</v>
      </c>
      <c r="F842" s="104">
        <v>45642</v>
      </c>
      <c r="G842" s="95">
        <v>2572668</v>
      </c>
      <c r="H842" s="82">
        <v>2123004</v>
      </c>
      <c r="I842" s="81">
        <v>4695672</v>
      </c>
      <c r="J842" s="76">
        <f t="shared" si="13"/>
        <v>4</v>
      </c>
    </row>
    <row r="843" spans="1:10" ht="30">
      <c r="A843" s="48" t="str">
        <f>C843&amp;(COUNTIF($C$2:C843,C843))</f>
        <v>2155136555</v>
      </c>
      <c r="B843" s="73">
        <v>806003884</v>
      </c>
      <c r="C843" s="48">
        <v>215513655</v>
      </c>
      <c r="D843" s="102" t="s">
        <v>594</v>
      </c>
      <c r="E843" s="78">
        <v>24763</v>
      </c>
      <c r="F843" s="104">
        <v>45642</v>
      </c>
      <c r="G843" s="95">
        <v>6349992</v>
      </c>
      <c r="H843" s="82">
        <v>4864518</v>
      </c>
      <c r="I843" s="81">
        <v>11214510</v>
      </c>
      <c r="J843" s="76">
        <f t="shared" si="13"/>
        <v>5</v>
      </c>
    </row>
    <row r="844" spans="1:10">
      <c r="A844" s="48" t="str">
        <f>C844&amp;(COUNTIF($C$2:C844,C844))</f>
        <v>2194138943</v>
      </c>
      <c r="B844" s="73">
        <v>890481177</v>
      </c>
      <c r="C844" s="48">
        <v>219413894</v>
      </c>
      <c r="D844" s="102" t="s">
        <v>498</v>
      </c>
      <c r="E844" s="78">
        <v>24744</v>
      </c>
      <c r="F844" s="104">
        <v>45642</v>
      </c>
      <c r="G844" s="95">
        <v>208908</v>
      </c>
      <c r="H844" s="82">
        <v>158398</v>
      </c>
      <c r="I844" s="81">
        <v>367306</v>
      </c>
      <c r="J844" s="76">
        <f t="shared" si="13"/>
        <v>3</v>
      </c>
    </row>
    <row r="845" spans="1:10" ht="30">
      <c r="A845" s="48" t="str">
        <f>C845&amp;(COUNTIF($C$2:C845,C845))</f>
        <v>2136138362</v>
      </c>
      <c r="B845" s="73">
        <v>890481149</v>
      </c>
      <c r="C845" s="48">
        <v>213613836</v>
      </c>
      <c r="D845" s="102" t="s">
        <v>595</v>
      </c>
      <c r="E845" s="78">
        <v>24738</v>
      </c>
      <c r="F845" s="104">
        <v>45642</v>
      </c>
      <c r="G845" s="95">
        <v>227936</v>
      </c>
      <c r="H845" s="82">
        <v>294114</v>
      </c>
      <c r="I845" s="81">
        <v>522050</v>
      </c>
      <c r="J845" s="76">
        <f t="shared" si="13"/>
        <v>2</v>
      </c>
    </row>
    <row r="846" spans="1:10" ht="30">
      <c r="A846" s="48" t="str">
        <f>C846&amp;(COUNTIF($C$2:C846,C846))</f>
        <v>2160137608</v>
      </c>
      <c r="B846" s="73">
        <v>800035677</v>
      </c>
      <c r="C846" s="48">
        <v>216013760</v>
      </c>
      <c r="D846" s="102" t="s">
        <v>596</v>
      </c>
      <c r="E846" s="78">
        <v>24727</v>
      </c>
      <c r="F846" s="104">
        <v>45642</v>
      </c>
      <c r="G846" s="95">
        <v>882960</v>
      </c>
      <c r="H846" s="82">
        <v>658882</v>
      </c>
      <c r="I846" s="81">
        <v>1541842</v>
      </c>
      <c r="J846" s="76">
        <f t="shared" si="13"/>
        <v>8</v>
      </c>
    </row>
    <row r="847" spans="1:10" ht="30">
      <c r="A847" s="48" t="str">
        <f>C847&amp;(COUNTIF($C$2:C847,C847))</f>
        <v>2168134681</v>
      </c>
      <c r="B847" s="73">
        <v>890480643</v>
      </c>
      <c r="C847" s="48">
        <v>216813468</v>
      </c>
      <c r="D847" s="102" t="s">
        <v>597</v>
      </c>
      <c r="E847" s="78">
        <v>24718</v>
      </c>
      <c r="F847" s="104">
        <v>45642</v>
      </c>
      <c r="G847" s="95">
        <v>17600</v>
      </c>
      <c r="H847" s="82">
        <v>24258</v>
      </c>
      <c r="I847" s="81">
        <v>41858</v>
      </c>
      <c r="J847" s="76">
        <f t="shared" si="13"/>
        <v>1</v>
      </c>
    </row>
    <row r="848" spans="1:10" ht="30">
      <c r="A848" s="48" t="str">
        <f>C848&amp;(COUNTIF($C$2:C848,C848))</f>
        <v>2173136735</v>
      </c>
      <c r="B848" s="73">
        <v>890480069</v>
      </c>
      <c r="C848" s="48">
        <v>217313673</v>
      </c>
      <c r="D848" s="102" t="s">
        <v>598</v>
      </c>
      <c r="E848" s="78">
        <v>24717</v>
      </c>
      <c r="F848" s="104">
        <v>45642</v>
      </c>
      <c r="G848" s="95">
        <v>355200</v>
      </c>
      <c r="H848" s="82">
        <v>254541</v>
      </c>
      <c r="I848" s="81">
        <v>609741</v>
      </c>
      <c r="J848" s="76">
        <f t="shared" si="13"/>
        <v>5</v>
      </c>
    </row>
    <row r="849" spans="1:10" ht="30">
      <c r="A849" s="48" t="str">
        <f>C849&amp;(COUNTIF($C$2:C849,C849))</f>
        <v>2154136541</v>
      </c>
      <c r="B849" s="73">
        <v>800026685</v>
      </c>
      <c r="C849" s="48">
        <v>215413654</v>
      </c>
      <c r="D849" s="102" t="s">
        <v>599</v>
      </c>
      <c r="E849" s="78">
        <v>24762</v>
      </c>
      <c r="F849" s="104">
        <v>45642</v>
      </c>
      <c r="G849" s="95">
        <v>417000</v>
      </c>
      <c r="H849" s="82">
        <v>309167</v>
      </c>
      <c r="I849" s="81">
        <v>726167</v>
      </c>
      <c r="J849" s="76">
        <f t="shared" si="13"/>
        <v>1</v>
      </c>
    </row>
    <row r="850" spans="1:10" ht="30">
      <c r="A850" s="48" t="str">
        <f>C850&amp;(COUNTIF($C$2:C850,C850))</f>
        <v>2150136504</v>
      </c>
      <c r="B850" s="73">
        <v>800037166</v>
      </c>
      <c r="C850" s="48">
        <v>215013650</v>
      </c>
      <c r="D850" s="102" t="s">
        <v>344</v>
      </c>
      <c r="E850" s="78">
        <v>24760</v>
      </c>
      <c r="F850" s="104">
        <v>45642</v>
      </c>
      <c r="G850" s="95">
        <v>226000</v>
      </c>
      <c r="H850" s="82">
        <v>162909</v>
      </c>
      <c r="I850" s="81">
        <v>388909</v>
      </c>
      <c r="J850" s="76">
        <f t="shared" si="13"/>
        <v>4</v>
      </c>
    </row>
    <row r="851" spans="1:10">
      <c r="A851" s="48" t="str">
        <f>C851&amp;(COUNTIF($C$2:C851,C851))</f>
        <v>2180135809</v>
      </c>
      <c r="B851" s="73">
        <v>806001274</v>
      </c>
      <c r="C851" s="48">
        <v>218013580</v>
      </c>
      <c r="D851" s="102" t="s">
        <v>23</v>
      </c>
      <c r="E851" s="78">
        <v>24698</v>
      </c>
      <c r="F851" s="104">
        <v>45642</v>
      </c>
      <c r="G851" s="95">
        <v>7630988</v>
      </c>
      <c r="H851" s="82">
        <v>5823656</v>
      </c>
      <c r="I851" s="81">
        <v>13454644</v>
      </c>
      <c r="J851" s="76">
        <f t="shared" si="13"/>
        <v>9</v>
      </c>
    </row>
    <row r="852" spans="1:10">
      <c r="A852" s="48" t="str">
        <f>C852&amp;(COUNTIF($C$2:C852,C852))</f>
        <v>21600856010</v>
      </c>
      <c r="B852" s="73">
        <v>890116278</v>
      </c>
      <c r="C852" s="48">
        <v>216008560</v>
      </c>
      <c r="D852" s="102" t="s">
        <v>209</v>
      </c>
      <c r="E852" s="78">
        <v>24693</v>
      </c>
      <c r="F852" s="104">
        <v>45642</v>
      </c>
      <c r="G852" s="95">
        <v>589980</v>
      </c>
      <c r="H852" s="82">
        <v>472691</v>
      </c>
      <c r="I852" s="81">
        <v>1062671</v>
      </c>
      <c r="J852" s="76">
        <f t="shared" si="13"/>
        <v>10</v>
      </c>
    </row>
    <row r="853" spans="1:10">
      <c r="A853" s="48" t="str">
        <f>C853&amp;(COUNTIF($C$2:C853,C853))</f>
        <v>2149135493</v>
      </c>
      <c r="B853" s="73">
        <v>800042974</v>
      </c>
      <c r="C853" s="48">
        <v>214913549</v>
      </c>
      <c r="D853" s="102" t="s">
        <v>549</v>
      </c>
      <c r="E853" s="78">
        <v>24691</v>
      </c>
      <c r="F853" s="104">
        <v>45642</v>
      </c>
      <c r="G853" s="95">
        <v>526368</v>
      </c>
      <c r="H853" s="82">
        <v>403232</v>
      </c>
      <c r="I853" s="81">
        <v>929600</v>
      </c>
      <c r="J853" s="76">
        <f t="shared" si="13"/>
        <v>3</v>
      </c>
    </row>
    <row r="854" spans="1:10">
      <c r="A854" s="48" t="str">
        <f>C854&amp;(COUNTIF($C$2:C854,C854))</f>
        <v>2120765201</v>
      </c>
      <c r="B854" s="73">
        <v>891380007</v>
      </c>
      <c r="C854" s="48">
        <v>212076520</v>
      </c>
      <c r="D854" s="102" t="s">
        <v>600</v>
      </c>
      <c r="E854" s="78">
        <v>24687</v>
      </c>
      <c r="F854" s="104">
        <v>45642</v>
      </c>
      <c r="G854" s="95">
        <v>334356</v>
      </c>
      <c r="H854" s="82">
        <v>337810</v>
      </c>
      <c r="I854" s="81">
        <v>672166</v>
      </c>
      <c r="J854" s="76">
        <f t="shared" si="13"/>
        <v>1</v>
      </c>
    </row>
    <row r="855" spans="1:10" ht="30">
      <c r="A855" s="48" t="str">
        <f>C855&amp;(COUNTIF($C$2:C855,C855))</f>
        <v>2158134585</v>
      </c>
      <c r="B855" s="73">
        <v>800254722</v>
      </c>
      <c r="C855" s="48">
        <v>215813458</v>
      </c>
      <c r="D855" s="102" t="s">
        <v>545</v>
      </c>
      <c r="E855" s="78">
        <v>24672</v>
      </c>
      <c r="F855" s="104">
        <v>45639</v>
      </c>
      <c r="G855" s="95">
        <v>716688</v>
      </c>
      <c r="H855" s="82">
        <v>549027</v>
      </c>
      <c r="I855" s="81">
        <v>1265715</v>
      </c>
      <c r="J855" s="76">
        <f t="shared" si="13"/>
        <v>5</v>
      </c>
    </row>
    <row r="856" spans="1:10">
      <c r="A856" s="48" t="str">
        <f>C856&amp;(COUNTIF($C$2:C856,C856))</f>
        <v>2140134403</v>
      </c>
      <c r="B856" s="73">
        <v>800095511</v>
      </c>
      <c r="C856" s="48">
        <v>214013440</v>
      </c>
      <c r="D856" s="102" t="s">
        <v>601</v>
      </c>
      <c r="E856" s="78">
        <v>24668</v>
      </c>
      <c r="F856" s="104">
        <v>45639</v>
      </c>
      <c r="G856" s="95">
        <v>23100</v>
      </c>
      <c r="H856" s="82">
        <v>31783</v>
      </c>
      <c r="I856" s="81">
        <v>54883</v>
      </c>
      <c r="J856" s="76">
        <f t="shared" si="13"/>
        <v>3</v>
      </c>
    </row>
    <row r="857" spans="1:10" ht="30">
      <c r="A857" s="48" t="str">
        <f>C857&amp;(COUNTIF($C$2:C857,C857))</f>
        <v>2133084333</v>
      </c>
      <c r="B857" s="73">
        <v>890114335</v>
      </c>
      <c r="C857" s="48">
        <v>213308433</v>
      </c>
      <c r="D857" s="102" t="s">
        <v>602</v>
      </c>
      <c r="E857" s="78">
        <v>24666</v>
      </c>
      <c r="F857" s="104">
        <v>45639</v>
      </c>
      <c r="G857" s="95">
        <v>152700</v>
      </c>
      <c r="H857" s="82">
        <v>203787</v>
      </c>
      <c r="I857" s="81">
        <v>356487</v>
      </c>
      <c r="J857" s="76">
        <f t="shared" si="13"/>
        <v>3</v>
      </c>
    </row>
    <row r="858" spans="1:10">
      <c r="A858" s="48" t="str">
        <f>C858&amp;(COUNTIF($C$2:C858,C858))</f>
        <v>2145660453</v>
      </c>
      <c r="B858" s="73">
        <v>891480022</v>
      </c>
      <c r="C858" s="48">
        <v>214566045</v>
      </c>
      <c r="D858" s="102" t="s">
        <v>603</v>
      </c>
      <c r="E858" s="78">
        <v>24588</v>
      </c>
      <c r="F858" s="104">
        <v>45639</v>
      </c>
      <c r="G858" s="95">
        <v>334356</v>
      </c>
      <c r="H858" s="82">
        <v>337810</v>
      </c>
      <c r="I858" s="81">
        <v>672166</v>
      </c>
      <c r="J858" s="76">
        <f t="shared" si="13"/>
        <v>3</v>
      </c>
    </row>
    <row r="859" spans="1:10">
      <c r="A859" s="48" t="str">
        <f>C859&amp;(COUNTIF($C$2:C859,C859))</f>
        <v>2100664001</v>
      </c>
      <c r="B859" s="73">
        <v>891480027</v>
      </c>
      <c r="C859" s="48">
        <v>210066400</v>
      </c>
      <c r="D859" s="102" t="s">
        <v>604</v>
      </c>
      <c r="E859" s="78">
        <v>24659</v>
      </c>
      <c r="F859" s="104">
        <v>45639</v>
      </c>
      <c r="G859" s="95">
        <v>334356</v>
      </c>
      <c r="H859" s="82">
        <v>345166</v>
      </c>
      <c r="I859" s="81">
        <v>679522</v>
      </c>
      <c r="J859" s="76">
        <f t="shared" si="13"/>
        <v>1</v>
      </c>
    </row>
    <row r="860" spans="1:10">
      <c r="A860" s="48" t="str">
        <f>C860&amp;(COUNTIF($C$2:C860,C860))</f>
        <v>2106763061</v>
      </c>
      <c r="B860" s="73">
        <v>800100520</v>
      </c>
      <c r="C860" s="48">
        <v>210676306</v>
      </c>
      <c r="D860" s="102" t="s">
        <v>605</v>
      </c>
      <c r="E860" s="78">
        <v>24642</v>
      </c>
      <c r="F860" s="104">
        <v>45639</v>
      </c>
      <c r="G860" s="95">
        <v>334356</v>
      </c>
      <c r="H860" s="82">
        <v>337810</v>
      </c>
      <c r="I860" s="81">
        <v>672166</v>
      </c>
      <c r="J860" s="76">
        <f t="shared" si="13"/>
        <v>1</v>
      </c>
    </row>
    <row r="861" spans="1:10">
      <c r="A861" s="48" t="str">
        <f>C861&amp;(COUNTIF($C$2:C861,C861))</f>
        <v>2167258671</v>
      </c>
      <c r="B861" s="113">
        <v>899999709</v>
      </c>
      <c r="C861" s="48">
        <v>216725867</v>
      </c>
      <c r="D861" s="102" t="s">
        <v>606</v>
      </c>
      <c r="E861" s="78">
        <v>24741</v>
      </c>
      <c r="F861" s="104">
        <v>45642</v>
      </c>
      <c r="G861" s="95">
        <v>1337436</v>
      </c>
      <c r="H861" s="82">
        <v>1380662</v>
      </c>
      <c r="I861" s="81">
        <v>2718098</v>
      </c>
      <c r="J861" s="76">
        <f t="shared" si="13"/>
        <v>1</v>
      </c>
    </row>
    <row r="862" spans="1:10">
      <c r="A862" s="48" t="str">
        <f>C862&amp;(COUNTIF($C$2:C862,C862))</f>
        <v>2151258511</v>
      </c>
      <c r="B862" s="114">
        <v>899999407</v>
      </c>
      <c r="C862" s="48">
        <v>215125851</v>
      </c>
      <c r="D862" s="102" t="s">
        <v>607</v>
      </c>
      <c r="E862" s="78">
        <v>24740</v>
      </c>
      <c r="F862" s="104">
        <v>45642</v>
      </c>
      <c r="G862" s="95">
        <v>2135904</v>
      </c>
      <c r="H862" s="82">
        <v>2204929</v>
      </c>
      <c r="I862" s="81">
        <v>4340833</v>
      </c>
      <c r="J862" s="76">
        <f t="shared" si="13"/>
        <v>1</v>
      </c>
    </row>
    <row r="863" spans="1:10">
      <c r="A863" s="48" t="str">
        <f>C863&amp;(COUNTIF($C$2:C863,C863))</f>
        <v>2143257431</v>
      </c>
      <c r="B863" s="113">
        <v>890680437</v>
      </c>
      <c r="C863" s="48">
        <v>214325743</v>
      </c>
      <c r="D863" s="110" t="s">
        <v>608</v>
      </c>
      <c r="E863" s="78">
        <v>24723</v>
      </c>
      <c r="F863" s="104">
        <v>45642</v>
      </c>
      <c r="G863" s="95">
        <v>334356</v>
      </c>
      <c r="H863" s="82">
        <v>345166</v>
      </c>
      <c r="I863" s="81">
        <v>679522</v>
      </c>
      <c r="J863" s="76">
        <f t="shared" si="13"/>
        <v>1</v>
      </c>
    </row>
    <row r="864" spans="1:10">
      <c r="A864" s="48" t="str">
        <f>C864&amp;(COUNTIF($C$2:C864,C864))</f>
        <v>2188252881</v>
      </c>
      <c r="B864" s="113">
        <v>899999323</v>
      </c>
      <c r="C864" s="48">
        <v>218825288</v>
      </c>
      <c r="D864" s="110" t="s">
        <v>609</v>
      </c>
      <c r="E864" s="78">
        <v>24639</v>
      </c>
      <c r="F864" s="104">
        <v>46004</v>
      </c>
      <c r="G864" s="95">
        <v>1337436</v>
      </c>
      <c r="H864" s="82">
        <v>1380662</v>
      </c>
      <c r="I864" s="81">
        <v>2718098</v>
      </c>
      <c r="J864" s="76">
        <f t="shared" si="13"/>
        <v>1</v>
      </c>
    </row>
    <row r="865" spans="1:10">
      <c r="A865" s="48" t="str">
        <f>C865&amp;(COUNTIF($C$2:C865,C865))</f>
        <v>2175762751</v>
      </c>
      <c r="B865" s="113">
        <v>800100519</v>
      </c>
      <c r="C865" s="48">
        <v>217576275</v>
      </c>
      <c r="D865" s="110" t="s">
        <v>610</v>
      </c>
      <c r="E865" s="78">
        <v>24637</v>
      </c>
      <c r="F865" s="104">
        <v>45639</v>
      </c>
      <c r="G865" s="95">
        <v>675896</v>
      </c>
      <c r="H865" s="82">
        <v>517794</v>
      </c>
      <c r="I865" s="81">
        <v>1193690</v>
      </c>
      <c r="J865" s="76">
        <f t="shared" si="13"/>
        <v>1</v>
      </c>
    </row>
    <row r="866" spans="1:10">
      <c r="A866" s="48" t="str">
        <f>C866&amp;(COUNTIF($C$2:C866,C866))</f>
        <v>2168132688</v>
      </c>
      <c r="B866" s="113">
        <v>806001439</v>
      </c>
      <c r="C866" s="48">
        <v>216813268</v>
      </c>
      <c r="D866" s="110" t="s">
        <v>611</v>
      </c>
      <c r="E866" s="78">
        <v>24633</v>
      </c>
      <c r="F866" s="104">
        <v>45639</v>
      </c>
      <c r="G866" s="95">
        <v>85600</v>
      </c>
      <c r="H866" s="82">
        <v>68374</v>
      </c>
      <c r="I866" s="81">
        <v>153974</v>
      </c>
      <c r="J866" s="76">
        <f t="shared" si="13"/>
        <v>8</v>
      </c>
    </row>
    <row r="867" spans="1:10">
      <c r="A867" s="48" t="str">
        <f>C867&amp;(COUNTIF($C$2:C867,C867))</f>
        <v>2190631901</v>
      </c>
      <c r="B867" s="73">
        <v>890001044</v>
      </c>
      <c r="C867" s="48">
        <v>219063190</v>
      </c>
      <c r="D867" s="110" t="s">
        <v>612</v>
      </c>
      <c r="E867" s="78">
        <v>24621</v>
      </c>
      <c r="F867" s="104">
        <v>45639</v>
      </c>
      <c r="G867" s="95">
        <v>334356</v>
      </c>
      <c r="H867" s="82">
        <v>337810</v>
      </c>
      <c r="I867" s="81">
        <v>672166</v>
      </c>
      <c r="J867" s="76">
        <f t="shared" si="13"/>
        <v>1</v>
      </c>
    </row>
    <row r="868" spans="1:10">
      <c r="A868" s="48" t="str">
        <f>C868&amp;(COUNTIF($C$2:C868,C868))</f>
        <v>2188131883</v>
      </c>
      <c r="B868" s="73">
        <v>800254481</v>
      </c>
      <c r="C868" s="48">
        <v>218813188</v>
      </c>
      <c r="D868" s="110" t="s">
        <v>613</v>
      </c>
      <c r="E868" s="78">
        <v>24620</v>
      </c>
      <c r="F868" s="104">
        <v>45639</v>
      </c>
      <c r="G868" s="82">
        <v>640740</v>
      </c>
      <c r="H868" s="82">
        <v>490851</v>
      </c>
      <c r="I868" s="81">
        <v>1131591</v>
      </c>
      <c r="J868" s="76">
        <f t="shared" si="13"/>
        <v>3</v>
      </c>
    </row>
    <row r="869" spans="1:10">
      <c r="A869" s="48" t="str">
        <f>C869&amp;(COUNTIF($C$2:C869,C869))</f>
        <v>2151251511</v>
      </c>
      <c r="B869" s="113">
        <v>899999462</v>
      </c>
      <c r="C869" s="48">
        <v>215125151</v>
      </c>
      <c r="D869" s="110" t="s">
        <v>614</v>
      </c>
      <c r="E869" s="78">
        <v>24610</v>
      </c>
      <c r="F869" s="104">
        <v>46004</v>
      </c>
      <c r="G869" s="95">
        <v>1308960</v>
      </c>
      <c r="H869" s="82">
        <v>1031552</v>
      </c>
      <c r="I869" s="81">
        <v>2340512</v>
      </c>
      <c r="J869" s="76">
        <f t="shared" si="13"/>
        <v>1</v>
      </c>
    </row>
    <row r="870" spans="1:10">
      <c r="A870" s="48" t="str">
        <f>C870&amp;(COUNTIF($C$2:C870,C870))</f>
        <v>2160131601</v>
      </c>
      <c r="B870" s="73">
        <v>800253526</v>
      </c>
      <c r="C870" s="48">
        <v>216013160</v>
      </c>
      <c r="D870" s="110" t="s">
        <v>615</v>
      </c>
      <c r="E870" s="78">
        <v>24608</v>
      </c>
      <c r="F870" s="104">
        <v>45639</v>
      </c>
      <c r="G870" s="95">
        <v>14100</v>
      </c>
      <c r="H870" s="82">
        <v>18194</v>
      </c>
      <c r="I870" s="81">
        <v>32294</v>
      </c>
      <c r="J870" s="76">
        <f t="shared" si="13"/>
        <v>1</v>
      </c>
    </row>
    <row r="871" spans="1:10">
      <c r="A871" s="48" t="str">
        <f>C871&amp;(COUNTIF($C$2:C871,C871))</f>
        <v>2141081413</v>
      </c>
      <c r="B871" s="73">
        <v>800094466</v>
      </c>
      <c r="C871" s="48">
        <v>214108141</v>
      </c>
      <c r="D871" s="110" t="s">
        <v>190</v>
      </c>
      <c r="E871" s="78">
        <v>24607</v>
      </c>
      <c r="F871" s="104">
        <v>45639</v>
      </c>
      <c r="G871" s="95">
        <v>578268</v>
      </c>
      <c r="H871" s="82">
        <v>442999</v>
      </c>
      <c r="I871" s="81">
        <v>1021267</v>
      </c>
      <c r="J871" s="76">
        <f t="shared" si="13"/>
        <v>3</v>
      </c>
    </row>
    <row r="872" spans="1:10">
      <c r="A872" s="48" t="str">
        <f>C872&amp;(COUNTIF($C$2:C872,C872))</f>
        <v>2111631111</v>
      </c>
      <c r="B872" s="73">
        <v>890001879</v>
      </c>
      <c r="C872" s="48">
        <v>211163111</v>
      </c>
      <c r="D872" s="110" t="s">
        <v>230</v>
      </c>
      <c r="E872" s="78">
        <v>24600</v>
      </c>
      <c r="F872" s="104">
        <v>45639</v>
      </c>
      <c r="G872" s="95">
        <v>334356</v>
      </c>
      <c r="H872" s="82">
        <v>337810</v>
      </c>
      <c r="I872" s="81">
        <v>672166</v>
      </c>
      <c r="J872" s="76">
        <f t="shared" si="13"/>
        <v>1</v>
      </c>
    </row>
    <row r="873" spans="1:10" ht="30">
      <c r="A873" s="48" t="str">
        <f>C873&amp;(COUNTIF($C$2:C873,C873))</f>
        <v>2101080012</v>
      </c>
      <c r="B873" s="73">
        <v>890102018</v>
      </c>
      <c r="C873" s="48">
        <v>210108001</v>
      </c>
      <c r="D873" s="110" t="s">
        <v>616</v>
      </c>
      <c r="E873" s="78">
        <v>24598</v>
      </c>
      <c r="F873" s="104">
        <v>45639</v>
      </c>
      <c r="G873" s="95">
        <v>3202807</v>
      </c>
      <c r="H873" s="82">
        <v>2741537</v>
      </c>
      <c r="I873" s="81">
        <v>5944344</v>
      </c>
      <c r="J873" s="76">
        <f t="shared" si="13"/>
        <v>2</v>
      </c>
    </row>
    <row r="874" spans="1:10" ht="30">
      <c r="A874" s="48" t="str">
        <f>C874&amp;(COUNTIF($C$2:C874,C874))</f>
        <v>9232729271</v>
      </c>
      <c r="B874" s="73">
        <v>901362662</v>
      </c>
      <c r="C874" s="48">
        <v>923272927</v>
      </c>
      <c r="D874" s="110" t="s">
        <v>617</v>
      </c>
      <c r="E874" s="78">
        <v>24597</v>
      </c>
      <c r="F874" s="104">
        <v>45639</v>
      </c>
      <c r="G874" s="95">
        <v>632560</v>
      </c>
      <c r="H874" s="82">
        <v>550218</v>
      </c>
      <c r="I874" s="81">
        <v>1182778</v>
      </c>
      <c r="J874" s="76">
        <f t="shared" si="13"/>
        <v>1</v>
      </c>
    </row>
    <row r="875" spans="1:10" ht="30">
      <c r="A875" s="48" t="str">
        <f>C875&amp;(COUNTIF($C$2:C875,C875))</f>
        <v>21621306214</v>
      </c>
      <c r="B875" s="73">
        <v>806004900</v>
      </c>
      <c r="C875" s="48">
        <v>216213062</v>
      </c>
      <c r="D875" s="110" t="s">
        <v>618</v>
      </c>
      <c r="E875" s="78">
        <v>24592</v>
      </c>
      <c r="F875" s="104">
        <v>45639</v>
      </c>
      <c r="G875" s="95">
        <v>572416</v>
      </c>
      <c r="H875" s="82">
        <v>441649</v>
      </c>
      <c r="I875" s="81">
        <v>1014065</v>
      </c>
      <c r="J875" s="76">
        <f t="shared" si="13"/>
        <v>14</v>
      </c>
    </row>
    <row r="876" spans="1:10">
      <c r="A876" s="48" t="str">
        <f>C876&amp;(COUNTIF($C$2:C876,C876))</f>
        <v>2152130521</v>
      </c>
      <c r="B876" s="73">
        <v>890480254</v>
      </c>
      <c r="C876" s="48">
        <v>215213052</v>
      </c>
      <c r="D876" s="110" t="s">
        <v>619</v>
      </c>
      <c r="E876" s="78">
        <v>24591</v>
      </c>
      <c r="F876" s="104">
        <v>45639</v>
      </c>
      <c r="G876" s="95">
        <v>334356</v>
      </c>
      <c r="H876" s="82">
        <v>337810</v>
      </c>
      <c r="I876" s="81">
        <v>672166</v>
      </c>
      <c r="J876" s="76">
        <f t="shared" si="13"/>
        <v>1</v>
      </c>
    </row>
    <row r="877" spans="1:10">
      <c r="A877" s="48" t="str">
        <f>C877&amp;(COUNTIF($C$2:C877,C877))</f>
        <v>2199255991</v>
      </c>
      <c r="B877" s="113">
        <v>890680236</v>
      </c>
      <c r="C877" s="48">
        <v>219925599</v>
      </c>
      <c r="D877" s="110" t="s">
        <v>620</v>
      </c>
      <c r="E877" s="78">
        <v>24589</v>
      </c>
      <c r="F877" s="104">
        <v>46004</v>
      </c>
      <c r="G877" s="95">
        <v>1337436</v>
      </c>
      <c r="H877" s="82">
        <v>1380662</v>
      </c>
      <c r="I877" s="81">
        <v>2718098</v>
      </c>
      <c r="J877" s="76">
        <f t="shared" si="13"/>
        <v>1</v>
      </c>
    </row>
    <row r="878" spans="1:10">
      <c r="A878" s="48" t="str">
        <f>C878&amp;(COUNTIF($C$2:C878,C878))</f>
        <v>2135250351</v>
      </c>
      <c r="B878" s="115">
        <v>890680097</v>
      </c>
      <c r="C878" s="48">
        <v>213525035</v>
      </c>
      <c r="D878" s="110" t="s">
        <v>621</v>
      </c>
      <c r="E878" s="78">
        <v>24587</v>
      </c>
      <c r="F878" s="104">
        <v>46004</v>
      </c>
      <c r="G878" s="95">
        <v>1337436</v>
      </c>
      <c r="H878" s="82">
        <v>1380662</v>
      </c>
      <c r="I878" s="81">
        <v>2718098</v>
      </c>
      <c r="J878" s="76">
        <f t="shared" si="13"/>
        <v>1</v>
      </c>
    </row>
    <row r="879" spans="1:10">
      <c r="A879" s="48" t="str">
        <f>C879&amp;(COUNTIF($C$2:C879,C879))</f>
        <v>2106130068</v>
      </c>
      <c r="B879" s="73">
        <v>800037371</v>
      </c>
      <c r="C879" s="48">
        <v>210613006</v>
      </c>
      <c r="D879" s="102" t="s">
        <v>364</v>
      </c>
      <c r="E879" s="78">
        <v>24582</v>
      </c>
      <c r="F879" s="104">
        <v>45639</v>
      </c>
      <c r="G879" s="95">
        <v>787032</v>
      </c>
      <c r="H879" s="82">
        <v>602922</v>
      </c>
      <c r="I879" s="81">
        <v>1389954</v>
      </c>
      <c r="J879" s="76">
        <f t="shared" si="13"/>
        <v>8</v>
      </c>
    </row>
    <row r="880" spans="1:10" ht="30">
      <c r="A880" s="48" t="str">
        <f>C880&amp;(COUNTIF($C$2:C880,C880))</f>
        <v>1194940006</v>
      </c>
      <c r="B880" s="73">
        <v>892099149</v>
      </c>
      <c r="C880" s="48">
        <v>119494000</v>
      </c>
      <c r="D880" s="102" t="s">
        <v>622</v>
      </c>
      <c r="E880" s="78">
        <v>24577</v>
      </c>
      <c r="F880" s="104">
        <v>45639</v>
      </c>
      <c r="G880" s="95">
        <v>4813640</v>
      </c>
      <c r="H880" s="82">
        <v>3467405</v>
      </c>
      <c r="I880" s="81">
        <v>8281045</v>
      </c>
      <c r="J880" s="76">
        <f t="shared" si="13"/>
        <v>6</v>
      </c>
    </row>
    <row r="881" spans="1:10">
      <c r="A881" s="48" t="str">
        <f>C881&amp;(COUNTIF($C$2:C881,C881))</f>
        <v>2120680201</v>
      </c>
      <c r="B881" s="73">
        <v>800099455</v>
      </c>
      <c r="C881" s="48">
        <v>212068020</v>
      </c>
      <c r="D881" s="102" t="s">
        <v>623</v>
      </c>
      <c r="E881" s="78">
        <v>24583</v>
      </c>
      <c r="F881" s="104">
        <v>45639</v>
      </c>
      <c r="G881" s="95">
        <v>334356</v>
      </c>
      <c r="H881" s="95">
        <v>345166</v>
      </c>
      <c r="I881" s="95">
        <v>679522</v>
      </c>
      <c r="J881" s="76">
        <f t="shared" si="13"/>
        <v>1</v>
      </c>
    </row>
    <row r="882" spans="1:10">
      <c r="A882" s="48" t="str">
        <f>C882&amp;(COUNTIF($C$2:C882,C882))</f>
        <v>2125270259</v>
      </c>
      <c r="B882" s="73">
        <v>891600062</v>
      </c>
      <c r="C882" s="48">
        <v>212527025</v>
      </c>
      <c r="D882" s="102" t="s">
        <v>624</v>
      </c>
      <c r="E882" s="78">
        <v>24586</v>
      </c>
      <c r="F882" s="104">
        <v>45639</v>
      </c>
      <c r="G882" s="95">
        <v>334332</v>
      </c>
      <c r="H882" s="95">
        <v>337776</v>
      </c>
      <c r="I882" s="95">
        <v>672108</v>
      </c>
      <c r="J882" s="76">
        <f t="shared" si="13"/>
        <v>9</v>
      </c>
    </row>
    <row r="883" spans="1:10">
      <c r="A883" s="48" t="str">
        <f>C883&amp;(COUNTIF($C$2:C883,C883))</f>
        <v>2177270773</v>
      </c>
      <c r="B883" s="73">
        <v>800095589</v>
      </c>
      <c r="C883" s="48">
        <v>217727077</v>
      </c>
      <c r="D883" s="102" t="s">
        <v>625</v>
      </c>
      <c r="E883" s="78">
        <v>24594</v>
      </c>
      <c r="F883" s="104">
        <v>45639</v>
      </c>
      <c r="G883" s="95">
        <v>280016</v>
      </c>
      <c r="H883" s="82">
        <v>208612</v>
      </c>
      <c r="I883" s="95">
        <v>488628</v>
      </c>
      <c r="J883" s="76">
        <f t="shared" si="13"/>
        <v>3</v>
      </c>
    </row>
    <row r="884" spans="1:10">
      <c r="A884" s="48" t="str">
        <f>C884&amp;(COUNTIF($C$2:C884,C884))</f>
        <v>2179680791</v>
      </c>
      <c r="B884" s="73">
        <v>890210932</v>
      </c>
      <c r="C884" s="48">
        <v>217968079</v>
      </c>
      <c r="D884" s="102" t="s">
        <v>626</v>
      </c>
      <c r="E884" s="78">
        <v>24596</v>
      </c>
      <c r="F884" s="104">
        <v>45639</v>
      </c>
      <c r="G884" s="95">
        <v>1337436</v>
      </c>
      <c r="H884" s="95">
        <v>1380662</v>
      </c>
      <c r="I884" s="95">
        <v>2718098</v>
      </c>
      <c r="J884" s="76">
        <f t="shared" si="13"/>
        <v>1</v>
      </c>
    </row>
    <row r="885" spans="1:10">
      <c r="A885" s="48" t="str">
        <f>C885&amp;(COUNTIF($C$2:C885,C885))</f>
        <v>2128541281</v>
      </c>
      <c r="B885" s="73">
        <v>890501776</v>
      </c>
      <c r="C885" s="48">
        <v>212854128</v>
      </c>
      <c r="D885" s="102" t="s">
        <v>627</v>
      </c>
      <c r="E885" s="78">
        <v>24603</v>
      </c>
      <c r="F885" s="104">
        <v>45639</v>
      </c>
      <c r="G885" s="95">
        <v>214356</v>
      </c>
      <c r="H885" s="95">
        <v>250596</v>
      </c>
      <c r="I885" s="95">
        <v>464952</v>
      </c>
      <c r="J885" s="76">
        <f t="shared" si="13"/>
        <v>1</v>
      </c>
    </row>
    <row r="886" spans="1:10">
      <c r="A886" s="48" t="str">
        <f>C886&amp;(COUNTIF($C$2:C886,C886))</f>
        <v>2152681522</v>
      </c>
      <c r="B886" s="73">
        <v>890210933</v>
      </c>
      <c r="C886" s="48">
        <v>215268152</v>
      </c>
      <c r="D886" s="102" t="s">
        <v>628</v>
      </c>
      <c r="E886" s="78">
        <v>24611</v>
      </c>
      <c r="F886" s="104">
        <v>45639</v>
      </c>
      <c r="G886" s="95">
        <v>1337436</v>
      </c>
      <c r="H886" s="95">
        <v>1380662</v>
      </c>
      <c r="I886" s="95">
        <v>2718098</v>
      </c>
      <c r="J886" s="76">
        <f t="shared" si="13"/>
        <v>2</v>
      </c>
    </row>
    <row r="887" spans="1:10">
      <c r="A887" s="48" t="str">
        <f>C887&amp;(COUNTIF($C$2:C887,C887))</f>
        <v>2169681693</v>
      </c>
      <c r="B887" s="73">
        <v>890206724</v>
      </c>
      <c r="C887" s="48">
        <v>216968169</v>
      </c>
      <c r="D887" s="102" t="s">
        <v>629</v>
      </c>
      <c r="E887" s="78">
        <v>24615</v>
      </c>
      <c r="F887" s="104">
        <v>45639</v>
      </c>
      <c r="G887" s="95">
        <v>1337436</v>
      </c>
      <c r="H887" s="95">
        <v>1380662</v>
      </c>
      <c r="I887" s="95">
        <v>2718098</v>
      </c>
      <c r="J887" s="76">
        <f t="shared" si="13"/>
        <v>3</v>
      </c>
    </row>
    <row r="888" spans="1:10">
      <c r="A888" s="48" t="str">
        <f>C888&amp;(COUNTIF($C$2:C888,C888))</f>
        <v>2105182052</v>
      </c>
      <c r="B888" s="73">
        <v>800095757</v>
      </c>
      <c r="C888" s="48">
        <v>210518205</v>
      </c>
      <c r="D888" s="102" t="s">
        <v>464</v>
      </c>
      <c r="E888" s="78">
        <v>24626</v>
      </c>
      <c r="F888" s="104">
        <v>45639</v>
      </c>
      <c r="G888" s="95">
        <v>475356</v>
      </c>
      <c r="H888" s="95">
        <v>428840</v>
      </c>
      <c r="I888" s="95">
        <v>904196</v>
      </c>
      <c r="J888" s="76">
        <f t="shared" si="13"/>
        <v>2</v>
      </c>
    </row>
    <row r="889" spans="1:10">
      <c r="A889" s="48" t="str">
        <f>C889&amp;(COUNTIF($C$2:C889,C889))</f>
        <v>2144683441</v>
      </c>
      <c r="B889" s="73">
        <v>890210438</v>
      </c>
      <c r="C889" s="48">
        <v>214468344</v>
      </c>
      <c r="D889" s="102" t="s">
        <v>630</v>
      </c>
      <c r="E889" s="78">
        <v>24648</v>
      </c>
      <c r="F889" s="104">
        <v>45639</v>
      </c>
      <c r="G889" s="95">
        <v>1733568</v>
      </c>
      <c r="H889" s="95">
        <v>1756298</v>
      </c>
      <c r="I889" s="95">
        <v>3489866</v>
      </c>
      <c r="J889" s="76">
        <f t="shared" si="13"/>
        <v>1</v>
      </c>
    </row>
    <row r="890" spans="1:10">
      <c r="A890" s="48" t="str">
        <f>C890&amp;(COUNTIF($C$2:C890,C890))</f>
        <v>2125684251</v>
      </c>
      <c r="B890" s="73">
        <v>890210947</v>
      </c>
      <c r="C890" s="48">
        <v>212568425</v>
      </c>
      <c r="D890" s="102" t="s">
        <v>631</v>
      </c>
      <c r="E890" s="78">
        <v>24663</v>
      </c>
      <c r="F890" s="104">
        <v>45639</v>
      </c>
      <c r="G890" s="95">
        <v>1337436</v>
      </c>
      <c r="H890" s="95">
        <v>1380662</v>
      </c>
      <c r="I890" s="95">
        <v>2718098</v>
      </c>
      <c r="J890" s="76">
        <f t="shared" si="13"/>
        <v>1</v>
      </c>
    </row>
    <row r="891" spans="1:10">
      <c r="A891" s="48" t="str">
        <f>C891&amp;(COUNTIF($C$2:C891,C891))</f>
        <v>2180544801</v>
      </c>
      <c r="B891" s="73">
        <v>890503233</v>
      </c>
      <c r="C891" s="48">
        <v>218054480</v>
      </c>
      <c r="D891" s="102" t="s">
        <v>632</v>
      </c>
      <c r="E891" s="78">
        <v>24676</v>
      </c>
      <c r="F891" s="104">
        <v>45642</v>
      </c>
      <c r="G891" s="95">
        <v>1337436</v>
      </c>
      <c r="H891" s="95">
        <v>1380662</v>
      </c>
      <c r="I891" s="95">
        <v>2718098</v>
      </c>
      <c r="J891" s="76">
        <f t="shared" si="13"/>
        <v>1</v>
      </c>
    </row>
    <row r="892" spans="1:10">
      <c r="A892" s="48" t="str">
        <f>C892&amp;(COUNTIF($C$2:C892,C892))</f>
        <v>2195274951</v>
      </c>
      <c r="B892" s="73">
        <v>891680076</v>
      </c>
      <c r="C892" s="48">
        <v>219527495</v>
      </c>
      <c r="D892" s="102" t="s">
        <v>633</v>
      </c>
      <c r="E892" s="78">
        <v>24678</v>
      </c>
      <c r="F892" s="104">
        <v>45642</v>
      </c>
      <c r="G892" s="95">
        <v>29100</v>
      </c>
      <c r="H892" s="95">
        <v>33908</v>
      </c>
      <c r="I892" s="95">
        <v>63008</v>
      </c>
      <c r="J892" s="76">
        <f t="shared" si="13"/>
        <v>1</v>
      </c>
    </row>
    <row r="893" spans="1:10">
      <c r="A893" s="48" t="str">
        <f>C893&amp;(COUNTIF($C$2:C893,C893))</f>
        <v>2102685021</v>
      </c>
      <c r="B893" s="73">
        <v>890208148</v>
      </c>
      <c r="C893" s="48">
        <v>210268502</v>
      </c>
      <c r="D893" s="102" t="s">
        <v>634</v>
      </c>
      <c r="E893" s="78">
        <v>24681</v>
      </c>
      <c r="F893" s="104">
        <v>45642</v>
      </c>
      <c r="G893" s="95">
        <v>1337436</v>
      </c>
      <c r="H893" s="95">
        <v>1380662</v>
      </c>
      <c r="I893" s="95">
        <v>2718098</v>
      </c>
      <c r="J893" s="76">
        <f t="shared" si="13"/>
        <v>1</v>
      </c>
    </row>
    <row r="894" spans="1:10">
      <c r="A894" s="48" t="str">
        <f>C894&amp;(COUNTIF($C$2:C894,C894))</f>
        <v>2122685221</v>
      </c>
      <c r="B894" s="73">
        <v>800099818</v>
      </c>
      <c r="C894" s="48">
        <v>212268522</v>
      </c>
      <c r="D894" s="102" t="s">
        <v>635</v>
      </c>
      <c r="E894" s="78">
        <v>24686</v>
      </c>
      <c r="F894" s="104">
        <v>45642</v>
      </c>
      <c r="G894" s="95">
        <v>334356</v>
      </c>
      <c r="H894" s="95">
        <v>345166</v>
      </c>
      <c r="I894" s="95">
        <v>679522</v>
      </c>
      <c r="J894" s="76">
        <f t="shared" si="13"/>
        <v>1</v>
      </c>
    </row>
    <row r="895" spans="1:10">
      <c r="A895" s="48" t="str">
        <f>C895&amp;(COUNTIF($C$2:C895,C895))</f>
        <v>2118545181</v>
      </c>
      <c r="B895" s="73">
        <v>800007652</v>
      </c>
      <c r="C895" s="48">
        <v>211854518</v>
      </c>
      <c r="D895" s="102" t="s">
        <v>636</v>
      </c>
      <c r="E895" s="78">
        <v>24688</v>
      </c>
      <c r="F895" s="104">
        <v>45642</v>
      </c>
      <c r="G895" s="95">
        <v>334332</v>
      </c>
      <c r="H895" s="95">
        <v>345133</v>
      </c>
      <c r="I895" s="95">
        <v>679465</v>
      </c>
      <c r="J895" s="76">
        <f t="shared" si="13"/>
        <v>1</v>
      </c>
    </row>
    <row r="896" spans="1:10">
      <c r="A896" s="48" t="str">
        <f>C896&amp;(COUNTIF($C$2:C896,C896))</f>
        <v>2169686691</v>
      </c>
      <c r="B896" s="73">
        <v>890207022</v>
      </c>
      <c r="C896" s="48">
        <v>216968669</v>
      </c>
      <c r="D896" s="102" t="s">
        <v>637</v>
      </c>
      <c r="E896" s="78">
        <v>24704</v>
      </c>
      <c r="F896" s="104">
        <v>45642</v>
      </c>
      <c r="G896" s="95">
        <v>334356</v>
      </c>
      <c r="H896" s="95">
        <v>345166</v>
      </c>
      <c r="I896" s="95">
        <v>679522</v>
      </c>
      <c r="J896" s="76">
        <f t="shared" si="13"/>
        <v>1</v>
      </c>
    </row>
    <row r="897" spans="1:10" ht="30">
      <c r="A897" s="48" t="str">
        <f>C897&amp;(COUNTIF($C$2:C897,C897))</f>
        <v>2173686731</v>
      </c>
      <c r="B897" s="116">
        <v>890210227</v>
      </c>
      <c r="C897" s="48">
        <v>217368673</v>
      </c>
      <c r="D897" s="102" t="s">
        <v>638</v>
      </c>
      <c r="E897" s="78">
        <v>24706</v>
      </c>
      <c r="F897" s="104">
        <v>45642</v>
      </c>
      <c r="G897" s="95">
        <v>1003080</v>
      </c>
      <c r="H897" s="95">
        <v>1035496</v>
      </c>
      <c r="I897" s="95">
        <v>2038576</v>
      </c>
      <c r="J897" s="76">
        <f t="shared" si="13"/>
        <v>1</v>
      </c>
    </row>
    <row r="898" spans="1:10">
      <c r="A898" s="48" t="str">
        <f>C898&amp;(COUNTIF($C$2:C898,C898))</f>
        <v>2186686861</v>
      </c>
      <c r="B898" s="117">
        <v>890210950</v>
      </c>
      <c r="C898" s="48">
        <v>218668686</v>
      </c>
      <c r="D898" s="102" t="s">
        <v>564</v>
      </c>
      <c r="E898" s="78">
        <v>24712</v>
      </c>
      <c r="F898" s="104">
        <v>45642</v>
      </c>
      <c r="G898" s="95">
        <v>1337436</v>
      </c>
      <c r="H898" s="95">
        <v>1380662</v>
      </c>
      <c r="I898" s="95">
        <v>2718098</v>
      </c>
      <c r="J898" s="76">
        <f t="shared" si="13"/>
        <v>1</v>
      </c>
    </row>
    <row r="899" spans="1:10" ht="30">
      <c r="A899" s="48" t="str">
        <f>C899&amp;(COUNTIF($C$2:C899,C899))</f>
        <v>2105687051</v>
      </c>
      <c r="B899" s="117">
        <v>890205973</v>
      </c>
      <c r="C899" s="48">
        <v>210568705</v>
      </c>
      <c r="D899" s="102" t="s">
        <v>639</v>
      </c>
      <c r="E899" s="78">
        <v>24716</v>
      </c>
      <c r="F899" s="104">
        <v>45642</v>
      </c>
      <c r="G899" s="95">
        <v>1337436</v>
      </c>
      <c r="H899" s="95">
        <v>1380662</v>
      </c>
      <c r="I899" s="95">
        <v>2718098</v>
      </c>
      <c r="J899" s="76">
        <f t="shared" si="13"/>
        <v>1</v>
      </c>
    </row>
    <row r="900" spans="1:10">
      <c r="A900" s="48" t="str">
        <f>C900&amp;(COUNTIF($C$2:C900,C900))</f>
        <v>2180546802</v>
      </c>
      <c r="B900" s="117">
        <v>800099262</v>
      </c>
      <c r="C900" s="48">
        <v>218054680</v>
      </c>
      <c r="D900" s="102" t="s">
        <v>640</v>
      </c>
      <c r="E900" s="78">
        <v>24721</v>
      </c>
      <c r="F900" s="104">
        <v>45642</v>
      </c>
      <c r="G900" s="95">
        <v>1337436</v>
      </c>
      <c r="H900" s="95">
        <v>1380662</v>
      </c>
      <c r="I900" s="95">
        <v>2718098</v>
      </c>
      <c r="J900" s="76">
        <f t="shared" si="13"/>
        <v>2</v>
      </c>
    </row>
    <row r="901" spans="1:10">
      <c r="A901" s="48" t="str">
        <f>C901&amp;(COUNTIF($C$2:C901,C901))</f>
        <v>2180687801</v>
      </c>
      <c r="B901" s="117">
        <v>890205051</v>
      </c>
      <c r="C901" s="48">
        <v>218068780</v>
      </c>
      <c r="D901" s="102" t="s">
        <v>641</v>
      </c>
      <c r="E901" s="78">
        <v>24733</v>
      </c>
      <c r="F901" s="104">
        <v>45642</v>
      </c>
      <c r="G901" s="95">
        <v>334356</v>
      </c>
      <c r="H901" s="95">
        <v>345166</v>
      </c>
      <c r="I901" s="95">
        <v>679522</v>
      </c>
      <c r="J901" s="76">
        <f t="shared" si="13"/>
        <v>1</v>
      </c>
    </row>
    <row r="902" spans="1:10" ht="30">
      <c r="A902" s="48" t="str">
        <f>C902&amp;(COUNTIF($C$2:C902,C902))</f>
        <v>2170546709</v>
      </c>
      <c r="B902" s="117">
        <v>800099260</v>
      </c>
      <c r="C902" s="48">
        <v>217054670</v>
      </c>
      <c r="D902" s="102" t="s">
        <v>642</v>
      </c>
      <c r="E902" s="78">
        <v>24759</v>
      </c>
      <c r="F902" s="104">
        <v>45642</v>
      </c>
      <c r="G902" s="95">
        <v>300000</v>
      </c>
      <c r="H902" s="82">
        <v>243689</v>
      </c>
      <c r="I902" s="95">
        <v>543689</v>
      </c>
      <c r="J902" s="76">
        <f t="shared" ref="J902:J944" si="14">+COUNTIF(C:C,C902)</f>
        <v>9</v>
      </c>
    </row>
    <row r="903" spans="1:10">
      <c r="A903" s="48" t="str">
        <f>C903&amp;(COUNTIF($C$2:C903,C903))</f>
        <v>2171548711</v>
      </c>
      <c r="B903" s="117">
        <v>890501981</v>
      </c>
      <c r="C903" s="48">
        <v>217154871</v>
      </c>
      <c r="D903" s="102" t="s">
        <v>643</v>
      </c>
      <c r="E903" s="78">
        <v>24769</v>
      </c>
      <c r="F903" s="104">
        <v>45642</v>
      </c>
      <c r="G903" s="95">
        <v>1337436</v>
      </c>
      <c r="H903" s="95">
        <v>1380662</v>
      </c>
      <c r="I903" s="95">
        <v>2718098</v>
      </c>
      <c r="J903" s="76">
        <f t="shared" si="14"/>
        <v>1</v>
      </c>
    </row>
    <row r="904" spans="1:10">
      <c r="A904" s="48" t="str">
        <f>C904&amp;(COUNTIF($C$2:C904,C904))</f>
        <v>2132200321</v>
      </c>
      <c r="B904" s="73">
        <v>892301541</v>
      </c>
      <c r="C904" s="48">
        <v>213220032</v>
      </c>
      <c r="D904" s="90" t="s">
        <v>644</v>
      </c>
      <c r="E904" s="78">
        <v>24593</v>
      </c>
      <c r="F904" s="104">
        <v>45639</v>
      </c>
      <c r="G904" s="95">
        <v>85600</v>
      </c>
      <c r="H904" s="82">
        <v>117969</v>
      </c>
      <c r="I904" s="81">
        <v>203569</v>
      </c>
      <c r="J904" s="76">
        <f t="shared" si="14"/>
        <v>1</v>
      </c>
    </row>
    <row r="905" spans="1:10" ht="30">
      <c r="A905" s="48" t="str">
        <f>C905&amp;(COUNTIF($C$2:C905,C905))</f>
        <v>2110191103</v>
      </c>
      <c r="B905" s="73">
        <v>891502307</v>
      </c>
      <c r="C905" s="48">
        <v>211019110</v>
      </c>
      <c r="D905" s="90" t="s">
        <v>645</v>
      </c>
      <c r="E905" s="78">
        <v>24601</v>
      </c>
      <c r="F905" s="104">
        <v>45639</v>
      </c>
      <c r="G905" s="83">
        <v>99616</v>
      </c>
      <c r="H905" s="83">
        <v>141987</v>
      </c>
      <c r="I905" s="81">
        <v>241603</v>
      </c>
      <c r="J905" s="76">
        <f t="shared" si="14"/>
        <v>3</v>
      </c>
    </row>
    <row r="906" spans="1:10">
      <c r="A906" s="48" t="str">
        <f>C906&amp;(COUNTIF($C$2:C906,C906))</f>
        <v>2130191301</v>
      </c>
      <c r="B906" s="73">
        <v>891500864</v>
      </c>
      <c r="C906" s="48">
        <v>213019130</v>
      </c>
      <c r="D906" s="90" t="s">
        <v>646</v>
      </c>
      <c r="E906" s="78">
        <v>24604</v>
      </c>
      <c r="F906" s="104">
        <v>45639</v>
      </c>
      <c r="G906" s="83">
        <v>1337436</v>
      </c>
      <c r="H906" s="83">
        <v>1380662</v>
      </c>
      <c r="I906" s="81">
        <v>2718098</v>
      </c>
      <c r="J906" s="76">
        <f t="shared" si="14"/>
        <v>1</v>
      </c>
    </row>
    <row r="907" spans="1:10">
      <c r="A907" s="48" t="str">
        <f>C907&amp;(COUNTIF($C$2:C907,C907))</f>
        <v>2142191421</v>
      </c>
      <c r="B907" s="73">
        <v>891501292</v>
      </c>
      <c r="C907" s="48">
        <v>214219142</v>
      </c>
      <c r="D907" s="90" t="s">
        <v>647</v>
      </c>
      <c r="E907" s="78">
        <v>24606</v>
      </c>
      <c r="F907" s="104">
        <v>45639</v>
      </c>
      <c r="G907" s="83">
        <v>1337436</v>
      </c>
      <c r="H907" s="83">
        <v>1380662</v>
      </c>
      <c r="I907" s="81">
        <v>2718098</v>
      </c>
      <c r="J907" s="76">
        <f t="shared" si="14"/>
        <v>1</v>
      </c>
    </row>
    <row r="908" spans="1:10" ht="30">
      <c r="A908" s="48" t="str">
        <f>C908&amp;(COUNTIF($C$2:C908,C908))</f>
        <v>2148731481</v>
      </c>
      <c r="B908" s="73">
        <v>800100050</v>
      </c>
      <c r="C908" s="48">
        <v>214873148</v>
      </c>
      <c r="D908" s="90" t="s">
        <v>648</v>
      </c>
      <c r="E908" s="78">
        <v>24612</v>
      </c>
      <c r="F908" s="104">
        <v>45639</v>
      </c>
      <c r="G908" s="83">
        <v>14355</v>
      </c>
      <c r="H908" s="82">
        <v>16911</v>
      </c>
      <c r="I908" s="81">
        <v>31266</v>
      </c>
      <c r="J908" s="76">
        <f t="shared" si="14"/>
        <v>1</v>
      </c>
    </row>
    <row r="909" spans="1:10">
      <c r="A909" s="48" t="str">
        <f>C909&amp;(COUNTIF($C$2:C909,C909))</f>
        <v>2178201784</v>
      </c>
      <c r="B909" s="73">
        <v>800096585</v>
      </c>
      <c r="C909" s="48">
        <v>217820178</v>
      </c>
      <c r="D909" s="90" t="s">
        <v>649</v>
      </c>
      <c r="E909" s="78">
        <v>24617</v>
      </c>
      <c r="F909" s="104">
        <v>45639</v>
      </c>
      <c r="G909" s="83">
        <v>746009</v>
      </c>
      <c r="H909" s="83">
        <v>844065</v>
      </c>
      <c r="I909" s="81">
        <v>1590074</v>
      </c>
      <c r="J909" s="76">
        <f t="shared" si="14"/>
        <v>4</v>
      </c>
    </row>
    <row r="910" spans="1:10">
      <c r="A910" s="48" t="str">
        <f>C910&amp;(COUNTIF($C$2:C910,C910))</f>
        <v>2173997731</v>
      </c>
      <c r="B910" s="73">
        <v>842000017</v>
      </c>
      <c r="C910" s="48">
        <v>217399773</v>
      </c>
      <c r="D910" s="90" t="s">
        <v>650</v>
      </c>
      <c r="E910" s="78">
        <v>24625</v>
      </c>
      <c r="F910" s="104">
        <v>45639</v>
      </c>
      <c r="G910" s="83">
        <v>1337436</v>
      </c>
      <c r="H910" s="83">
        <v>1351233</v>
      </c>
      <c r="I910" s="81">
        <v>2688669</v>
      </c>
      <c r="J910" s="76">
        <f t="shared" si="14"/>
        <v>1</v>
      </c>
    </row>
    <row r="911" spans="1:10">
      <c r="A911" s="48" t="str">
        <f>C911&amp;(COUNTIF($C$2:C911,C911))</f>
        <v>21505225011</v>
      </c>
      <c r="B911" s="73">
        <v>800099076</v>
      </c>
      <c r="C911" s="48">
        <v>215052250</v>
      </c>
      <c r="D911" s="90" t="s">
        <v>458</v>
      </c>
      <c r="E911" s="78">
        <v>24630</v>
      </c>
      <c r="F911" s="104">
        <v>45639</v>
      </c>
      <c r="G911" s="83">
        <v>862176</v>
      </c>
      <c r="H911" s="83">
        <v>671530</v>
      </c>
      <c r="I911" s="81">
        <v>1533706</v>
      </c>
      <c r="J911" s="76">
        <f t="shared" si="14"/>
        <v>11</v>
      </c>
    </row>
    <row r="912" spans="1:10">
      <c r="A912" s="48" t="str">
        <f>C912&amp;(COUNTIF($C$2:C912,C912))</f>
        <v>2150202501</v>
      </c>
      <c r="B912" s="73">
        <v>800096592</v>
      </c>
      <c r="C912" s="48">
        <v>215020250</v>
      </c>
      <c r="D912" s="90" t="s">
        <v>651</v>
      </c>
      <c r="E912" s="78">
        <v>24632</v>
      </c>
      <c r="F912" s="104">
        <v>45639</v>
      </c>
      <c r="G912" s="83">
        <v>26200</v>
      </c>
      <c r="H912" s="82">
        <v>36137</v>
      </c>
      <c r="I912" s="81">
        <v>62337</v>
      </c>
      <c r="J912" s="76">
        <f t="shared" si="14"/>
        <v>1</v>
      </c>
    </row>
    <row r="913" spans="1:10">
      <c r="A913" s="48" t="str">
        <f>C913&amp;(COUNTIF($C$2:C913,C913))</f>
        <v>2158472581</v>
      </c>
      <c r="B913" s="73">
        <v>891780049</v>
      </c>
      <c r="C913" s="48">
        <v>215847258</v>
      </c>
      <c r="D913" s="90" t="s">
        <v>652</v>
      </c>
      <c r="E913" s="78">
        <v>24634</v>
      </c>
      <c r="F913" s="104">
        <v>45639</v>
      </c>
      <c r="G913" s="83">
        <v>314411</v>
      </c>
      <c r="H913" s="83">
        <v>274652</v>
      </c>
      <c r="I913" s="81">
        <v>589063</v>
      </c>
      <c r="J913" s="76">
        <f t="shared" si="14"/>
        <v>1</v>
      </c>
    </row>
    <row r="914" spans="1:10">
      <c r="A914" s="48" t="str">
        <f>C914&amp;(COUNTIF($C$2:C914,C914))</f>
        <v>2188472881</v>
      </c>
      <c r="B914" s="73">
        <v>891780045</v>
      </c>
      <c r="C914" s="48">
        <v>218847288</v>
      </c>
      <c r="D914" s="90" t="s">
        <v>653</v>
      </c>
      <c r="E914" s="78">
        <v>24638</v>
      </c>
      <c r="F914" s="104">
        <v>45639</v>
      </c>
      <c r="G914" s="83">
        <v>671209</v>
      </c>
      <c r="H914" s="82">
        <v>448863</v>
      </c>
      <c r="I914" s="81">
        <v>1120072</v>
      </c>
      <c r="J914" s="76">
        <f t="shared" si="14"/>
        <v>1</v>
      </c>
    </row>
    <row r="915" spans="1:10">
      <c r="A915" s="48" t="str">
        <f>C915&amp;(COUNTIF($C$2:C915,C915))</f>
        <v>2118193184</v>
      </c>
      <c r="B915" s="73">
        <v>800084378</v>
      </c>
      <c r="C915" s="48">
        <v>211819318</v>
      </c>
      <c r="D915" s="90" t="s">
        <v>654</v>
      </c>
      <c r="E915" s="78">
        <v>24645</v>
      </c>
      <c r="F915" s="104">
        <v>45639</v>
      </c>
      <c r="G915" s="83">
        <v>334356</v>
      </c>
      <c r="H915" s="83">
        <v>345166</v>
      </c>
      <c r="I915" s="81">
        <v>679522</v>
      </c>
      <c r="J915" s="76">
        <f t="shared" si="14"/>
        <v>4</v>
      </c>
    </row>
    <row r="916" spans="1:10">
      <c r="A916" s="48" t="str">
        <f>C916&amp;(COUNTIF($C$2:C916,C916))</f>
        <v>2149733491</v>
      </c>
      <c r="B916" s="73">
        <v>800100058</v>
      </c>
      <c r="C916" s="48">
        <v>214973349</v>
      </c>
      <c r="D916" s="90" t="s">
        <v>655</v>
      </c>
      <c r="E916" s="78">
        <v>24650</v>
      </c>
      <c r="F916" s="104">
        <v>45639</v>
      </c>
      <c r="G916" s="83">
        <v>935477</v>
      </c>
      <c r="H916" s="83">
        <v>739133</v>
      </c>
      <c r="I916" s="81">
        <v>1674610</v>
      </c>
      <c r="J916" s="76">
        <f t="shared" si="14"/>
        <v>1</v>
      </c>
    </row>
    <row r="917" spans="1:10">
      <c r="A917" s="48" t="str">
        <f>C917&amp;(COUNTIF($C$2:C917,C917))</f>
        <v>2164193641</v>
      </c>
      <c r="B917" s="73">
        <v>891501047</v>
      </c>
      <c r="C917" s="48">
        <v>216419364</v>
      </c>
      <c r="D917" s="90" t="s">
        <v>656</v>
      </c>
      <c r="E917" s="78">
        <v>24651</v>
      </c>
      <c r="F917" s="104">
        <v>45639</v>
      </c>
      <c r="G917" s="83">
        <v>1337436</v>
      </c>
      <c r="H917" s="83">
        <v>1380662</v>
      </c>
      <c r="I917" s="81">
        <v>2718098</v>
      </c>
      <c r="J917" s="76">
        <f t="shared" si="14"/>
        <v>1</v>
      </c>
    </row>
    <row r="918" spans="1:10" ht="30">
      <c r="A918" s="48" t="str">
        <f>C918&amp;(COUNTIF($C$2:C918,C918))</f>
        <v>2150503504</v>
      </c>
      <c r="B918" s="73">
        <v>892099234</v>
      </c>
      <c r="C918" s="48">
        <v>215050350</v>
      </c>
      <c r="D918" s="90" t="s">
        <v>417</v>
      </c>
      <c r="E918" s="78">
        <v>24655</v>
      </c>
      <c r="F918" s="104">
        <v>45639</v>
      </c>
      <c r="G918" s="83">
        <v>273408</v>
      </c>
      <c r="H918" s="82">
        <v>215470</v>
      </c>
      <c r="I918" s="81">
        <v>488878</v>
      </c>
      <c r="J918" s="76">
        <f t="shared" si="14"/>
        <v>4</v>
      </c>
    </row>
    <row r="919" spans="1:10">
      <c r="A919" s="48" t="str">
        <f>C919&amp;(COUNTIF($C$2:C919,C919))</f>
        <v>2100504001</v>
      </c>
      <c r="B919" s="73">
        <v>892099242</v>
      </c>
      <c r="C919" s="48">
        <v>210050400</v>
      </c>
      <c r="D919" s="90" t="s">
        <v>657</v>
      </c>
      <c r="E919" s="78">
        <v>24661</v>
      </c>
      <c r="F919" s="104">
        <v>45639</v>
      </c>
      <c r="G919" s="83">
        <v>570400</v>
      </c>
      <c r="H919" s="82">
        <v>494764</v>
      </c>
      <c r="I919" s="81">
        <v>1065164</v>
      </c>
      <c r="J919" s="76">
        <f t="shared" si="14"/>
        <v>1</v>
      </c>
    </row>
    <row r="920" spans="1:10" ht="30">
      <c r="A920" s="48" t="str">
        <f>C920&amp;(COUNTIF($C$2:C920,C920))</f>
        <v>2127524271</v>
      </c>
      <c r="B920" s="73">
        <v>800099106</v>
      </c>
      <c r="C920" s="48">
        <v>212752427</v>
      </c>
      <c r="D920" s="90" t="s">
        <v>658</v>
      </c>
      <c r="E920" s="78">
        <v>24665</v>
      </c>
      <c r="F920" s="104">
        <v>45639</v>
      </c>
      <c r="G920" s="83">
        <v>502736</v>
      </c>
      <c r="H920" s="83">
        <v>395849</v>
      </c>
      <c r="I920" s="81">
        <v>898585</v>
      </c>
      <c r="J920" s="76">
        <f t="shared" si="14"/>
        <v>1</v>
      </c>
    </row>
    <row r="921" spans="1:10">
      <c r="A921" s="48" t="str">
        <f>C921&amp;(COUNTIF($C$2:C921,C921))</f>
        <v>2160445602</v>
      </c>
      <c r="B921" s="73">
        <v>892115024</v>
      </c>
      <c r="C921" s="48">
        <v>216044560</v>
      </c>
      <c r="D921" s="90" t="s">
        <v>659</v>
      </c>
      <c r="E921" s="78">
        <v>24667</v>
      </c>
      <c r="F921" s="104">
        <v>45639</v>
      </c>
      <c r="G921" s="83">
        <v>280020</v>
      </c>
      <c r="H921" s="82">
        <v>214509</v>
      </c>
      <c r="I921" s="81">
        <v>494529</v>
      </c>
      <c r="J921" s="76">
        <f t="shared" si="14"/>
        <v>2</v>
      </c>
    </row>
    <row r="922" spans="1:10">
      <c r="A922" s="48" t="str">
        <f>C922&amp;(COUNTIF($C$2:C922,C922))</f>
        <v>2149734491</v>
      </c>
      <c r="B922" s="73">
        <v>890701933</v>
      </c>
      <c r="C922" s="48">
        <v>214973449</v>
      </c>
      <c r="D922" s="90" t="s">
        <v>660</v>
      </c>
      <c r="E922" s="78">
        <v>24670</v>
      </c>
      <c r="F922" s="104">
        <v>45639</v>
      </c>
      <c r="G922" s="83">
        <v>299040</v>
      </c>
      <c r="H922" s="83">
        <v>291666</v>
      </c>
      <c r="I922" s="81">
        <v>590706</v>
      </c>
      <c r="J922" s="76">
        <f t="shared" si="14"/>
        <v>1</v>
      </c>
    </row>
    <row r="923" spans="1:10">
      <c r="A923" s="48" t="str">
        <f>C923&amp;(COUNTIF($C$2:C923,C923))</f>
        <v>2150194502</v>
      </c>
      <c r="B923" s="73">
        <v>891502397</v>
      </c>
      <c r="C923" s="48">
        <v>215019450</v>
      </c>
      <c r="D923" s="90" t="s">
        <v>661</v>
      </c>
      <c r="E923" s="78">
        <v>24671</v>
      </c>
      <c r="F923" s="104">
        <v>45639</v>
      </c>
      <c r="G923" s="83">
        <v>1337436</v>
      </c>
      <c r="H923" s="83">
        <v>1380662</v>
      </c>
      <c r="I923" s="81">
        <v>2718098</v>
      </c>
      <c r="J923" s="76">
        <f t="shared" si="14"/>
        <v>2</v>
      </c>
    </row>
    <row r="924" spans="1:10" ht="30">
      <c r="A924" s="48" t="str">
        <f>C924&amp;(COUNTIF($C$2:C924,C924))</f>
        <v>2166234662</v>
      </c>
      <c r="B924" s="73">
        <v>800096763</v>
      </c>
      <c r="C924" s="48">
        <v>216623466</v>
      </c>
      <c r="D924" s="90" t="s">
        <v>662</v>
      </c>
      <c r="E924" s="78">
        <v>24673</v>
      </c>
      <c r="F924" s="104">
        <v>45639</v>
      </c>
      <c r="G924" s="83">
        <v>368592</v>
      </c>
      <c r="H924" s="82">
        <v>282368</v>
      </c>
      <c r="I924" s="81">
        <v>650960</v>
      </c>
      <c r="J924" s="76">
        <f t="shared" si="14"/>
        <v>2</v>
      </c>
    </row>
    <row r="925" spans="1:10">
      <c r="A925" s="48" t="str">
        <f>C925&amp;(COUNTIF($C$2:C925,C925))</f>
        <v>2173194731</v>
      </c>
      <c r="B925" s="73">
        <v>891500982</v>
      </c>
      <c r="C925" s="48">
        <v>217319473</v>
      </c>
      <c r="D925" s="90" t="s">
        <v>663</v>
      </c>
      <c r="E925" s="78">
        <v>24674</v>
      </c>
      <c r="F925" s="104">
        <v>45639</v>
      </c>
      <c r="G925" s="83">
        <v>1337436</v>
      </c>
      <c r="H925" s="83">
        <v>1380662</v>
      </c>
      <c r="I925" s="81">
        <v>2718098</v>
      </c>
      <c r="J925" s="76">
        <f t="shared" si="14"/>
        <v>1</v>
      </c>
    </row>
    <row r="926" spans="1:10">
      <c r="A926" s="48" t="str">
        <f>C926&amp;(COUNTIF($C$2:C926,C926))</f>
        <v>2113195132</v>
      </c>
      <c r="B926" s="73">
        <v>800095978</v>
      </c>
      <c r="C926" s="48">
        <v>211319513</v>
      </c>
      <c r="D926" s="90" t="s">
        <v>664</v>
      </c>
      <c r="E926" s="78">
        <v>24683</v>
      </c>
      <c r="F926" s="104">
        <v>45642</v>
      </c>
      <c r="G926" s="83">
        <v>1337436</v>
      </c>
      <c r="H926" s="83">
        <v>1380662</v>
      </c>
      <c r="I926" s="81">
        <v>2718098</v>
      </c>
      <c r="J926" s="76">
        <f t="shared" si="14"/>
        <v>2</v>
      </c>
    </row>
    <row r="927" spans="1:10" ht="30">
      <c r="A927" s="48" t="str">
        <f>C927&amp;(COUNTIF($C$2:C927,C927))</f>
        <v>2173505731</v>
      </c>
      <c r="B927" s="73">
        <v>892099325</v>
      </c>
      <c r="C927" s="48">
        <v>217350573</v>
      </c>
      <c r="D927" s="90" t="s">
        <v>666</v>
      </c>
      <c r="E927" s="78">
        <v>24695</v>
      </c>
      <c r="F927" s="104">
        <v>45642</v>
      </c>
      <c r="G927" s="83">
        <v>22955</v>
      </c>
      <c r="H927" s="82">
        <v>22867</v>
      </c>
      <c r="I927" s="81">
        <v>45822</v>
      </c>
      <c r="J927" s="76">
        <f t="shared" si="14"/>
        <v>1</v>
      </c>
    </row>
    <row r="928" spans="1:10">
      <c r="A928" s="48" t="str">
        <f>C928&amp;(COUNTIF($C$2:C928,C928))</f>
        <v>2186235861</v>
      </c>
      <c r="B928" s="73">
        <v>800079162</v>
      </c>
      <c r="C928" s="48">
        <v>218623586</v>
      </c>
      <c r="D928" s="90" t="s">
        <v>667</v>
      </c>
      <c r="E928" s="78">
        <v>24697</v>
      </c>
      <c r="F928" s="104">
        <v>45642</v>
      </c>
      <c r="G928" s="83">
        <v>5605200</v>
      </c>
      <c r="H928" s="82">
        <v>4519025</v>
      </c>
      <c r="I928" s="81">
        <v>10124225</v>
      </c>
      <c r="J928" s="76">
        <f t="shared" si="14"/>
        <v>1</v>
      </c>
    </row>
    <row r="929" spans="1:10" ht="30">
      <c r="A929" s="48" t="str">
        <f>C929&amp;(COUNTIF($C$2:C929,C929))</f>
        <v>2175736751</v>
      </c>
      <c r="B929" s="73">
        <v>800100141</v>
      </c>
      <c r="C929" s="48">
        <v>217573675</v>
      </c>
      <c r="D929" s="90" t="s">
        <v>668</v>
      </c>
      <c r="E929" s="78">
        <v>24705</v>
      </c>
      <c r="F929" s="104">
        <v>45642</v>
      </c>
      <c r="G929" s="83">
        <v>10682</v>
      </c>
      <c r="H929" s="82">
        <v>11797</v>
      </c>
      <c r="I929" s="81">
        <v>22479</v>
      </c>
      <c r="J929" s="76">
        <f t="shared" si="14"/>
        <v>1</v>
      </c>
    </row>
    <row r="930" spans="1:10">
      <c r="A930" s="48" t="str">
        <f>C930&amp;(COUNTIF($C$2:C930,C930))</f>
        <v>2178736781</v>
      </c>
      <c r="B930" s="73">
        <v>890700842</v>
      </c>
      <c r="C930" s="48">
        <v>217873678</v>
      </c>
      <c r="D930" s="90" t="s">
        <v>669</v>
      </c>
      <c r="E930" s="78">
        <v>24710</v>
      </c>
      <c r="F930" s="104">
        <v>45642</v>
      </c>
      <c r="G930" s="83">
        <v>366291</v>
      </c>
      <c r="H930" s="83">
        <v>422788</v>
      </c>
      <c r="I930" s="81">
        <v>789079</v>
      </c>
      <c r="J930" s="76">
        <f t="shared" si="14"/>
        <v>1</v>
      </c>
    </row>
    <row r="931" spans="1:10">
      <c r="A931" s="48" t="str">
        <f>C931&amp;(COUNTIF($C$2:C931,C931))</f>
        <v>2103477034</v>
      </c>
      <c r="B931" s="73">
        <v>891780055</v>
      </c>
      <c r="C931" s="48">
        <v>210347703</v>
      </c>
      <c r="D931" s="90" t="s">
        <v>670</v>
      </c>
      <c r="E931" s="78">
        <v>24715</v>
      </c>
      <c r="F931" s="104">
        <v>45642</v>
      </c>
      <c r="G931" s="83">
        <v>655464</v>
      </c>
      <c r="H931" s="82">
        <v>516558</v>
      </c>
      <c r="I931" s="81">
        <v>1172022</v>
      </c>
      <c r="J931" s="76">
        <f t="shared" si="14"/>
        <v>4</v>
      </c>
    </row>
    <row r="932" spans="1:10">
      <c r="A932" s="48" t="str">
        <f>C932&amp;(COUNTIF($C$2:C932,C932))</f>
        <v>2101197013</v>
      </c>
      <c r="B932" s="73">
        <v>800095984</v>
      </c>
      <c r="C932" s="48">
        <v>210119701</v>
      </c>
      <c r="D932" s="90" t="s">
        <v>671</v>
      </c>
      <c r="E932" s="78">
        <v>24720</v>
      </c>
      <c r="F932" s="104">
        <v>45642</v>
      </c>
      <c r="G932" s="83">
        <v>1337436</v>
      </c>
      <c r="H932" s="83">
        <v>1380662</v>
      </c>
      <c r="I932" s="81">
        <v>2718098</v>
      </c>
      <c r="J932" s="76">
        <f t="shared" si="14"/>
        <v>3</v>
      </c>
    </row>
    <row r="933" spans="1:10">
      <c r="A933" s="48" t="str">
        <f>C933&amp;(COUNTIF($C$2:C933,C933))</f>
        <v>2145477451</v>
      </c>
      <c r="B933" s="73">
        <v>891780103</v>
      </c>
      <c r="C933" s="48">
        <v>214547745</v>
      </c>
      <c r="D933" s="90" t="s">
        <v>672</v>
      </c>
      <c r="E933" s="78">
        <v>24725</v>
      </c>
      <c r="F933" s="104">
        <v>45642</v>
      </c>
      <c r="G933" s="83">
        <v>11657772</v>
      </c>
      <c r="H933" s="82">
        <v>9187195</v>
      </c>
      <c r="I933" s="81">
        <v>20844967</v>
      </c>
      <c r="J933" s="76">
        <f t="shared" si="14"/>
        <v>1</v>
      </c>
    </row>
    <row r="934" spans="1:10">
      <c r="A934" s="48" t="str">
        <f>C934&amp;(COUNTIF($C$2:C934,C934))</f>
        <v>2160197602</v>
      </c>
      <c r="B934" s="73">
        <v>891501277</v>
      </c>
      <c r="C934" s="48">
        <v>216019760</v>
      </c>
      <c r="D934" s="90" t="s">
        <v>673</v>
      </c>
      <c r="E934" s="78">
        <v>24728</v>
      </c>
      <c r="F934" s="104">
        <v>45642</v>
      </c>
      <c r="G934" s="83">
        <v>694356</v>
      </c>
      <c r="H934" s="83">
        <v>628872</v>
      </c>
      <c r="I934" s="81">
        <v>1323228</v>
      </c>
      <c r="J934" s="76">
        <f t="shared" si="14"/>
        <v>2</v>
      </c>
    </row>
    <row r="935" spans="1:10">
      <c r="A935" s="48" t="str">
        <f>C935&amp;(COUNTIF($C$2:C935,C935))</f>
        <v>2180197801</v>
      </c>
      <c r="B935" s="73">
        <v>800117687</v>
      </c>
      <c r="C935" s="48">
        <v>218019780</v>
      </c>
      <c r="D935" s="90" t="s">
        <v>674</v>
      </c>
      <c r="E935" s="78">
        <v>24729</v>
      </c>
      <c r="F935" s="104">
        <v>45642</v>
      </c>
      <c r="G935" s="83">
        <v>1337436</v>
      </c>
      <c r="H935" s="83">
        <v>1380662</v>
      </c>
      <c r="I935" s="81">
        <v>2718098</v>
      </c>
      <c r="J935" s="76">
        <f t="shared" si="14"/>
        <v>1</v>
      </c>
    </row>
    <row r="936" spans="1:10">
      <c r="A936" s="48" t="str">
        <f>C936&amp;(COUNTIF($C$2:C936,C936))</f>
        <v>2170737701</v>
      </c>
      <c r="B936" s="73">
        <v>890700978</v>
      </c>
      <c r="C936" s="48">
        <v>217073770</v>
      </c>
      <c r="D936" s="90" t="s">
        <v>675</v>
      </c>
      <c r="E936" s="78">
        <v>24730</v>
      </c>
      <c r="F936" s="104">
        <v>45642</v>
      </c>
      <c r="G936" s="83">
        <v>21780</v>
      </c>
      <c r="H936" s="82">
        <v>25881</v>
      </c>
      <c r="I936" s="81">
        <v>47661</v>
      </c>
      <c r="J936" s="76">
        <f t="shared" si="14"/>
        <v>1</v>
      </c>
    </row>
    <row r="937" spans="1:10">
      <c r="A937" s="48" t="str">
        <f>C937&amp;(COUNTIF($C$2:C937,C937))</f>
        <v>2145198451</v>
      </c>
      <c r="B937" s="73">
        <v>817002675</v>
      </c>
      <c r="C937" s="48">
        <v>214519845</v>
      </c>
      <c r="D937" s="90" t="s">
        <v>676</v>
      </c>
      <c r="E937" s="78">
        <v>24742</v>
      </c>
      <c r="F937" s="104">
        <v>45642</v>
      </c>
      <c r="G937" s="83">
        <v>1337436</v>
      </c>
      <c r="H937" s="83">
        <v>1380662</v>
      </c>
      <c r="I937" s="81">
        <v>2718098</v>
      </c>
      <c r="J937" s="76">
        <f t="shared" si="14"/>
        <v>1</v>
      </c>
    </row>
    <row r="938" spans="1:10">
      <c r="A938" s="48" t="str">
        <f>C938&amp;(COUNTIF($C$2:C938,C938))</f>
        <v>2160479601</v>
      </c>
      <c r="B938" s="73">
        <v>819003760</v>
      </c>
      <c r="C938" s="48">
        <v>216047960</v>
      </c>
      <c r="D938" s="90" t="s">
        <v>677</v>
      </c>
      <c r="E938" s="78">
        <v>24745</v>
      </c>
      <c r="F938" s="104">
        <v>45642</v>
      </c>
      <c r="G938" s="83">
        <v>1393934</v>
      </c>
      <c r="H938" s="83">
        <v>1108810</v>
      </c>
      <c r="I938" s="81">
        <v>2502744</v>
      </c>
      <c r="J938" s="76">
        <f t="shared" si="14"/>
        <v>1</v>
      </c>
    </row>
    <row r="939" spans="1:10" ht="30">
      <c r="A939" s="48" t="str">
        <f>C939&amp;(COUNTIF($C$2:C939,C939))</f>
        <v>2160474603</v>
      </c>
      <c r="B939" s="73">
        <v>819003849</v>
      </c>
      <c r="C939" s="48">
        <v>216047460</v>
      </c>
      <c r="D939" s="90" t="s">
        <v>678</v>
      </c>
      <c r="E939" s="78">
        <v>24751</v>
      </c>
      <c r="F939" s="104">
        <v>45642</v>
      </c>
      <c r="G939" s="83">
        <v>281600</v>
      </c>
      <c r="H939" s="82">
        <v>247096</v>
      </c>
      <c r="I939" s="81">
        <v>528696</v>
      </c>
      <c r="J939" s="76">
        <f t="shared" si="14"/>
        <v>3</v>
      </c>
    </row>
    <row r="940" spans="1:10" ht="30">
      <c r="A940" s="48" t="str">
        <f>C940&amp;(COUNTIF($C$2:C940,C940))</f>
        <v>2175236754</v>
      </c>
      <c r="B940" s="73">
        <v>800096804</v>
      </c>
      <c r="C940" s="48">
        <v>217523675</v>
      </c>
      <c r="D940" s="90" t="s">
        <v>679</v>
      </c>
      <c r="E940" s="78">
        <v>24758</v>
      </c>
      <c r="F940" s="104">
        <v>45642</v>
      </c>
      <c r="G940" s="83">
        <v>334356</v>
      </c>
      <c r="H940" s="83">
        <v>337810</v>
      </c>
      <c r="I940" s="81">
        <v>672166</v>
      </c>
      <c r="J940" s="76">
        <f t="shared" si="14"/>
        <v>4</v>
      </c>
    </row>
    <row r="941" spans="1:10" ht="30">
      <c r="A941" s="48" t="str">
        <f>C941&amp;(COUNTIF($C$2:C941,C941))</f>
        <v>2120477205</v>
      </c>
      <c r="B941" s="73">
        <v>819003762</v>
      </c>
      <c r="C941" s="48">
        <v>212047720</v>
      </c>
      <c r="D941" s="90" t="s">
        <v>496</v>
      </c>
      <c r="E941" s="78">
        <v>24767</v>
      </c>
      <c r="F941" s="104">
        <v>45642</v>
      </c>
      <c r="G941" s="83">
        <v>571592</v>
      </c>
      <c r="H941" s="83">
        <v>452864</v>
      </c>
      <c r="I941" s="81">
        <v>1024456</v>
      </c>
      <c r="J941" s="76">
        <f t="shared" si="14"/>
        <v>5</v>
      </c>
    </row>
    <row r="942" spans="1:10" ht="30">
      <c r="A942" s="48" t="str">
        <f>C942&amp;(COUNTIF($C$2:C942,C942))</f>
        <v>2193196931</v>
      </c>
      <c r="B942" s="73">
        <v>891502482</v>
      </c>
      <c r="C942" s="48">
        <v>219319693</v>
      </c>
      <c r="D942" s="90" t="s">
        <v>680</v>
      </c>
      <c r="E942" s="78">
        <v>24766</v>
      </c>
      <c r="F942" s="104">
        <v>45642</v>
      </c>
      <c r="G942" s="83">
        <v>528939</v>
      </c>
      <c r="H942" s="82">
        <v>57779</v>
      </c>
      <c r="I942" s="81">
        <v>586718</v>
      </c>
      <c r="J942" s="76">
        <f t="shared" si="14"/>
        <v>1</v>
      </c>
    </row>
    <row r="943" spans="1:10">
      <c r="A943" s="48" t="str">
        <f>C943&amp;(COUNTIF($C$2:C943,C943))</f>
        <v>2130134308</v>
      </c>
      <c r="B943" s="71">
        <v>800028432</v>
      </c>
      <c r="C943" s="48">
        <v>213013430</v>
      </c>
      <c r="D943" s="77" t="s">
        <v>681</v>
      </c>
      <c r="E943" s="78">
        <v>24664</v>
      </c>
      <c r="F943" s="79">
        <v>45639</v>
      </c>
      <c r="G943" s="80">
        <v>295852</v>
      </c>
      <c r="H943" s="81">
        <v>308050</v>
      </c>
      <c r="I943" s="81">
        <v>603902</v>
      </c>
      <c r="J943" s="76">
        <f t="shared" si="14"/>
        <v>8</v>
      </c>
    </row>
    <row r="944" spans="1:10" ht="30">
      <c r="A944" s="48" t="str">
        <f>C944&amp;(COUNTIF($C$2:C944,C944))</f>
        <v>2164885641</v>
      </c>
      <c r="B944" s="71">
        <v>800103021</v>
      </c>
      <c r="C944" s="48">
        <v>216488564</v>
      </c>
      <c r="D944" s="77" t="s">
        <v>682</v>
      </c>
      <c r="E944" s="78">
        <v>24770</v>
      </c>
      <c r="F944" s="79">
        <v>45642</v>
      </c>
      <c r="G944" s="80">
        <v>1695441</v>
      </c>
      <c r="H944" s="81">
        <v>1500345</v>
      </c>
      <c r="I944" s="81">
        <v>3195786</v>
      </c>
      <c r="J944" s="76">
        <f t="shared" si="14"/>
        <v>1</v>
      </c>
    </row>
  </sheetData>
  <mergeCells count="3">
    <mergeCell ref="A1:J1"/>
    <mergeCell ref="A2:J2"/>
    <mergeCell ref="A3:J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E83E-E786-4152-9A29-43E0B53104F9}">
  <sheetPr>
    <tabColor theme="8"/>
  </sheetPr>
  <dimension ref="A1:H942"/>
  <sheetViews>
    <sheetView workbookViewId="0">
      <pane ySplit="1" topLeftCell="A925" activePane="bottomLeft" state="frozen"/>
      <selection pane="bottomLeft" activeCell="A935" sqref="A935"/>
    </sheetView>
  </sheetViews>
  <sheetFormatPr baseColWidth="10" defaultColWidth="10.5703125" defaultRowHeight="12.75"/>
  <cols>
    <col min="1" max="1" width="10.140625" style="38" bestFit="1" customWidth="1"/>
    <col min="2" max="2" width="13" style="38" customWidth="1"/>
    <col min="3" max="3" width="70" style="39" customWidth="1"/>
    <col min="4" max="4" width="17.140625" style="38" customWidth="1"/>
    <col min="5" max="5" width="24.5703125" style="40" bestFit="1" customWidth="1"/>
    <col min="6" max="6" width="19.85546875" style="42" bestFit="1" customWidth="1"/>
    <col min="7" max="7" width="22.7109375" style="41" bestFit="1" customWidth="1"/>
    <col min="8" max="8" width="18.5703125" style="41" bestFit="1" customWidth="1"/>
    <col min="9" max="16384" width="10.5703125" style="7"/>
  </cols>
  <sheetData>
    <row r="1" spans="1:8" ht="21.75" customHeight="1">
      <c r="A1" s="4" t="s">
        <v>0</v>
      </c>
      <c r="B1" s="4" t="s">
        <v>683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</row>
    <row r="2" spans="1:8">
      <c r="A2" s="8">
        <v>890984221</v>
      </c>
      <c r="B2" s="8">
        <v>215005250</v>
      </c>
      <c r="C2" s="9" t="s">
        <v>7</v>
      </c>
      <c r="D2" s="10">
        <v>9993</v>
      </c>
      <c r="E2" s="11">
        <v>40158</v>
      </c>
      <c r="F2" s="43">
        <v>21123513.420000002</v>
      </c>
      <c r="G2" s="43">
        <v>68382742.149999991</v>
      </c>
      <c r="H2" s="43">
        <f>+G2+F2</f>
        <v>89506255.569999993</v>
      </c>
    </row>
    <row r="3" spans="1:8">
      <c r="A3" s="8">
        <v>890985354</v>
      </c>
      <c r="B3" s="8">
        <v>219505495</v>
      </c>
      <c r="C3" s="9" t="s">
        <v>8</v>
      </c>
      <c r="D3" s="10">
        <v>1921</v>
      </c>
      <c r="E3" s="11">
        <v>40260</v>
      </c>
      <c r="F3" s="43">
        <v>14302636.68</v>
      </c>
      <c r="G3" s="43">
        <v>18713737</v>
      </c>
      <c r="H3" s="43">
        <f t="shared" ref="H3:H66" si="0">+G3+F3</f>
        <v>33016373.68</v>
      </c>
    </row>
    <row r="4" spans="1:8">
      <c r="A4" s="8">
        <v>890981105</v>
      </c>
      <c r="B4" s="8">
        <v>217605576</v>
      </c>
      <c r="C4" s="9" t="s">
        <v>9</v>
      </c>
      <c r="D4" s="10">
        <v>9966</v>
      </c>
      <c r="E4" s="11">
        <v>40158</v>
      </c>
      <c r="F4" s="43">
        <v>8695078.7707091328</v>
      </c>
      <c r="G4" s="43">
        <v>25734256.339290865</v>
      </c>
      <c r="H4" s="43">
        <f t="shared" si="0"/>
        <v>34429335.109999999</v>
      </c>
    </row>
    <row r="5" spans="1:8">
      <c r="A5" s="8">
        <v>890981238</v>
      </c>
      <c r="B5" s="8">
        <v>218905789</v>
      </c>
      <c r="C5" s="9" t="s">
        <v>10</v>
      </c>
      <c r="D5" s="10">
        <v>1988</v>
      </c>
      <c r="E5" s="11">
        <v>40260</v>
      </c>
      <c r="F5" s="43">
        <v>14347395</v>
      </c>
      <c r="G5" s="43">
        <v>19532719</v>
      </c>
      <c r="H5" s="43">
        <f t="shared" si="0"/>
        <v>33880114</v>
      </c>
    </row>
    <row r="6" spans="1:8">
      <c r="A6" s="8">
        <v>890981138</v>
      </c>
      <c r="B6" s="8">
        <v>213705837</v>
      </c>
      <c r="C6" s="9" t="s">
        <v>11</v>
      </c>
      <c r="D6" s="10">
        <v>1819</v>
      </c>
      <c r="E6" s="11">
        <v>40256</v>
      </c>
      <c r="F6" s="43">
        <v>10395794</v>
      </c>
      <c r="G6" s="43">
        <v>18039927</v>
      </c>
      <c r="H6" s="43">
        <f t="shared" si="0"/>
        <v>28435721</v>
      </c>
    </row>
    <row r="7" spans="1:8">
      <c r="A7" s="8">
        <v>890981150</v>
      </c>
      <c r="B7" s="8">
        <v>219505895</v>
      </c>
      <c r="C7" s="9" t="s">
        <v>12</v>
      </c>
      <c r="D7" s="10">
        <v>10006</v>
      </c>
      <c r="E7" s="11">
        <v>40158</v>
      </c>
      <c r="F7" s="43">
        <v>16118338</v>
      </c>
      <c r="G7" s="43">
        <v>15812191</v>
      </c>
      <c r="H7" s="43">
        <f t="shared" si="0"/>
        <v>31930529</v>
      </c>
    </row>
    <row r="8" spans="1:8">
      <c r="A8" s="8">
        <v>800094466</v>
      </c>
      <c r="B8" s="8">
        <v>214108141</v>
      </c>
      <c r="C8" s="9" t="s">
        <v>13</v>
      </c>
      <c r="D8" s="10">
        <v>1540</v>
      </c>
      <c r="E8" s="11">
        <v>40249</v>
      </c>
      <c r="F8" s="43">
        <v>1148515.1299999999</v>
      </c>
      <c r="G8" s="43">
        <v>4339473.4799999995</v>
      </c>
      <c r="H8" s="43">
        <f t="shared" si="0"/>
        <v>5487988.6099999994</v>
      </c>
    </row>
    <row r="9" spans="1:8">
      <c r="A9" s="8">
        <v>890103003</v>
      </c>
      <c r="B9" s="8">
        <v>212108421</v>
      </c>
      <c r="C9" s="9" t="s">
        <v>14</v>
      </c>
      <c r="D9" s="10">
        <v>1903</v>
      </c>
      <c r="E9" s="11">
        <v>40260</v>
      </c>
      <c r="F9" s="43">
        <v>15202355.49</v>
      </c>
      <c r="G9" s="43">
        <v>50903816.540000007</v>
      </c>
      <c r="H9" s="43">
        <f t="shared" si="0"/>
        <v>66106172.030000009</v>
      </c>
    </row>
    <row r="10" spans="1:8">
      <c r="A10" s="8">
        <v>890116278</v>
      </c>
      <c r="B10" s="8">
        <v>216008560</v>
      </c>
      <c r="C10" s="9" t="s">
        <v>15</v>
      </c>
      <c r="D10" s="10">
        <v>9374</v>
      </c>
      <c r="E10" s="11">
        <v>40144</v>
      </c>
      <c r="F10" s="43">
        <v>10366106.5</v>
      </c>
      <c r="G10" s="43">
        <v>26551445.822888564</v>
      </c>
      <c r="H10" s="43">
        <f t="shared" si="0"/>
        <v>36917552.322888568</v>
      </c>
    </row>
    <row r="11" spans="1:8">
      <c r="A11" s="8">
        <v>890103962</v>
      </c>
      <c r="B11" s="8">
        <v>210608606</v>
      </c>
      <c r="C11" s="9" t="s">
        <v>16</v>
      </c>
      <c r="D11" s="10">
        <v>1950</v>
      </c>
      <c r="E11" s="11">
        <v>40260</v>
      </c>
      <c r="F11" s="43">
        <v>11228704.93</v>
      </c>
      <c r="G11" s="43">
        <v>39988776.280000001</v>
      </c>
      <c r="H11" s="43">
        <f t="shared" si="0"/>
        <v>51217481.210000001</v>
      </c>
    </row>
    <row r="12" spans="1:8">
      <c r="A12" s="8">
        <v>800094844</v>
      </c>
      <c r="B12" s="8">
        <v>213808638</v>
      </c>
      <c r="C12" s="9" t="s">
        <v>17</v>
      </c>
      <c r="D12" s="10">
        <v>1957</v>
      </c>
      <c r="E12" s="11">
        <v>40260</v>
      </c>
      <c r="F12" s="44">
        <v>55854456</v>
      </c>
      <c r="G12" s="44">
        <v>100728212</v>
      </c>
      <c r="H12" s="43">
        <f t="shared" si="0"/>
        <v>156582668</v>
      </c>
    </row>
    <row r="13" spans="1:8">
      <c r="A13" s="8">
        <v>800019254</v>
      </c>
      <c r="B13" s="8">
        <v>217508675</v>
      </c>
      <c r="C13" s="9" t="s">
        <v>18</v>
      </c>
      <c r="D13" s="10">
        <v>7868</v>
      </c>
      <c r="E13" s="11">
        <v>40428</v>
      </c>
      <c r="F13" s="43">
        <v>16940056</v>
      </c>
      <c r="G13" s="43">
        <v>22109333</v>
      </c>
      <c r="H13" s="43">
        <f t="shared" si="0"/>
        <v>39049389</v>
      </c>
    </row>
    <row r="14" spans="1:8">
      <c r="A14" s="8">
        <v>890106291</v>
      </c>
      <c r="B14" s="8">
        <v>215808758</v>
      </c>
      <c r="C14" s="9" t="s">
        <v>19</v>
      </c>
      <c r="D14" s="10">
        <v>8002</v>
      </c>
      <c r="E14" s="11">
        <v>40431</v>
      </c>
      <c r="F14" s="43">
        <v>2134194</v>
      </c>
      <c r="G14" s="43">
        <v>3902252</v>
      </c>
      <c r="H14" s="43">
        <f t="shared" si="0"/>
        <v>6036446</v>
      </c>
    </row>
    <row r="15" spans="1:8">
      <c r="A15" s="8">
        <v>890481362</v>
      </c>
      <c r="B15" s="8">
        <v>214013140</v>
      </c>
      <c r="C15" s="9" t="s">
        <v>20</v>
      </c>
      <c r="D15" s="10">
        <v>2955</v>
      </c>
      <c r="E15" s="11">
        <v>40291</v>
      </c>
      <c r="F15" s="43">
        <v>6479026</v>
      </c>
      <c r="G15" s="43">
        <v>8643163</v>
      </c>
      <c r="H15" s="43">
        <f t="shared" si="0"/>
        <v>15122189</v>
      </c>
    </row>
    <row r="16" spans="1:8">
      <c r="A16" s="8">
        <v>800254481</v>
      </c>
      <c r="B16" s="8">
        <v>218813188</v>
      </c>
      <c r="C16" s="9" t="s">
        <v>21</v>
      </c>
      <c r="D16" s="10">
        <v>9379</v>
      </c>
      <c r="E16" s="11">
        <v>40144</v>
      </c>
      <c r="F16" s="43">
        <v>9664566.5099999998</v>
      </c>
      <c r="G16" s="43">
        <v>24217772.32</v>
      </c>
      <c r="H16" s="43">
        <f t="shared" si="0"/>
        <v>33882338.829999998</v>
      </c>
    </row>
    <row r="17" spans="1:8">
      <c r="A17" s="8">
        <v>890480022</v>
      </c>
      <c r="B17" s="8">
        <v>214413244</v>
      </c>
      <c r="C17" s="9" t="s">
        <v>22</v>
      </c>
      <c r="D17" s="10">
        <v>4173</v>
      </c>
      <c r="E17" s="11">
        <v>40325</v>
      </c>
      <c r="F17" s="43">
        <v>5965336</v>
      </c>
      <c r="G17" s="43">
        <v>10063737</v>
      </c>
      <c r="H17" s="43">
        <f t="shared" si="0"/>
        <v>16029073</v>
      </c>
    </row>
    <row r="18" spans="1:8">
      <c r="A18" s="8">
        <v>806001274</v>
      </c>
      <c r="B18" s="8">
        <v>218013580</v>
      </c>
      <c r="C18" s="9" t="s">
        <v>23</v>
      </c>
      <c r="D18" s="10">
        <v>4184</v>
      </c>
      <c r="E18" s="11">
        <v>40325</v>
      </c>
      <c r="F18" s="43">
        <v>5182329</v>
      </c>
      <c r="G18" s="43">
        <v>8419888</v>
      </c>
      <c r="H18" s="43">
        <f t="shared" si="0"/>
        <v>13602217</v>
      </c>
    </row>
    <row r="19" spans="1:8">
      <c r="A19" s="8">
        <v>800043486</v>
      </c>
      <c r="B19" s="8">
        <v>216713667</v>
      </c>
      <c r="C19" s="9" t="s">
        <v>24</v>
      </c>
      <c r="D19" s="10">
        <v>4187</v>
      </c>
      <c r="E19" s="11">
        <v>40325</v>
      </c>
      <c r="F19" s="43">
        <v>3692114.8600000003</v>
      </c>
      <c r="G19" s="43">
        <v>10462216.640000001</v>
      </c>
      <c r="H19" s="43">
        <f t="shared" si="0"/>
        <v>14154331.5</v>
      </c>
    </row>
    <row r="20" spans="1:8">
      <c r="A20" s="8">
        <v>800030988</v>
      </c>
      <c r="B20" s="8">
        <v>217615776</v>
      </c>
      <c r="C20" s="9" t="s">
        <v>25</v>
      </c>
      <c r="D20" s="10">
        <v>8665</v>
      </c>
      <c r="E20" s="11">
        <v>40123</v>
      </c>
      <c r="F20" s="43">
        <v>447686</v>
      </c>
      <c r="G20" s="43">
        <v>948603</v>
      </c>
      <c r="H20" s="43">
        <f t="shared" si="0"/>
        <v>1396289</v>
      </c>
    </row>
    <row r="21" spans="1:8">
      <c r="A21" s="8">
        <v>890802505</v>
      </c>
      <c r="B21" s="8">
        <v>213317433</v>
      </c>
      <c r="C21" s="9" t="s">
        <v>26</v>
      </c>
      <c r="D21" s="10">
        <v>5195</v>
      </c>
      <c r="E21" s="11">
        <v>40354</v>
      </c>
      <c r="F21" s="43">
        <v>12140655</v>
      </c>
      <c r="G21" s="43">
        <v>18389850</v>
      </c>
      <c r="H21" s="43">
        <f t="shared" si="0"/>
        <v>30530505</v>
      </c>
    </row>
    <row r="22" spans="1:8">
      <c r="A22" s="8">
        <v>800095775</v>
      </c>
      <c r="B22" s="8">
        <v>219218592</v>
      </c>
      <c r="C22" s="9" t="s">
        <v>27</v>
      </c>
      <c r="D22" s="10">
        <v>1943</v>
      </c>
      <c r="E22" s="11">
        <v>40260</v>
      </c>
      <c r="F22" s="43">
        <v>6463640</v>
      </c>
      <c r="G22" s="43">
        <v>19607068.120000001</v>
      </c>
      <c r="H22" s="43">
        <f t="shared" si="0"/>
        <v>26070708.120000001</v>
      </c>
    </row>
    <row r="23" spans="1:8">
      <c r="A23" s="8">
        <v>800086017</v>
      </c>
      <c r="B23" s="8">
        <v>211585015</v>
      </c>
      <c r="C23" s="9" t="s">
        <v>28</v>
      </c>
      <c r="D23" s="10">
        <v>2963</v>
      </c>
      <c r="E23" s="11">
        <v>40291</v>
      </c>
      <c r="F23" s="43">
        <v>1511409</v>
      </c>
      <c r="G23" s="43">
        <v>1602461</v>
      </c>
      <c r="H23" s="43">
        <f t="shared" si="0"/>
        <v>3113870</v>
      </c>
    </row>
    <row r="24" spans="1:8">
      <c r="A24" s="8">
        <v>891502664</v>
      </c>
      <c r="B24" s="8">
        <v>212219022</v>
      </c>
      <c r="C24" s="9" t="s">
        <v>29</v>
      </c>
      <c r="D24" s="10">
        <v>2936</v>
      </c>
      <c r="E24" s="11">
        <v>40291</v>
      </c>
      <c r="F24" s="43">
        <v>3256285</v>
      </c>
      <c r="G24" s="43">
        <v>6383442</v>
      </c>
      <c r="H24" s="43">
        <f t="shared" si="0"/>
        <v>9639727</v>
      </c>
    </row>
    <row r="25" spans="1:8">
      <c r="A25" s="8">
        <v>891502307</v>
      </c>
      <c r="B25" s="8">
        <v>211019110</v>
      </c>
      <c r="C25" s="9" t="s">
        <v>30</v>
      </c>
      <c r="D25" s="10">
        <v>10063</v>
      </c>
      <c r="E25" s="11">
        <v>40158</v>
      </c>
      <c r="F25" s="43">
        <v>3859697.6191161955</v>
      </c>
      <c r="G25" s="43">
        <v>12819173.140883805</v>
      </c>
      <c r="H25" s="43">
        <f t="shared" si="0"/>
        <v>16678870.760000002</v>
      </c>
    </row>
    <row r="26" spans="1:8">
      <c r="A26" s="8">
        <v>800084378</v>
      </c>
      <c r="B26" s="8">
        <v>211819318</v>
      </c>
      <c r="C26" s="9" t="s">
        <v>31</v>
      </c>
      <c r="D26" s="10">
        <v>1585</v>
      </c>
      <c r="E26" s="11">
        <v>40249</v>
      </c>
      <c r="F26" s="43">
        <v>7548199.3599999994</v>
      </c>
      <c r="G26" s="43">
        <v>21813827.82</v>
      </c>
      <c r="H26" s="43">
        <f t="shared" si="0"/>
        <v>29362027.18</v>
      </c>
    </row>
    <row r="27" spans="1:8">
      <c r="A27" s="8">
        <v>800051168</v>
      </c>
      <c r="B27" s="8">
        <v>211819418</v>
      </c>
      <c r="C27" s="9" t="s">
        <v>32</v>
      </c>
      <c r="D27" s="10">
        <v>1901</v>
      </c>
      <c r="E27" s="11">
        <v>40260</v>
      </c>
      <c r="F27" s="43">
        <v>5642010.6600000001</v>
      </c>
      <c r="G27" s="43">
        <v>13262258.34</v>
      </c>
      <c r="H27" s="43">
        <f t="shared" si="0"/>
        <v>18904269</v>
      </c>
    </row>
    <row r="28" spans="1:8">
      <c r="A28" s="8">
        <v>891502397</v>
      </c>
      <c r="B28" s="8">
        <v>215019450</v>
      </c>
      <c r="C28" s="9" t="s">
        <v>33</v>
      </c>
      <c r="D28" s="10">
        <v>9971</v>
      </c>
      <c r="E28" s="11">
        <v>40158</v>
      </c>
      <c r="F28" s="43">
        <v>5204069.07</v>
      </c>
      <c r="G28" s="43">
        <v>2135755.926</v>
      </c>
      <c r="H28" s="43">
        <f t="shared" si="0"/>
        <v>7339824.9960000003</v>
      </c>
    </row>
    <row r="29" spans="1:8">
      <c r="A29" s="8">
        <v>800095980</v>
      </c>
      <c r="B29" s="8">
        <v>211719517</v>
      </c>
      <c r="C29" s="9" t="s">
        <v>34</v>
      </c>
      <c r="D29" s="10">
        <v>3228</v>
      </c>
      <c r="E29" s="11">
        <v>40298</v>
      </c>
      <c r="F29" s="43">
        <v>549873</v>
      </c>
      <c r="G29" s="43">
        <v>878914</v>
      </c>
      <c r="H29" s="43">
        <f t="shared" si="0"/>
        <v>1428787</v>
      </c>
    </row>
    <row r="30" spans="1:8">
      <c r="A30" s="8">
        <v>891501277</v>
      </c>
      <c r="B30" s="8">
        <v>216019760</v>
      </c>
      <c r="C30" s="9" t="s">
        <v>35</v>
      </c>
      <c r="D30" s="10">
        <v>3294</v>
      </c>
      <c r="E30" s="11">
        <v>40298</v>
      </c>
      <c r="F30" s="43">
        <v>213966</v>
      </c>
      <c r="G30" s="43">
        <v>701998</v>
      </c>
      <c r="H30" s="43">
        <f t="shared" si="0"/>
        <v>915964</v>
      </c>
    </row>
    <row r="31" spans="1:8">
      <c r="A31" s="8">
        <v>800255237</v>
      </c>
      <c r="B31" s="8">
        <v>211120011</v>
      </c>
      <c r="C31" s="9" t="s">
        <v>36</v>
      </c>
      <c r="D31" s="10">
        <v>1837</v>
      </c>
      <c r="E31" s="11">
        <v>40256</v>
      </c>
      <c r="F31" s="43">
        <v>1252984</v>
      </c>
      <c r="G31" s="43">
        <v>1688966</v>
      </c>
      <c r="H31" s="43">
        <f t="shared" si="0"/>
        <v>2941950</v>
      </c>
    </row>
    <row r="32" spans="1:8">
      <c r="A32" s="8">
        <v>892300815</v>
      </c>
      <c r="B32" s="8">
        <v>217520175</v>
      </c>
      <c r="C32" s="9" t="s">
        <v>37</v>
      </c>
      <c r="D32" s="10">
        <v>2964</v>
      </c>
      <c r="E32" s="11">
        <v>40291</v>
      </c>
      <c r="F32" s="43">
        <v>3962904.2199999997</v>
      </c>
      <c r="G32" s="43">
        <v>11990558.560000001</v>
      </c>
      <c r="H32" s="43">
        <f t="shared" si="0"/>
        <v>15953462.780000001</v>
      </c>
    </row>
    <row r="33" spans="1:8">
      <c r="A33" s="8">
        <v>800096585</v>
      </c>
      <c r="B33" s="8">
        <v>217820178</v>
      </c>
      <c r="C33" s="9" t="s">
        <v>38</v>
      </c>
      <c r="D33" s="10">
        <v>1551</v>
      </c>
      <c r="E33" s="11">
        <v>40249</v>
      </c>
      <c r="F33" s="43">
        <v>12269791.83</v>
      </c>
      <c r="G33" s="43">
        <v>34930384.589999996</v>
      </c>
      <c r="H33" s="43">
        <f t="shared" si="0"/>
        <v>47200176.419999994</v>
      </c>
    </row>
    <row r="34" spans="1:8">
      <c r="A34" s="8">
        <v>800096599</v>
      </c>
      <c r="B34" s="8">
        <v>218320383</v>
      </c>
      <c r="C34" s="9" t="s">
        <v>39</v>
      </c>
      <c r="D34" s="10">
        <v>1598</v>
      </c>
      <c r="E34" s="11">
        <v>40249</v>
      </c>
      <c r="F34" s="43">
        <v>11069010.879999999</v>
      </c>
      <c r="G34" s="43">
        <v>36256567.109999999</v>
      </c>
      <c r="H34" s="43">
        <f t="shared" si="0"/>
        <v>47325577.989999995</v>
      </c>
    </row>
    <row r="35" spans="1:8">
      <c r="A35" s="8">
        <v>800108683</v>
      </c>
      <c r="B35" s="8">
        <v>210020400</v>
      </c>
      <c r="C35" s="9" t="s">
        <v>40</v>
      </c>
      <c r="D35" s="10">
        <v>1599</v>
      </c>
      <c r="E35" s="11">
        <v>40249</v>
      </c>
      <c r="F35" s="43">
        <v>28624764</v>
      </c>
      <c r="G35" s="43">
        <v>38363957</v>
      </c>
      <c r="H35" s="43">
        <f t="shared" si="0"/>
        <v>66988721</v>
      </c>
    </row>
    <row r="36" spans="1:8">
      <c r="A36" s="8">
        <v>800096610</v>
      </c>
      <c r="B36" s="8">
        <v>211720517</v>
      </c>
      <c r="C36" s="9" t="s">
        <v>41</v>
      </c>
      <c r="D36" s="10">
        <v>3229</v>
      </c>
      <c r="E36" s="11">
        <v>40298</v>
      </c>
      <c r="F36" s="43">
        <v>4225558.29</v>
      </c>
      <c r="G36" s="43">
        <v>10455434.02</v>
      </c>
      <c r="H36" s="43">
        <f t="shared" si="0"/>
        <v>14680992.309999999</v>
      </c>
    </row>
    <row r="37" spans="1:8">
      <c r="A37" s="8">
        <v>824001624</v>
      </c>
      <c r="B37" s="8">
        <v>217020570</v>
      </c>
      <c r="C37" s="9" t="s">
        <v>42</v>
      </c>
      <c r="D37" s="10">
        <v>3240</v>
      </c>
      <c r="E37" s="11">
        <v>40298</v>
      </c>
      <c r="F37" s="43">
        <v>7623695.3300000001</v>
      </c>
      <c r="G37" s="43">
        <v>24028329.970000003</v>
      </c>
      <c r="H37" s="43">
        <f t="shared" si="0"/>
        <v>31652025.300000004</v>
      </c>
    </row>
    <row r="38" spans="1:8">
      <c r="A38" s="8">
        <v>800070375</v>
      </c>
      <c r="B38" s="8">
        <v>219927099</v>
      </c>
      <c r="C38" s="9" t="s">
        <v>43</v>
      </c>
      <c r="D38" s="10">
        <v>7844</v>
      </c>
      <c r="E38" s="11">
        <v>40428</v>
      </c>
      <c r="F38" s="43">
        <v>8611473.5</v>
      </c>
      <c r="G38" s="43">
        <v>22421375.829999998</v>
      </c>
      <c r="H38" s="43">
        <f t="shared" si="0"/>
        <v>31032849.329999998</v>
      </c>
    </row>
    <row r="39" spans="1:8">
      <c r="A39" s="8">
        <v>818001696</v>
      </c>
      <c r="B39" s="8">
        <v>213527135</v>
      </c>
      <c r="C39" s="9" t="s">
        <v>44</v>
      </c>
      <c r="D39" s="10">
        <v>1835</v>
      </c>
      <c r="E39" s="11">
        <v>40256</v>
      </c>
      <c r="F39" s="43">
        <v>948088</v>
      </c>
      <c r="G39" s="43">
        <v>1088343</v>
      </c>
      <c r="H39" s="43">
        <f t="shared" si="0"/>
        <v>2036431</v>
      </c>
    </row>
    <row r="40" spans="1:8">
      <c r="A40" s="8">
        <v>891680010</v>
      </c>
      <c r="B40" s="8">
        <v>112727000</v>
      </c>
      <c r="C40" s="9" t="s">
        <v>45</v>
      </c>
      <c r="D40" s="10">
        <v>1847</v>
      </c>
      <c r="E40" s="11">
        <v>40256</v>
      </c>
      <c r="F40" s="43">
        <v>2625849</v>
      </c>
      <c r="G40" s="43">
        <v>4240399</v>
      </c>
      <c r="H40" s="43">
        <f t="shared" si="0"/>
        <v>6866248</v>
      </c>
    </row>
    <row r="41" spans="1:8">
      <c r="A41" s="8">
        <v>891680079</v>
      </c>
      <c r="B41" s="8">
        <v>211527615</v>
      </c>
      <c r="C41" s="9" t="s">
        <v>46</v>
      </c>
      <c r="D41" s="10">
        <v>5196</v>
      </c>
      <c r="E41" s="11">
        <v>40354</v>
      </c>
      <c r="F41" s="43">
        <v>13156658.890000001</v>
      </c>
      <c r="G41" s="43">
        <v>36598817.109999999</v>
      </c>
      <c r="H41" s="43">
        <f t="shared" si="0"/>
        <v>49755476</v>
      </c>
    </row>
    <row r="42" spans="1:8">
      <c r="A42" s="8">
        <v>800095613</v>
      </c>
      <c r="B42" s="8">
        <v>214527745</v>
      </c>
      <c r="C42" s="9" t="s">
        <v>47</v>
      </c>
      <c r="D42" s="10">
        <v>1983</v>
      </c>
      <c r="E42" s="11">
        <v>40260</v>
      </c>
      <c r="F42" s="43">
        <v>10151021.32</v>
      </c>
      <c r="G42" s="43">
        <v>28811025.289999999</v>
      </c>
      <c r="H42" s="43">
        <f t="shared" si="0"/>
        <v>38962046.609999999</v>
      </c>
    </row>
    <row r="43" spans="1:8">
      <c r="A43" s="8">
        <v>891680081</v>
      </c>
      <c r="B43" s="8">
        <v>218727787</v>
      </c>
      <c r="C43" s="9" t="s">
        <v>48</v>
      </c>
      <c r="D43" s="10">
        <v>1986</v>
      </c>
      <c r="E43" s="11">
        <v>40260</v>
      </c>
      <c r="F43" s="43">
        <v>5175804</v>
      </c>
      <c r="G43" s="43">
        <v>6908016</v>
      </c>
      <c r="H43" s="43">
        <f t="shared" si="0"/>
        <v>12083820</v>
      </c>
    </row>
    <row r="44" spans="1:8">
      <c r="A44" s="8">
        <v>800095589</v>
      </c>
      <c r="B44" s="8">
        <v>217727077</v>
      </c>
      <c r="C44" s="9" t="s">
        <v>49</v>
      </c>
      <c r="D44" s="10">
        <v>9389</v>
      </c>
      <c r="E44" s="11">
        <v>40144</v>
      </c>
      <c r="F44" s="43">
        <v>17053980.145</v>
      </c>
      <c r="G44" s="43">
        <v>52154175.789999999</v>
      </c>
      <c r="H44" s="43">
        <f t="shared" si="0"/>
        <v>69208155.935000002</v>
      </c>
    </row>
    <row r="45" spans="1:8">
      <c r="A45" s="8">
        <v>800096750</v>
      </c>
      <c r="B45" s="8">
        <v>216823168</v>
      </c>
      <c r="C45" s="9" t="s">
        <v>50</v>
      </c>
      <c r="D45" s="10">
        <v>7847</v>
      </c>
      <c r="E45" s="11">
        <v>40428</v>
      </c>
      <c r="F45" s="43">
        <v>8123662.9500000002</v>
      </c>
      <c r="G45" s="43">
        <v>17013759.309999999</v>
      </c>
      <c r="H45" s="43">
        <f t="shared" si="0"/>
        <v>25137422.259999998</v>
      </c>
    </row>
    <row r="46" spans="1:8">
      <c r="A46" s="8">
        <v>800096762</v>
      </c>
      <c r="B46" s="8">
        <v>216423464</v>
      </c>
      <c r="C46" s="9" t="s">
        <v>51</v>
      </c>
      <c r="D46" s="10">
        <v>3219</v>
      </c>
      <c r="E46" s="11">
        <v>40298</v>
      </c>
      <c r="F46" s="43">
        <v>5693962.0700000003</v>
      </c>
      <c r="G46" s="43">
        <v>16888206.649999999</v>
      </c>
      <c r="H46" s="43">
        <f t="shared" si="0"/>
        <v>22582168.719999999</v>
      </c>
    </row>
    <row r="47" spans="1:8">
      <c r="A47" s="8">
        <v>800065474</v>
      </c>
      <c r="B47" s="8">
        <v>210023500</v>
      </c>
      <c r="C47" s="9" t="s">
        <v>52</v>
      </c>
      <c r="D47" s="10">
        <v>1916</v>
      </c>
      <c r="E47" s="11">
        <v>40260</v>
      </c>
      <c r="F47" s="43">
        <v>13438079.029999999</v>
      </c>
      <c r="G47" s="43">
        <v>40524023.189999998</v>
      </c>
      <c r="H47" s="43">
        <f t="shared" si="0"/>
        <v>53962102.219999999</v>
      </c>
    </row>
    <row r="48" spans="1:8">
      <c r="A48" s="8">
        <v>800096781</v>
      </c>
      <c r="B48" s="8">
        <v>217223672</v>
      </c>
      <c r="C48" s="9" t="s">
        <v>53</v>
      </c>
      <c r="D48" s="10">
        <v>1963</v>
      </c>
      <c r="E48" s="11">
        <v>40260</v>
      </c>
      <c r="F48" s="43">
        <v>17643019.359999999</v>
      </c>
      <c r="G48" s="43">
        <v>65713831.790000007</v>
      </c>
      <c r="H48" s="43">
        <f t="shared" si="0"/>
        <v>83356851.150000006</v>
      </c>
    </row>
    <row r="49" spans="1:8">
      <c r="A49" s="8">
        <v>800096805</v>
      </c>
      <c r="B49" s="8">
        <v>218623686</v>
      </c>
      <c r="C49" s="9" t="s">
        <v>54</v>
      </c>
      <c r="D49" s="10">
        <v>9392</v>
      </c>
      <c r="E49" s="11">
        <v>40144</v>
      </c>
      <c r="F49" s="43">
        <v>14109252</v>
      </c>
      <c r="G49" s="43">
        <v>13822089</v>
      </c>
      <c r="H49" s="43">
        <f t="shared" si="0"/>
        <v>27931341</v>
      </c>
    </row>
    <row r="50" spans="1:8">
      <c r="A50" s="8">
        <v>899999466</v>
      </c>
      <c r="B50" s="8">
        <v>210025200</v>
      </c>
      <c r="C50" s="9" t="s">
        <v>55</v>
      </c>
      <c r="D50" s="10">
        <v>7848</v>
      </c>
      <c r="E50" s="11">
        <v>40428</v>
      </c>
      <c r="F50" s="43">
        <v>595271</v>
      </c>
      <c r="G50" s="43">
        <v>1221535</v>
      </c>
      <c r="H50" s="43">
        <f t="shared" si="0"/>
        <v>1816806</v>
      </c>
    </row>
    <row r="51" spans="1:8">
      <c r="A51" s="8">
        <v>800094704</v>
      </c>
      <c r="B51" s="8">
        <v>213925339</v>
      </c>
      <c r="C51" s="9" t="s">
        <v>56</v>
      </c>
      <c r="D51" s="10">
        <v>10062</v>
      </c>
      <c r="E51" s="11">
        <v>40158</v>
      </c>
      <c r="F51" s="43">
        <v>7003870</v>
      </c>
      <c r="G51" s="43">
        <v>8977641</v>
      </c>
      <c r="H51" s="43">
        <f t="shared" si="0"/>
        <v>15981511</v>
      </c>
    </row>
    <row r="52" spans="1:8">
      <c r="A52" s="8">
        <v>800095568</v>
      </c>
      <c r="B52" s="8">
        <v>214125841</v>
      </c>
      <c r="C52" s="9" t="s">
        <v>57</v>
      </c>
      <c r="D52" s="10">
        <v>3309</v>
      </c>
      <c r="E52" s="11">
        <v>40298</v>
      </c>
      <c r="F52" s="43">
        <v>4628955</v>
      </c>
      <c r="G52" s="43">
        <v>4368720</v>
      </c>
      <c r="H52" s="43">
        <f t="shared" si="0"/>
        <v>8997675</v>
      </c>
    </row>
    <row r="53" spans="1:8">
      <c r="A53" s="8">
        <v>899999447</v>
      </c>
      <c r="B53" s="8">
        <v>217125871</v>
      </c>
      <c r="C53" s="9" t="s">
        <v>58</v>
      </c>
      <c r="D53" s="10">
        <v>8004</v>
      </c>
      <c r="E53" s="11">
        <v>40431</v>
      </c>
      <c r="F53" s="43">
        <v>1619732</v>
      </c>
      <c r="G53" s="43">
        <v>2552167</v>
      </c>
      <c r="H53" s="43">
        <f t="shared" si="0"/>
        <v>4171899</v>
      </c>
    </row>
    <row r="54" spans="1:8">
      <c r="A54" s="8">
        <v>892099149</v>
      </c>
      <c r="B54" s="8">
        <v>119494000</v>
      </c>
      <c r="C54" s="9" t="s">
        <v>59</v>
      </c>
      <c r="D54" s="10">
        <v>1848</v>
      </c>
      <c r="E54" s="11">
        <v>40256</v>
      </c>
      <c r="F54" s="43">
        <v>11888372</v>
      </c>
      <c r="G54" s="43">
        <v>15952750</v>
      </c>
      <c r="H54" s="43">
        <f t="shared" si="0"/>
        <v>27841122</v>
      </c>
    </row>
    <row r="55" spans="1:8">
      <c r="A55" s="8">
        <v>891180191</v>
      </c>
      <c r="B55" s="8">
        <v>217041770</v>
      </c>
      <c r="C55" s="9" t="s">
        <v>60</v>
      </c>
      <c r="D55" s="10">
        <v>3295</v>
      </c>
      <c r="E55" s="11">
        <v>40298</v>
      </c>
      <c r="F55" s="43">
        <v>5679036</v>
      </c>
      <c r="G55" s="43">
        <v>7241595</v>
      </c>
      <c r="H55" s="43">
        <f t="shared" si="0"/>
        <v>12920631</v>
      </c>
    </row>
    <row r="56" spans="1:8">
      <c r="A56" s="8">
        <v>825000676</v>
      </c>
      <c r="B56" s="8">
        <v>212044420</v>
      </c>
      <c r="C56" s="9" t="s">
        <v>61</v>
      </c>
      <c r="D56" s="10">
        <v>3013</v>
      </c>
      <c r="E56" s="11">
        <v>40291</v>
      </c>
      <c r="F56" s="43">
        <v>4241646.87</v>
      </c>
      <c r="G56" s="43">
        <v>11890183.52</v>
      </c>
      <c r="H56" s="43">
        <f t="shared" si="0"/>
        <v>16131830.390000001</v>
      </c>
    </row>
    <row r="57" spans="1:8">
      <c r="A57" s="8">
        <v>800059405</v>
      </c>
      <c r="B57" s="8">
        <v>215544855</v>
      </c>
      <c r="C57" s="9" t="s">
        <v>62</v>
      </c>
      <c r="D57" s="10">
        <v>1822</v>
      </c>
      <c r="E57" s="11">
        <v>40256</v>
      </c>
      <c r="F57" s="43">
        <v>7478203.7853000537</v>
      </c>
      <c r="G57" s="43">
        <v>21072958.812155195</v>
      </c>
      <c r="H57" s="43">
        <f t="shared" si="0"/>
        <v>28551162.597455248</v>
      </c>
    </row>
    <row r="58" spans="1:8">
      <c r="A58" s="8">
        <v>891702186</v>
      </c>
      <c r="B58" s="8">
        <v>215847058</v>
      </c>
      <c r="C58" s="9" t="s">
        <v>63</v>
      </c>
      <c r="D58" s="10">
        <v>1519</v>
      </c>
      <c r="E58" s="11">
        <v>40249</v>
      </c>
      <c r="F58" s="43">
        <v>5177632.08</v>
      </c>
      <c r="G58" s="43">
        <v>8030182.2699999996</v>
      </c>
      <c r="H58" s="43">
        <f t="shared" si="0"/>
        <v>13207814.35</v>
      </c>
    </row>
    <row r="59" spans="1:8">
      <c r="A59" s="8">
        <v>891780044</v>
      </c>
      <c r="B59" s="8">
        <v>214547245</v>
      </c>
      <c r="C59" s="9" t="s">
        <v>64</v>
      </c>
      <c r="D59" s="10">
        <v>1571</v>
      </c>
      <c r="E59" s="11">
        <v>40249</v>
      </c>
      <c r="F59" s="43">
        <v>14897200</v>
      </c>
      <c r="G59" s="43">
        <v>19331395</v>
      </c>
      <c r="H59" s="43">
        <f t="shared" si="0"/>
        <v>34228595</v>
      </c>
    </row>
    <row r="60" spans="1:8">
      <c r="A60" s="8">
        <v>819000985</v>
      </c>
      <c r="B60" s="8">
        <v>214547545</v>
      </c>
      <c r="C60" s="9" t="s">
        <v>65</v>
      </c>
      <c r="D60" s="10">
        <v>1930</v>
      </c>
      <c r="E60" s="11">
        <v>40260</v>
      </c>
      <c r="F60" s="43">
        <v>4818088</v>
      </c>
      <c r="G60" s="43">
        <v>6869007</v>
      </c>
      <c r="H60" s="43">
        <f t="shared" si="0"/>
        <v>11687095</v>
      </c>
    </row>
    <row r="61" spans="1:8">
      <c r="A61" s="8">
        <v>819003762</v>
      </c>
      <c r="B61" s="8">
        <v>212047720</v>
      </c>
      <c r="C61" s="9" t="s">
        <v>66</v>
      </c>
      <c r="D61" s="10">
        <v>3277</v>
      </c>
      <c r="E61" s="11">
        <v>40298</v>
      </c>
      <c r="F61" s="44">
        <v>3377854</v>
      </c>
      <c r="G61" s="44">
        <v>7942347</v>
      </c>
      <c r="H61" s="43">
        <f t="shared" si="0"/>
        <v>11320201</v>
      </c>
    </row>
    <row r="62" spans="1:8">
      <c r="A62" s="8">
        <v>891780009</v>
      </c>
      <c r="B62" s="8">
        <v>210147001</v>
      </c>
      <c r="C62" s="9" t="s">
        <v>67</v>
      </c>
      <c r="D62" s="10">
        <v>1505</v>
      </c>
      <c r="E62" s="11">
        <v>40249</v>
      </c>
      <c r="F62" s="44">
        <v>46101579</v>
      </c>
      <c r="G62" s="44">
        <v>127673014</v>
      </c>
      <c r="H62" s="43">
        <f t="shared" si="0"/>
        <v>173774593</v>
      </c>
    </row>
    <row r="63" spans="1:8">
      <c r="A63" s="8">
        <v>892000812</v>
      </c>
      <c r="B63" s="8">
        <v>212350223</v>
      </c>
      <c r="C63" s="9" t="s">
        <v>68</v>
      </c>
      <c r="D63" s="10">
        <v>1565</v>
      </c>
      <c r="E63" s="11">
        <v>40249</v>
      </c>
      <c r="F63" s="43">
        <v>4540070</v>
      </c>
      <c r="G63" s="43">
        <v>7050103</v>
      </c>
      <c r="H63" s="43">
        <f t="shared" si="0"/>
        <v>11590173</v>
      </c>
    </row>
    <row r="64" spans="1:8">
      <c r="A64" s="8">
        <v>800099058</v>
      </c>
      <c r="B64" s="8">
        <v>215152051</v>
      </c>
      <c r="C64" s="9" t="s">
        <v>69</v>
      </c>
      <c r="D64" s="10">
        <v>10025</v>
      </c>
      <c r="E64" s="11">
        <v>40158</v>
      </c>
      <c r="F64" s="43">
        <v>36922104</v>
      </c>
      <c r="G64" s="43">
        <v>42051888</v>
      </c>
      <c r="H64" s="43">
        <f t="shared" si="0"/>
        <v>78973992</v>
      </c>
    </row>
    <row r="65" spans="1:8">
      <c r="A65" s="8">
        <v>800035024</v>
      </c>
      <c r="B65" s="8">
        <v>211552215</v>
      </c>
      <c r="C65" s="9" t="s">
        <v>70</v>
      </c>
      <c r="D65" s="10">
        <v>1558</v>
      </c>
      <c r="E65" s="11">
        <v>40249</v>
      </c>
      <c r="F65" s="43">
        <v>7203039.8799999999</v>
      </c>
      <c r="G65" s="43">
        <v>17177974.980000004</v>
      </c>
      <c r="H65" s="43">
        <f t="shared" si="0"/>
        <v>24381014.860000003</v>
      </c>
    </row>
    <row r="66" spans="1:8">
      <c r="A66" s="8">
        <v>800099076</v>
      </c>
      <c r="B66" s="8">
        <v>215052250</v>
      </c>
      <c r="C66" s="9" t="s">
        <v>71</v>
      </c>
      <c r="D66" s="10">
        <v>7851</v>
      </c>
      <c r="E66" s="11">
        <v>40428</v>
      </c>
      <c r="F66" s="43">
        <v>8931315</v>
      </c>
      <c r="G66" s="43">
        <v>13911764</v>
      </c>
      <c r="H66" s="43">
        <f t="shared" si="0"/>
        <v>22843079</v>
      </c>
    </row>
    <row r="67" spans="1:8">
      <c r="A67" s="8">
        <v>800099143</v>
      </c>
      <c r="B67" s="8">
        <v>219352693</v>
      </c>
      <c r="C67" s="9" t="s">
        <v>72</v>
      </c>
      <c r="D67" s="10">
        <v>9359</v>
      </c>
      <c r="E67" s="11">
        <v>40144</v>
      </c>
      <c r="F67" s="43">
        <v>2758778.51</v>
      </c>
      <c r="G67" s="43">
        <v>11409939.49</v>
      </c>
      <c r="H67" s="43">
        <f t="shared" ref="H67:H130" si="1">+G67+F67</f>
        <v>14168718</v>
      </c>
    </row>
    <row r="68" spans="1:8">
      <c r="A68" s="8">
        <v>800148720</v>
      </c>
      <c r="B68" s="8">
        <v>219452694</v>
      </c>
      <c r="C68" s="9" t="s">
        <v>73</v>
      </c>
      <c r="D68" s="10">
        <v>1971</v>
      </c>
      <c r="E68" s="11">
        <v>40260</v>
      </c>
      <c r="F68" s="43">
        <v>4527942.62</v>
      </c>
      <c r="G68" s="43">
        <v>13972661.580000002</v>
      </c>
      <c r="H68" s="43">
        <f t="shared" si="1"/>
        <v>18500604.200000003</v>
      </c>
    </row>
    <row r="69" spans="1:8">
      <c r="A69" s="8">
        <v>800099149</v>
      </c>
      <c r="B69" s="8">
        <v>212052720</v>
      </c>
      <c r="C69" s="9" t="s">
        <v>74</v>
      </c>
      <c r="D69" s="10">
        <v>3285</v>
      </c>
      <c r="E69" s="11">
        <v>40298</v>
      </c>
      <c r="F69" s="43">
        <v>3304916</v>
      </c>
      <c r="G69" s="43">
        <v>5085027</v>
      </c>
      <c r="H69" s="43">
        <f t="shared" si="1"/>
        <v>8389943</v>
      </c>
    </row>
    <row r="70" spans="1:8">
      <c r="A70" s="8">
        <v>800099236</v>
      </c>
      <c r="B70" s="8">
        <v>210654206</v>
      </c>
      <c r="C70" s="9" t="s">
        <v>75</v>
      </c>
      <c r="D70" s="10">
        <v>1557</v>
      </c>
      <c r="E70" s="11">
        <v>40249</v>
      </c>
      <c r="F70" s="43">
        <v>2597036.0699999998</v>
      </c>
      <c r="G70" s="43">
        <v>9026321.6699999999</v>
      </c>
      <c r="H70" s="43">
        <f t="shared" si="1"/>
        <v>11623357.74</v>
      </c>
    </row>
    <row r="71" spans="1:8">
      <c r="A71" s="8">
        <v>800099241</v>
      </c>
      <c r="B71" s="8">
        <v>214454344</v>
      </c>
      <c r="C71" s="9" t="s">
        <v>76</v>
      </c>
      <c r="D71" s="10">
        <v>9381</v>
      </c>
      <c r="E71" s="11">
        <v>40144</v>
      </c>
      <c r="F71" s="43">
        <v>2520441.63</v>
      </c>
      <c r="G71" s="43">
        <v>4120784</v>
      </c>
      <c r="H71" s="43">
        <f t="shared" si="1"/>
        <v>6641225.6299999999</v>
      </c>
    </row>
    <row r="72" spans="1:8">
      <c r="A72" s="8">
        <v>890503680</v>
      </c>
      <c r="B72" s="8">
        <v>217754377</v>
      </c>
      <c r="C72" s="9" t="s">
        <v>77</v>
      </c>
      <c r="D72" s="10">
        <v>1603</v>
      </c>
      <c r="E72" s="11">
        <v>40249</v>
      </c>
      <c r="F72" s="43">
        <v>3078333</v>
      </c>
      <c r="G72" s="43">
        <v>4386785</v>
      </c>
      <c r="H72" s="43">
        <f t="shared" si="1"/>
        <v>7465118</v>
      </c>
    </row>
    <row r="73" spans="1:8">
      <c r="A73" s="8">
        <v>800099260</v>
      </c>
      <c r="B73" s="8">
        <v>217054670</v>
      </c>
      <c r="C73" s="9" t="s">
        <v>78</v>
      </c>
      <c r="D73" s="10">
        <v>3263</v>
      </c>
      <c r="E73" s="11">
        <v>40298</v>
      </c>
      <c r="F73" s="43">
        <v>62409</v>
      </c>
      <c r="G73" s="43">
        <v>294111</v>
      </c>
      <c r="H73" s="43">
        <f t="shared" si="1"/>
        <v>356520</v>
      </c>
    </row>
    <row r="74" spans="1:8">
      <c r="A74" s="8">
        <v>800102891</v>
      </c>
      <c r="B74" s="8">
        <v>210186001</v>
      </c>
      <c r="C74" s="9" t="s">
        <v>79</v>
      </c>
      <c r="D74" s="10">
        <v>3031</v>
      </c>
      <c r="E74" s="11">
        <v>40291</v>
      </c>
      <c r="F74" s="43">
        <v>3974262.93</v>
      </c>
      <c r="G74" s="43">
        <v>13427521</v>
      </c>
      <c r="H74" s="43">
        <f t="shared" si="1"/>
        <v>17401783.93</v>
      </c>
    </row>
    <row r="75" spans="1:8">
      <c r="A75" s="8">
        <v>891480022</v>
      </c>
      <c r="B75" s="8">
        <v>214566045</v>
      </c>
      <c r="C75" s="9" t="s">
        <v>80</v>
      </c>
      <c r="D75" s="10">
        <v>2940</v>
      </c>
      <c r="E75" s="11">
        <v>40291</v>
      </c>
      <c r="F75" s="43">
        <v>2299588</v>
      </c>
      <c r="G75" s="43">
        <v>1931549</v>
      </c>
      <c r="H75" s="43">
        <f t="shared" si="1"/>
        <v>4231137</v>
      </c>
    </row>
    <row r="76" spans="1:8">
      <c r="A76" s="8">
        <v>800222498</v>
      </c>
      <c r="B76" s="8">
        <v>216552565</v>
      </c>
      <c r="C76" s="9" t="s">
        <v>81</v>
      </c>
      <c r="D76" s="10">
        <v>1935</v>
      </c>
      <c r="E76" s="11">
        <v>40260</v>
      </c>
      <c r="F76" s="43">
        <v>4809620.25</v>
      </c>
      <c r="G76" s="43">
        <v>6685939</v>
      </c>
      <c r="H76" s="43">
        <f t="shared" si="1"/>
        <v>11495559.25</v>
      </c>
    </row>
    <row r="77" spans="1:8">
      <c r="A77" s="8">
        <v>890206724</v>
      </c>
      <c r="B77" s="8">
        <v>216968169</v>
      </c>
      <c r="C77" s="9" t="s">
        <v>82</v>
      </c>
      <c r="D77" s="10">
        <v>10056</v>
      </c>
      <c r="E77" s="11">
        <v>40158</v>
      </c>
      <c r="F77" s="43">
        <v>1814442</v>
      </c>
      <c r="G77" s="43">
        <v>782320</v>
      </c>
      <c r="H77" s="43">
        <f t="shared" si="1"/>
        <v>2596762</v>
      </c>
    </row>
    <row r="78" spans="1:8">
      <c r="A78" s="8">
        <v>892201286</v>
      </c>
      <c r="B78" s="8">
        <v>211070110</v>
      </c>
      <c r="C78" s="9" t="s">
        <v>83</v>
      </c>
      <c r="D78" s="10">
        <v>9985</v>
      </c>
      <c r="E78" s="11">
        <v>40158</v>
      </c>
      <c r="F78" s="43">
        <v>4814848.28</v>
      </c>
      <c r="G78" s="43">
        <v>5166024</v>
      </c>
      <c r="H78" s="43">
        <f t="shared" si="1"/>
        <v>9980872.2800000012</v>
      </c>
    </row>
    <row r="79" spans="1:8">
      <c r="A79" s="8">
        <v>892200058</v>
      </c>
      <c r="B79" s="8">
        <v>212470124</v>
      </c>
      <c r="C79" s="9" t="s">
        <v>84</v>
      </c>
      <c r="D79" s="10">
        <v>9984</v>
      </c>
      <c r="E79" s="11">
        <v>40158</v>
      </c>
      <c r="F79" s="43">
        <v>6832097.0800000001</v>
      </c>
      <c r="G79" s="43">
        <v>23478005.62942487</v>
      </c>
      <c r="H79" s="43">
        <f t="shared" si="1"/>
        <v>30310102.709424868</v>
      </c>
    </row>
    <row r="80" spans="1:8">
      <c r="A80" s="8">
        <v>892200740</v>
      </c>
      <c r="B80" s="8">
        <v>213070230</v>
      </c>
      <c r="C80" s="9" t="s">
        <v>85</v>
      </c>
      <c r="D80" s="10">
        <v>2962</v>
      </c>
      <c r="E80" s="11">
        <v>40291</v>
      </c>
      <c r="F80" s="43">
        <v>6727408.8599999994</v>
      </c>
      <c r="G80" s="43">
        <v>17951117.76501029</v>
      </c>
      <c r="H80" s="43">
        <f t="shared" si="1"/>
        <v>24678526.625010289</v>
      </c>
    </row>
    <row r="81" spans="1:8">
      <c r="A81" s="8">
        <v>823002595</v>
      </c>
      <c r="B81" s="8">
        <v>213370233</v>
      </c>
      <c r="C81" s="9" t="s">
        <v>86</v>
      </c>
      <c r="D81" s="10">
        <v>1576</v>
      </c>
      <c r="E81" s="11">
        <v>40249</v>
      </c>
      <c r="F81" s="43">
        <v>5577771</v>
      </c>
      <c r="G81" s="43">
        <v>9158680</v>
      </c>
      <c r="H81" s="43">
        <f t="shared" si="1"/>
        <v>14736451</v>
      </c>
    </row>
    <row r="82" spans="1:8">
      <c r="A82" s="8">
        <v>800049826</v>
      </c>
      <c r="B82" s="8">
        <v>213570235</v>
      </c>
      <c r="C82" s="9" t="s">
        <v>87</v>
      </c>
      <c r="D82" s="10">
        <v>9986</v>
      </c>
      <c r="E82" s="11">
        <v>40158</v>
      </c>
      <c r="F82" s="44">
        <v>3772180.19</v>
      </c>
      <c r="G82" s="44">
        <v>5594804.0700000003</v>
      </c>
      <c r="H82" s="43">
        <f t="shared" si="1"/>
        <v>9366984.2599999998</v>
      </c>
    </row>
    <row r="83" spans="1:8">
      <c r="A83" s="8">
        <v>892201287</v>
      </c>
      <c r="B83" s="8">
        <v>211870418</v>
      </c>
      <c r="C83" s="9" t="s">
        <v>88</v>
      </c>
      <c r="D83" s="10">
        <v>9987</v>
      </c>
      <c r="E83" s="11">
        <v>40158</v>
      </c>
      <c r="F83" s="43">
        <v>6813449.4900000002</v>
      </c>
      <c r="G83" s="43">
        <v>6011194</v>
      </c>
      <c r="H83" s="43">
        <f t="shared" si="1"/>
        <v>12824643.49</v>
      </c>
    </row>
    <row r="84" spans="1:8">
      <c r="A84" s="8">
        <v>892280055</v>
      </c>
      <c r="B84" s="8">
        <v>217070670</v>
      </c>
      <c r="C84" s="9" t="s">
        <v>89</v>
      </c>
      <c r="D84" s="10">
        <v>1960</v>
      </c>
      <c r="E84" s="11">
        <v>40260</v>
      </c>
      <c r="F84" s="43">
        <v>1649453.656</v>
      </c>
      <c r="G84" s="43">
        <v>3450886</v>
      </c>
      <c r="H84" s="43">
        <f t="shared" si="1"/>
        <v>5100339.6559999995</v>
      </c>
    </row>
    <row r="85" spans="1:8">
      <c r="A85" s="8">
        <v>800100747</v>
      </c>
      <c r="B85" s="8">
        <v>214270742</v>
      </c>
      <c r="C85" s="9" t="s">
        <v>90</v>
      </c>
      <c r="D85" s="10">
        <v>1982</v>
      </c>
      <c r="E85" s="11">
        <v>40260</v>
      </c>
      <c r="F85" s="43">
        <v>3797217</v>
      </c>
      <c r="G85" s="43">
        <v>5751456</v>
      </c>
      <c r="H85" s="43">
        <f t="shared" si="1"/>
        <v>9548673</v>
      </c>
    </row>
    <row r="86" spans="1:8">
      <c r="A86" s="8">
        <v>890700982</v>
      </c>
      <c r="B86" s="8">
        <v>215573055</v>
      </c>
      <c r="C86" s="9" t="s">
        <v>91</v>
      </c>
      <c r="D86" s="10">
        <v>2945</v>
      </c>
      <c r="E86" s="11">
        <v>40291</v>
      </c>
      <c r="F86" s="43">
        <v>1704292</v>
      </c>
      <c r="G86" s="43">
        <v>2753340</v>
      </c>
      <c r="H86" s="43">
        <f t="shared" si="1"/>
        <v>4457632</v>
      </c>
    </row>
    <row r="87" spans="1:8">
      <c r="A87" s="8">
        <v>890702015</v>
      </c>
      <c r="B87" s="8">
        <v>211973319</v>
      </c>
      <c r="C87" s="9" t="s">
        <v>92</v>
      </c>
      <c r="D87" s="10">
        <v>7855</v>
      </c>
      <c r="E87" s="11">
        <v>40428</v>
      </c>
      <c r="F87" s="43">
        <v>1594676.3599999999</v>
      </c>
      <c r="G87" s="43">
        <v>4685120.7200000007</v>
      </c>
      <c r="H87" s="43">
        <f t="shared" si="1"/>
        <v>6279797.0800000001</v>
      </c>
    </row>
    <row r="88" spans="1:8">
      <c r="A88" s="8">
        <v>800100137</v>
      </c>
      <c r="B88" s="8">
        <v>215573555</v>
      </c>
      <c r="C88" s="9" t="s">
        <v>93</v>
      </c>
      <c r="D88" s="10">
        <v>3234</v>
      </c>
      <c r="E88" s="11">
        <v>40298</v>
      </c>
      <c r="F88" s="43">
        <v>3551969.51</v>
      </c>
      <c r="G88" s="43">
        <v>13500529.609999999</v>
      </c>
      <c r="H88" s="43">
        <f t="shared" si="1"/>
        <v>17052499.119999997</v>
      </c>
    </row>
    <row r="89" spans="1:8">
      <c r="A89" s="8">
        <v>890702038</v>
      </c>
      <c r="B89" s="8">
        <v>216373563</v>
      </c>
      <c r="C89" s="9" t="s">
        <v>94</v>
      </c>
      <c r="D89" s="10">
        <v>3239</v>
      </c>
      <c r="E89" s="11">
        <v>40298</v>
      </c>
      <c r="F89" s="43">
        <v>1435488</v>
      </c>
      <c r="G89" s="43">
        <v>1325937</v>
      </c>
      <c r="H89" s="43">
        <f t="shared" si="1"/>
        <v>2761425</v>
      </c>
    </row>
    <row r="90" spans="1:8">
      <c r="A90" s="8">
        <v>890072044</v>
      </c>
      <c r="B90" s="8">
        <v>218673686</v>
      </c>
      <c r="C90" s="9" t="s">
        <v>95</v>
      </c>
      <c r="D90" s="10">
        <v>3278</v>
      </c>
      <c r="E90" s="11">
        <v>40298</v>
      </c>
      <c r="F90" s="43">
        <v>190066</v>
      </c>
      <c r="G90" s="43">
        <v>379831</v>
      </c>
      <c r="H90" s="43">
        <f t="shared" si="1"/>
        <v>569897</v>
      </c>
    </row>
    <row r="91" spans="1:8">
      <c r="A91" s="8">
        <v>800100143</v>
      </c>
      <c r="B91" s="8">
        <v>215473854</v>
      </c>
      <c r="C91" s="9" t="s">
        <v>96</v>
      </c>
      <c r="D91" s="8">
        <v>3313</v>
      </c>
      <c r="E91" s="11">
        <v>40298</v>
      </c>
      <c r="F91" s="43">
        <v>2416434.3600000003</v>
      </c>
      <c r="G91" s="43">
        <v>6055798.5</v>
      </c>
      <c r="H91" s="43">
        <f t="shared" si="1"/>
        <v>8472232.8599999994</v>
      </c>
    </row>
    <row r="92" spans="1:8">
      <c r="A92" s="8">
        <v>891900945</v>
      </c>
      <c r="B92" s="8">
        <v>210076100</v>
      </c>
      <c r="C92" s="9" t="s">
        <v>97</v>
      </c>
      <c r="D92" s="10">
        <v>1529</v>
      </c>
      <c r="E92" s="11">
        <v>40249</v>
      </c>
      <c r="F92" s="43">
        <v>16457664</v>
      </c>
      <c r="G92" s="43">
        <v>21321722</v>
      </c>
      <c r="H92" s="43">
        <f t="shared" si="1"/>
        <v>37779386</v>
      </c>
    </row>
    <row r="93" spans="1:8">
      <c r="A93" s="8">
        <v>890309611</v>
      </c>
      <c r="B93" s="8">
        <v>212676126</v>
      </c>
      <c r="C93" s="9" t="s">
        <v>98</v>
      </c>
      <c r="D93" s="10">
        <v>1538</v>
      </c>
      <c r="E93" s="11">
        <v>40249</v>
      </c>
      <c r="F93" s="43">
        <v>7854902</v>
      </c>
      <c r="G93" s="43">
        <v>20947877.210000001</v>
      </c>
      <c r="H93" s="43">
        <f t="shared" si="1"/>
        <v>28802779.210000001</v>
      </c>
    </row>
    <row r="94" spans="1:8">
      <c r="A94" s="8">
        <v>891901223</v>
      </c>
      <c r="B94" s="8">
        <v>215076250</v>
      </c>
      <c r="C94" s="9" t="s">
        <v>99</v>
      </c>
      <c r="D94" s="10">
        <v>9981</v>
      </c>
      <c r="E94" s="11">
        <v>40158</v>
      </c>
      <c r="F94" s="43">
        <v>10746566</v>
      </c>
      <c r="G94" s="43">
        <v>36227667.909999996</v>
      </c>
      <c r="H94" s="43">
        <f t="shared" si="1"/>
        <v>46974233.909999996</v>
      </c>
    </row>
    <row r="95" spans="1:8">
      <c r="A95" s="8">
        <v>891900985</v>
      </c>
      <c r="B95" s="8">
        <v>212376823</v>
      </c>
      <c r="C95" s="9" t="s">
        <v>100</v>
      </c>
      <c r="D95" s="10">
        <v>3306</v>
      </c>
      <c r="E95" s="11">
        <v>40298</v>
      </c>
      <c r="F95" s="43">
        <v>745972</v>
      </c>
      <c r="G95" s="43">
        <v>1198134</v>
      </c>
      <c r="H95" s="43">
        <f t="shared" si="1"/>
        <v>1944106</v>
      </c>
    </row>
    <row r="96" spans="1:8">
      <c r="A96" s="8">
        <v>891901155</v>
      </c>
      <c r="B96" s="8">
        <v>216376863</v>
      </c>
      <c r="C96" s="9" t="s">
        <v>101</v>
      </c>
      <c r="D96" s="10">
        <v>9983</v>
      </c>
      <c r="E96" s="11">
        <v>40158</v>
      </c>
      <c r="F96" s="43">
        <v>4240880.72</v>
      </c>
      <c r="G96" s="43">
        <v>1502242</v>
      </c>
      <c r="H96" s="43">
        <f t="shared" si="1"/>
        <v>5743122.7199999997</v>
      </c>
    </row>
    <row r="97" spans="1:8">
      <c r="A97" s="8">
        <v>892099149</v>
      </c>
      <c r="B97" s="8">
        <v>119494000</v>
      </c>
      <c r="C97" s="9" t="s">
        <v>102</v>
      </c>
      <c r="D97" s="10">
        <v>4705</v>
      </c>
      <c r="E97" s="11">
        <v>40708</v>
      </c>
      <c r="F97" s="43">
        <v>13021870</v>
      </c>
      <c r="G97" s="43">
        <v>22678910</v>
      </c>
      <c r="H97" s="43">
        <f t="shared" si="1"/>
        <v>35700780</v>
      </c>
    </row>
    <row r="98" spans="1:8">
      <c r="A98" s="12">
        <v>800059405</v>
      </c>
      <c r="B98" s="8">
        <v>215544855</v>
      </c>
      <c r="C98" s="13" t="s">
        <v>62</v>
      </c>
      <c r="D98" s="14">
        <v>6166</v>
      </c>
      <c r="E98" s="15">
        <v>40753</v>
      </c>
      <c r="F98" s="44">
        <v>1362850</v>
      </c>
      <c r="G98" s="44">
        <v>1791104</v>
      </c>
      <c r="H98" s="43">
        <f t="shared" si="1"/>
        <v>3153954</v>
      </c>
    </row>
    <row r="99" spans="1:8">
      <c r="A99" s="12">
        <v>890201900</v>
      </c>
      <c r="B99" s="8">
        <v>218168081</v>
      </c>
      <c r="C99" s="13" t="s">
        <v>103</v>
      </c>
      <c r="D99" s="14">
        <v>6147</v>
      </c>
      <c r="E99" s="15">
        <v>40753</v>
      </c>
      <c r="F99" s="44">
        <v>354238023</v>
      </c>
      <c r="G99" s="44">
        <v>877808475</v>
      </c>
      <c r="H99" s="43">
        <f t="shared" si="1"/>
        <v>1232046498</v>
      </c>
    </row>
    <row r="100" spans="1:8">
      <c r="A100" s="12">
        <v>890116278</v>
      </c>
      <c r="B100" s="8">
        <v>216008560</v>
      </c>
      <c r="C100" s="13" t="s">
        <v>15</v>
      </c>
      <c r="D100" s="14">
        <v>6187</v>
      </c>
      <c r="E100" s="15">
        <v>40753</v>
      </c>
      <c r="F100" s="44">
        <v>295447</v>
      </c>
      <c r="G100" s="44">
        <v>151466</v>
      </c>
      <c r="H100" s="43">
        <f t="shared" si="1"/>
        <v>446913</v>
      </c>
    </row>
    <row r="101" spans="1:8">
      <c r="A101" s="12">
        <v>800094844</v>
      </c>
      <c r="B101" s="8">
        <v>213808638</v>
      </c>
      <c r="C101" s="13" t="s">
        <v>104</v>
      </c>
      <c r="D101" s="14">
        <v>7220</v>
      </c>
      <c r="E101" s="15">
        <v>40785</v>
      </c>
      <c r="F101" s="44">
        <v>3208296</v>
      </c>
      <c r="G101" s="44">
        <v>1846030</v>
      </c>
      <c r="H101" s="43">
        <f t="shared" si="1"/>
        <v>5054326</v>
      </c>
    </row>
    <row r="102" spans="1:8">
      <c r="A102" s="12">
        <v>800019254</v>
      </c>
      <c r="B102" s="8">
        <v>217508675</v>
      </c>
      <c r="C102" s="13" t="s">
        <v>18</v>
      </c>
      <c r="D102" s="14">
        <v>7226</v>
      </c>
      <c r="E102" s="15">
        <v>40785</v>
      </c>
      <c r="F102" s="44">
        <v>1654200</v>
      </c>
      <c r="G102" s="44">
        <v>509785</v>
      </c>
      <c r="H102" s="43">
        <f t="shared" si="1"/>
        <v>2163985</v>
      </c>
    </row>
    <row r="103" spans="1:8">
      <c r="A103" s="12">
        <v>890481362</v>
      </c>
      <c r="B103" s="8">
        <v>214013140</v>
      </c>
      <c r="C103" s="13" t="s">
        <v>105</v>
      </c>
      <c r="D103" s="14">
        <v>7227</v>
      </c>
      <c r="E103" s="15">
        <v>40785</v>
      </c>
      <c r="F103" s="44">
        <v>920128</v>
      </c>
      <c r="G103" s="44">
        <v>1137244</v>
      </c>
      <c r="H103" s="43">
        <f t="shared" si="1"/>
        <v>2057372</v>
      </c>
    </row>
    <row r="104" spans="1:8">
      <c r="A104" s="12">
        <v>800095466</v>
      </c>
      <c r="B104" s="8">
        <v>214213442</v>
      </c>
      <c r="C104" s="16" t="s">
        <v>106</v>
      </c>
      <c r="D104" s="14">
        <v>6180</v>
      </c>
      <c r="E104" s="15">
        <v>40753</v>
      </c>
      <c r="F104" s="44">
        <v>7644759.7199999997</v>
      </c>
      <c r="G104" s="44">
        <v>2109308.608</v>
      </c>
      <c r="H104" s="43">
        <f t="shared" si="1"/>
        <v>9754068.3279999997</v>
      </c>
    </row>
    <row r="105" spans="1:8">
      <c r="A105" s="12">
        <v>806001274</v>
      </c>
      <c r="B105" s="8">
        <v>218013580</v>
      </c>
      <c r="C105" s="13" t="s">
        <v>23</v>
      </c>
      <c r="D105" s="14">
        <v>7228</v>
      </c>
      <c r="E105" s="15">
        <v>40785</v>
      </c>
      <c r="F105" s="44">
        <v>5491416</v>
      </c>
      <c r="G105" s="44">
        <v>3944302</v>
      </c>
      <c r="H105" s="43">
        <f t="shared" si="1"/>
        <v>9435718</v>
      </c>
    </row>
    <row r="106" spans="1:8">
      <c r="A106" s="12">
        <v>800095775</v>
      </c>
      <c r="B106" s="8">
        <v>219218592</v>
      </c>
      <c r="C106" s="13" t="s">
        <v>107</v>
      </c>
      <c r="D106" s="14">
        <v>7192</v>
      </c>
      <c r="E106" s="15">
        <v>40785</v>
      </c>
      <c r="F106" s="44">
        <v>648063</v>
      </c>
      <c r="G106" s="44">
        <v>1636437.49</v>
      </c>
      <c r="H106" s="43">
        <f t="shared" si="1"/>
        <v>2284500.4900000002</v>
      </c>
    </row>
    <row r="107" spans="1:8">
      <c r="A107" s="12">
        <v>800084378</v>
      </c>
      <c r="B107" s="8">
        <v>211819318</v>
      </c>
      <c r="C107" s="13" t="s">
        <v>31</v>
      </c>
      <c r="D107" s="14">
        <v>7210</v>
      </c>
      <c r="E107" s="15">
        <v>40785</v>
      </c>
      <c r="F107" s="44">
        <v>566424</v>
      </c>
      <c r="G107" s="44">
        <v>713005</v>
      </c>
      <c r="H107" s="43">
        <f t="shared" si="1"/>
        <v>1279429</v>
      </c>
    </row>
    <row r="108" spans="1:8">
      <c r="A108" s="12">
        <v>800051168</v>
      </c>
      <c r="B108" s="8">
        <v>211819418</v>
      </c>
      <c r="C108" s="13" t="s">
        <v>32</v>
      </c>
      <c r="D108" s="14">
        <v>7212</v>
      </c>
      <c r="E108" s="15">
        <v>40785</v>
      </c>
      <c r="F108" s="44">
        <v>931792</v>
      </c>
      <c r="G108" s="44">
        <v>1249829</v>
      </c>
      <c r="H108" s="43">
        <f t="shared" si="1"/>
        <v>2181621</v>
      </c>
    </row>
    <row r="109" spans="1:8">
      <c r="A109" s="12">
        <v>891680050</v>
      </c>
      <c r="B109" s="8">
        <v>210627006</v>
      </c>
      <c r="C109" s="13" t="s">
        <v>108</v>
      </c>
      <c r="D109" s="14">
        <v>7207</v>
      </c>
      <c r="E109" s="15">
        <v>40785</v>
      </c>
      <c r="F109" s="44">
        <v>7025123.5600000005</v>
      </c>
      <c r="G109" s="44">
        <v>15324366.990334086</v>
      </c>
      <c r="H109" s="43">
        <f t="shared" si="1"/>
        <v>22349490.550334089</v>
      </c>
    </row>
    <row r="110" spans="1:8">
      <c r="A110" s="12">
        <v>800070375</v>
      </c>
      <c r="B110" s="8">
        <v>219927099</v>
      </c>
      <c r="C110" s="13" t="s">
        <v>43</v>
      </c>
      <c r="D110" s="14">
        <v>6164</v>
      </c>
      <c r="E110" s="15">
        <v>40753</v>
      </c>
      <c r="F110" s="44">
        <v>1776240</v>
      </c>
      <c r="G110" s="44">
        <v>478765</v>
      </c>
      <c r="H110" s="43">
        <f t="shared" si="1"/>
        <v>2255005</v>
      </c>
    </row>
    <row r="111" spans="1:8">
      <c r="A111" s="12">
        <v>891680079</v>
      </c>
      <c r="B111" s="8">
        <v>211527615</v>
      </c>
      <c r="C111" s="13" t="s">
        <v>109</v>
      </c>
      <c r="D111" s="14">
        <v>7209</v>
      </c>
      <c r="E111" s="15">
        <v>40785</v>
      </c>
      <c r="F111" s="44">
        <v>1698732.21</v>
      </c>
      <c r="G111" s="44">
        <v>5278317.5999999996</v>
      </c>
      <c r="H111" s="43">
        <f t="shared" si="1"/>
        <v>6977049.8099999996</v>
      </c>
    </row>
    <row r="112" spans="1:8">
      <c r="A112" s="12">
        <v>800096805</v>
      </c>
      <c r="B112" s="8">
        <v>218623686</v>
      </c>
      <c r="C112" s="13" t="s">
        <v>54</v>
      </c>
      <c r="D112" s="14">
        <v>6142</v>
      </c>
      <c r="E112" s="15">
        <v>40753</v>
      </c>
      <c r="F112" s="44">
        <v>9708468</v>
      </c>
      <c r="G112" s="44">
        <v>3899244</v>
      </c>
      <c r="H112" s="43">
        <f t="shared" si="1"/>
        <v>13607712</v>
      </c>
    </row>
    <row r="113" spans="1:8">
      <c r="A113" s="12">
        <v>832000992</v>
      </c>
      <c r="B113" s="8">
        <v>211225312</v>
      </c>
      <c r="C113" s="13" t="s">
        <v>110</v>
      </c>
      <c r="D113" s="14">
        <v>6183</v>
      </c>
      <c r="E113" s="15">
        <v>40753</v>
      </c>
      <c r="F113" s="44">
        <v>1224402</v>
      </c>
      <c r="G113" s="44">
        <v>1576506</v>
      </c>
      <c r="H113" s="43">
        <f t="shared" si="1"/>
        <v>2800908</v>
      </c>
    </row>
    <row r="114" spans="1:8">
      <c r="A114" s="12">
        <v>891180191</v>
      </c>
      <c r="B114" s="8">
        <v>217041770</v>
      </c>
      <c r="C114" s="13" t="s">
        <v>60</v>
      </c>
      <c r="D114" s="14">
        <v>6231</v>
      </c>
      <c r="E114" s="15">
        <v>40753</v>
      </c>
      <c r="F114" s="44">
        <v>526500</v>
      </c>
      <c r="G114" s="44">
        <v>101408</v>
      </c>
      <c r="H114" s="43">
        <f t="shared" si="1"/>
        <v>627908</v>
      </c>
    </row>
    <row r="115" spans="1:8">
      <c r="A115" s="12">
        <v>819000985</v>
      </c>
      <c r="B115" s="8">
        <v>214547545</v>
      </c>
      <c r="C115" s="13" t="s">
        <v>65</v>
      </c>
      <c r="D115" s="14">
        <v>6169</v>
      </c>
      <c r="E115" s="15">
        <v>40753</v>
      </c>
      <c r="F115" s="44">
        <v>1149753</v>
      </c>
      <c r="G115" s="44">
        <v>1391708</v>
      </c>
      <c r="H115" s="43">
        <f t="shared" si="1"/>
        <v>2541461</v>
      </c>
    </row>
    <row r="116" spans="1:8">
      <c r="A116" s="12">
        <v>800103920</v>
      </c>
      <c r="B116" s="8">
        <v>114747000</v>
      </c>
      <c r="C116" s="13" t="s">
        <v>111</v>
      </c>
      <c r="D116" s="14">
        <v>8233</v>
      </c>
      <c r="E116" s="15">
        <v>40808</v>
      </c>
      <c r="F116" s="44">
        <v>97782136</v>
      </c>
      <c r="G116" s="44">
        <v>165498407</v>
      </c>
      <c r="H116" s="43">
        <f t="shared" si="1"/>
        <v>263280543</v>
      </c>
    </row>
    <row r="117" spans="1:8">
      <c r="A117" s="12">
        <v>800099241</v>
      </c>
      <c r="B117" s="8">
        <v>214454344</v>
      </c>
      <c r="C117" s="13" t="s">
        <v>112</v>
      </c>
      <c r="D117" s="14">
        <v>9091</v>
      </c>
      <c r="E117" s="15">
        <v>40830</v>
      </c>
      <c r="F117" s="44">
        <v>1259276.23</v>
      </c>
      <c r="G117" s="44">
        <v>4337763.5199999996</v>
      </c>
      <c r="H117" s="43">
        <f t="shared" si="1"/>
        <v>5597039.75</v>
      </c>
    </row>
    <row r="118" spans="1:8">
      <c r="A118" s="12">
        <v>800099260</v>
      </c>
      <c r="B118" s="8">
        <v>217054670</v>
      </c>
      <c r="C118" s="13" t="s">
        <v>78</v>
      </c>
      <c r="D118" s="14">
        <v>6208</v>
      </c>
      <c r="E118" s="15">
        <v>40753</v>
      </c>
      <c r="F118" s="44">
        <v>524310</v>
      </c>
      <c r="G118" s="44">
        <v>428396</v>
      </c>
      <c r="H118" s="43">
        <f t="shared" si="1"/>
        <v>952706</v>
      </c>
    </row>
    <row r="119" spans="1:8">
      <c r="A119" s="12">
        <v>890206724</v>
      </c>
      <c r="B119" s="8">
        <v>216968169</v>
      </c>
      <c r="C119" s="13" t="s">
        <v>82</v>
      </c>
      <c r="D119" s="14">
        <v>7193</v>
      </c>
      <c r="E119" s="15">
        <v>40785</v>
      </c>
      <c r="F119" s="44">
        <v>1434070</v>
      </c>
      <c r="G119" s="44">
        <v>722562</v>
      </c>
      <c r="H119" s="43">
        <f t="shared" si="1"/>
        <v>2156632</v>
      </c>
    </row>
    <row r="120" spans="1:8">
      <c r="A120" s="12">
        <v>892201286</v>
      </c>
      <c r="B120" s="8">
        <v>211070110</v>
      </c>
      <c r="C120" s="13" t="s">
        <v>113</v>
      </c>
      <c r="D120" s="14">
        <v>8215</v>
      </c>
      <c r="E120" s="15">
        <v>40808</v>
      </c>
      <c r="F120" s="44">
        <v>1772662</v>
      </c>
      <c r="G120" s="44">
        <v>959691</v>
      </c>
      <c r="H120" s="43">
        <f t="shared" si="1"/>
        <v>2732353</v>
      </c>
    </row>
    <row r="121" spans="1:8">
      <c r="A121" s="12">
        <v>823002595</v>
      </c>
      <c r="B121" s="8">
        <v>213370233</v>
      </c>
      <c r="C121" s="13" t="s">
        <v>86</v>
      </c>
      <c r="D121" s="14">
        <v>6218</v>
      </c>
      <c r="E121" s="15">
        <v>40753</v>
      </c>
      <c r="F121" s="44">
        <v>221402</v>
      </c>
      <c r="G121" s="44">
        <v>101087</v>
      </c>
      <c r="H121" s="43">
        <f t="shared" si="1"/>
        <v>322489</v>
      </c>
    </row>
    <row r="122" spans="1:8">
      <c r="A122" s="8">
        <v>890399045</v>
      </c>
      <c r="B122" s="8">
        <v>210976109</v>
      </c>
      <c r="C122" s="13" t="s">
        <v>114</v>
      </c>
      <c r="D122" s="14">
        <v>8213</v>
      </c>
      <c r="E122" s="11">
        <v>40808</v>
      </c>
      <c r="F122" s="44">
        <v>122171941.84430122</v>
      </c>
      <c r="G122" s="44">
        <v>516342019.27569878</v>
      </c>
      <c r="H122" s="43">
        <f t="shared" si="1"/>
        <v>638513961.12</v>
      </c>
    </row>
    <row r="123" spans="1:8">
      <c r="A123" s="12">
        <v>800096762</v>
      </c>
      <c r="B123" s="8">
        <v>216423464</v>
      </c>
      <c r="C123" s="13" t="s">
        <v>51</v>
      </c>
      <c r="D123" s="14">
        <v>7198</v>
      </c>
      <c r="E123" s="15">
        <v>40785</v>
      </c>
      <c r="F123" s="44">
        <v>1989702</v>
      </c>
      <c r="G123" s="44">
        <v>2408411</v>
      </c>
      <c r="H123" s="43">
        <f t="shared" si="1"/>
        <v>4398113</v>
      </c>
    </row>
    <row r="124" spans="1:8">
      <c r="A124" s="12">
        <v>892301093</v>
      </c>
      <c r="B124" s="8">
        <v>217020770</v>
      </c>
      <c r="C124" s="13" t="s">
        <v>115</v>
      </c>
      <c r="D124" s="14">
        <v>6163</v>
      </c>
      <c r="E124" s="15">
        <v>40753</v>
      </c>
      <c r="F124" s="44">
        <v>1036770</v>
      </c>
      <c r="G124" s="44">
        <v>2080221</v>
      </c>
      <c r="H124" s="43">
        <f t="shared" si="1"/>
        <v>3116991</v>
      </c>
    </row>
    <row r="125" spans="1:8">
      <c r="A125" s="12">
        <v>800022773</v>
      </c>
      <c r="B125" s="8">
        <v>923273072</v>
      </c>
      <c r="C125" s="13" t="s">
        <v>116</v>
      </c>
      <c r="D125" s="14">
        <v>8231</v>
      </c>
      <c r="E125" s="15">
        <v>40808</v>
      </c>
      <c r="F125" s="44">
        <v>14701272</v>
      </c>
      <c r="G125" s="44">
        <v>10829355</v>
      </c>
      <c r="H125" s="43">
        <f t="shared" si="1"/>
        <v>25530627</v>
      </c>
    </row>
    <row r="126" spans="1:8">
      <c r="A126" s="12">
        <v>800199741</v>
      </c>
      <c r="B126" s="8">
        <v>923273080</v>
      </c>
      <c r="C126" s="13" t="s">
        <v>117</v>
      </c>
      <c r="D126" s="14">
        <v>9140</v>
      </c>
      <c r="E126" s="15">
        <v>40830</v>
      </c>
      <c r="F126" s="44">
        <v>975119</v>
      </c>
      <c r="G126" s="44">
        <v>3157872</v>
      </c>
      <c r="H126" s="43">
        <f t="shared" si="1"/>
        <v>4132991</v>
      </c>
    </row>
    <row r="127" spans="1:8">
      <c r="A127" s="12">
        <v>891680010</v>
      </c>
      <c r="B127" s="8">
        <v>112727000</v>
      </c>
      <c r="C127" s="13" t="s">
        <v>45</v>
      </c>
      <c r="D127" s="14">
        <v>9148</v>
      </c>
      <c r="E127" s="15">
        <v>40830</v>
      </c>
      <c r="F127" s="44">
        <v>6222340</v>
      </c>
      <c r="G127" s="44">
        <v>9548783</v>
      </c>
      <c r="H127" s="43">
        <f t="shared" si="1"/>
        <v>15771123</v>
      </c>
    </row>
    <row r="128" spans="1:8">
      <c r="A128" s="12">
        <v>812000941</v>
      </c>
      <c r="B128" s="8">
        <v>112323000</v>
      </c>
      <c r="C128" s="13" t="s">
        <v>118</v>
      </c>
      <c r="D128" s="14">
        <v>9110</v>
      </c>
      <c r="E128" s="15">
        <v>40830</v>
      </c>
      <c r="F128" s="44">
        <v>6790800</v>
      </c>
      <c r="G128" s="44">
        <v>5002290</v>
      </c>
      <c r="H128" s="43">
        <f t="shared" si="1"/>
        <v>11793090</v>
      </c>
    </row>
    <row r="129" spans="1:8">
      <c r="A129" s="8">
        <v>890981105</v>
      </c>
      <c r="B129" s="8">
        <v>217605576</v>
      </c>
      <c r="C129" s="9" t="s">
        <v>9</v>
      </c>
      <c r="D129" s="10">
        <v>10509</v>
      </c>
      <c r="E129" s="11">
        <v>40865</v>
      </c>
      <c r="F129" s="44">
        <v>212188</v>
      </c>
      <c r="G129" s="44">
        <v>231815</v>
      </c>
      <c r="H129" s="43">
        <f t="shared" si="1"/>
        <v>444003</v>
      </c>
    </row>
    <row r="130" spans="1:8">
      <c r="A130" s="8">
        <v>890106291</v>
      </c>
      <c r="B130" s="8">
        <v>215808758</v>
      </c>
      <c r="C130" s="9" t="s">
        <v>119</v>
      </c>
      <c r="D130" s="10">
        <v>9114</v>
      </c>
      <c r="E130" s="11">
        <v>40830</v>
      </c>
      <c r="F130" s="44">
        <v>24602521</v>
      </c>
      <c r="G130" s="44">
        <v>11232870</v>
      </c>
      <c r="H130" s="43">
        <f t="shared" si="1"/>
        <v>35835391</v>
      </c>
    </row>
    <row r="131" spans="1:8">
      <c r="A131" s="8">
        <v>890480306</v>
      </c>
      <c r="B131" s="8">
        <v>923273075</v>
      </c>
      <c r="C131" s="9" t="s">
        <v>120</v>
      </c>
      <c r="D131" s="10">
        <v>4708</v>
      </c>
      <c r="E131" s="11">
        <v>40708</v>
      </c>
      <c r="F131" s="44">
        <v>8294846</v>
      </c>
      <c r="G131" s="44">
        <v>22514508</v>
      </c>
      <c r="H131" s="43">
        <f t="shared" ref="H131:H194" si="2">+G131+F131</f>
        <v>30809354</v>
      </c>
    </row>
    <row r="132" spans="1:8">
      <c r="A132" s="8">
        <v>891680011</v>
      </c>
      <c r="B132" s="8">
        <v>210127001</v>
      </c>
      <c r="C132" s="9" t="s">
        <v>121</v>
      </c>
      <c r="D132" s="10">
        <v>9097</v>
      </c>
      <c r="E132" s="11">
        <v>40830</v>
      </c>
      <c r="F132" s="44">
        <v>3306432</v>
      </c>
      <c r="G132" s="44">
        <v>4289544</v>
      </c>
      <c r="H132" s="43">
        <f t="shared" si="2"/>
        <v>7595976</v>
      </c>
    </row>
    <row r="133" spans="1:8" ht="25.5">
      <c r="A133" s="8">
        <v>800103935</v>
      </c>
      <c r="B133" s="8">
        <v>112323000</v>
      </c>
      <c r="C133" s="9" t="s">
        <v>122</v>
      </c>
      <c r="D133" s="10">
        <v>9158</v>
      </c>
      <c r="E133" s="11">
        <v>40830</v>
      </c>
      <c r="F133" s="44">
        <v>883964292</v>
      </c>
      <c r="G133" s="44">
        <v>1589007705</v>
      </c>
      <c r="H133" s="43">
        <f t="shared" si="2"/>
        <v>2472971997</v>
      </c>
    </row>
    <row r="134" spans="1:8">
      <c r="A134" s="8">
        <v>800103935</v>
      </c>
      <c r="B134" s="8">
        <v>112323000</v>
      </c>
      <c r="C134" s="9" t="s">
        <v>123</v>
      </c>
      <c r="D134" s="10">
        <v>9111</v>
      </c>
      <c r="E134" s="11">
        <v>40830</v>
      </c>
      <c r="F134" s="44">
        <v>8798110</v>
      </c>
      <c r="G134" s="44">
        <v>12429882</v>
      </c>
      <c r="H134" s="43">
        <f t="shared" si="2"/>
        <v>21227992</v>
      </c>
    </row>
    <row r="135" spans="1:8">
      <c r="A135" s="8">
        <v>899999716</v>
      </c>
      <c r="B135" s="8">
        <v>112525000</v>
      </c>
      <c r="C135" s="9" t="s">
        <v>124</v>
      </c>
      <c r="D135" s="10">
        <v>9485</v>
      </c>
      <c r="E135" s="11">
        <v>40840</v>
      </c>
      <c r="F135" s="44">
        <v>2778480</v>
      </c>
      <c r="G135" s="44">
        <v>9789596</v>
      </c>
      <c r="H135" s="43">
        <f t="shared" si="2"/>
        <v>12568076</v>
      </c>
    </row>
    <row r="136" spans="1:8">
      <c r="A136" s="8">
        <v>892099152</v>
      </c>
      <c r="B136" s="8">
        <v>119494000</v>
      </c>
      <c r="C136" s="9" t="s">
        <v>125</v>
      </c>
      <c r="D136" s="10">
        <v>9144</v>
      </c>
      <c r="E136" s="11">
        <v>40830</v>
      </c>
      <c r="F136" s="44">
        <v>2037678</v>
      </c>
      <c r="G136" s="44">
        <v>4911173</v>
      </c>
      <c r="H136" s="43">
        <f t="shared" si="2"/>
        <v>6948851</v>
      </c>
    </row>
    <row r="137" spans="1:8">
      <c r="A137" s="8">
        <v>892099149</v>
      </c>
      <c r="B137" s="8">
        <v>119494000</v>
      </c>
      <c r="C137" s="9" t="s">
        <v>102</v>
      </c>
      <c r="D137" s="10">
        <v>8476</v>
      </c>
      <c r="E137" s="11">
        <v>40819</v>
      </c>
      <c r="F137" s="43">
        <v>110731918.59</v>
      </c>
      <c r="G137" s="43">
        <v>317048335.37</v>
      </c>
      <c r="H137" s="43">
        <f t="shared" si="2"/>
        <v>427780253.96000004</v>
      </c>
    </row>
    <row r="138" spans="1:8">
      <c r="A138" s="8">
        <v>891702569</v>
      </c>
      <c r="B138" s="8">
        <v>923273076</v>
      </c>
      <c r="C138" s="9" t="s">
        <v>126</v>
      </c>
      <c r="D138" s="10">
        <v>7359</v>
      </c>
      <c r="E138" s="11">
        <v>40788</v>
      </c>
      <c r="F138" s="44">
        <v>3025972</v>
      </c>
      <c r="G138" s="44">
        <v>7828725</v>
      </c>
      <c r="H138" s="43">
        <f t="shared" si="2"/>
        <v>10854697</v>
      </c>
    </row>
    <row r="139" spans="1:8">
      <c r="A139" s="8">
        <v>800078402</v>
      </c>
      <c r="B139" s="8">
        <v>117676000</v>
      </c>
      <c r="C139" s="9" t="s">
        <v>127</v>
      </c>
      <c r="D139" s="10">
        <v>9137</v>
      </c>
      <c r="E139" s="11">
        <v>40830</v>
      </c>
      <c r="F139" s="44">
        <v>75563229</v>
      </c>
      <c r="G139" s="44">
        <v>110242878</v>
      </c>
      <c r="H139" s="43">
        <f t="shared" si="2"/>
        <v>185806107</v>
      </c>
    </row>
    <row r="140" spans="1:8">
      <c r="A140" s="8">
        <v>892115012</v>
      </c>
      <c r="B140" s="8">
        <v>923273087</v>
      </c>
      <c r="C140" s="9" t="s">
        <v>128</v>
      </c>
      <c r="D140" s="10">
        <v>5616</v>
      </c>
      <c r="E140" s="11">
        <v>41053</v>
      </c>
      <c r="F140" s="44">
        <v>4058183</v>
      </c>
      <c r="G140" s="44">
        <v>10643519</v>
      </c>
      <c r="H140" s="43">
        <f t="shared" si="2"/>
        <v>14701702</v>
      </c>
    </row>
    <row r="141" spans="1:8">
      <c r="A141" s="8">
        <v>892115024</v>
      </c>
      <c r="B141" s="8">
        <v>216044560</v>
      </c>
      <c r="C141" s="9" t="s">
        <v>129</v>
      </c>
      <c r="D141" s="10">
        <v>4826</v>
      </c>
      <c r="E141" s="11">
        <v>41038</v>
      </c>
      <c r="F141" s="44">
        <v>4469542</v>
      </c>
      <c r="G141" s="44">
        <v>14751200.540000001</v>
      </c>
      <c r="H141" s="43">
        <f t="shared" si="2"/>
        <v>19220742.539999999</v>
      </c>
    </row>
    <row r="142" spans="1:8">
      <c r="A142" s="8">
        <v>891680402</v>
      </c>
      <c r="B142" s="8">
        <v>217227372</v>
      </c>
      <c r="C142" s="9" t="s">
        <v>130</v>
      </c>
      <c r="D142" s="10">
        <v>18392</v>
      </c>
      <c r="E142" s="11">
        <v>41627</v>
      </c>
      <c r="F142" s="43">
        <v>175250</v>
      </c>
      <c r="G142" s="43">
        <v>328780</v>
      </c>
      <c r="H142" s="43">
        <f t="shared" si="2"/>
        <v>504030</v>
      </c>
    </row>
    <row r="143" spans="1:8">
      <c r="A143" s="8">
        <v>800099061</v>
      </c>
      <c r="B143" s="8">
        <v>217952079</v>
      </c>
      <c r="C143" s="9" t="s">
        <v>131</v>
      </c>
      <c r="D143" s="10">
        <v>18395</v>
      </c>
      <c r="E143" s="11">
        <v>41627</v>
      </c>
      <c r="F143" s="43">
        <v>10144630.359999999</v>
      </c>
      <c r="G143" s="43">
        <v>23846897.899999999</v>
      </c>
      <c r="H143" s="43">
        <f t="shared" si="2"/>
        <v>33991528.259999998</v>
      </c>
    </row>
    <row r="144" spans="1:8">
      <c r="A144" s="8">
        <v>800254481</v>
      </c>
      <c r="B144" s="8">
        <v>218813188</v>
      </c>
      <c r="C144" s="9" t="s">
        <v>132</v>
      </c>
      <c r="D144" s="10">
        <v>18396</v>
      </c>
      <c r="E144" s="11">
        <v>41627</v>
      </c>
      <c r="F144" s="43">
        <v>10607466</v>
      </c>
      <c r="G144" s="43">
        <v>11545949</v>
      </c>
      <c r="H144" s="43">
        <f t="shared" si="2"/>
        <v>22153415</v>
      </c>
    </row>
    <row r="145" spans="1:8">
      <c r="A145" s="8">
        <v>891680395</v>
      </c>
      <c r="B145" s="8">
        <v>217527075</v>
      </c>
      <c r="C145" s="9" t="s">
        <v>133</v>
      </c>
      <c r="D145" s="10">
        <v>18397</v>
      </c>
      <c r="E145" s="11">
        <v>41627</v>
      </c>
      <c r="F145" s="43">
        <v>2243124</v>
      </c>
      <c r="G145" s="43">
        <v>1170278</v>
      </c>
      <c r="H145" s="43">
        <f t="shared" si="2"/>
        <v>3413402</v>
      </c>
    </row>
    <row r="146" spans="1:8">
      <c r="A146" s="8">
        <v>800096804</v>
      </c>
      <c r="B146" s="8">
        <v>217523675</v>
      </c>
      <c r="C146" s="9" t="s">
        <v>134</v>
      </c>
      <c r="D146" s="10">
        <v>18405</v>
      </c>
      <c r="E146" s="11">
        <v>41627</v>
      </c>
      <c r="F146" s="43">
        <v>399623</v>
      </c>
      <c r="G146" s="43">
        <v>749717</v>
      </c>
      <c r="H146" s="43">
        <f t="shared" si="2"/>
        <v>1149340</v>
      </c>
    </row>
    <row r="147" spans="1:8">
      <c r="A147" s="8">
        <v>800099260</v>
      </c>
      <c r="B147" s="8">
        <v>217054670</v>
      </c>
      <c r="C147" s="9" t="s">
        <v>78</v>
      </c>
      <c r="D147" s="10">
        <v>18406</v>
      </c>
      <c r="E147" s="11">
        <v>41627</v>
      </c>
      <c r="F147" s="43">
        <v>1868772</v>
      </c>
      <c r="G147" s="43">
        <v>2649516</v>
      </c>
      <c r="H147" s="43">
        <f t="shared" si="2"/>
        <v>4518288</v>
      </c>
    </row>
    <row r="148" spans="1:8">
      <c r="A148" s="8">
        <v>800075537</v>
      </c>
      <c r="B148" s="8">
        <v>217823678</v>
      </c>
      <c r="C148" s="9" t="s">
        <v>135</v>
      </c>
      <c r="D148" s="10">
        <v>18407</v>
      </c>
      <c r="E148" s="11">
        <v>41627</v>
      </c>
      <c r="F148" s="43">
        <v>12184289</v>
      </c>
      <c r="G148" s="43">
        <v>12532083</v>
      </c>
      <c r="H148" s="43">
        <f t="shared" si="2"/>
        <v>24716372</v>
      </c>
    </row>
    <row r="149" spans="1:8">
      <c r="A149" s="8">
        <v>800099076</v>
      </c>
      <c r="B149" s="8">
        <v>215052250</v>
      </c>
      <c r="C149" s="9" t="s">
        <v>71</v>
      </c>
      <c r="D149" s="10">
        <v>18409</v>
      </c>
      <c r="E149" s="11">
        <v>41627</v>
      </c>
      <c r="F149" s="43">
        <v>14048000</v>
      </c>
      <c r="G149" s="43">
        <v>29582722.109999999</v>
      </c>
      <c r="H149" s="43">
        <f t="shared" si="2"/>
        <v>43630722.109999999</v>
      </c>
    </row>
    <row r="150" spans="1:8">
      <c r="A150" s="8">
        <v>890480022</v>
      </c>
      <c r="B150" s="8">
        <v>214413244</v>
      </c>
      <c r="C150" s="9" t="s">
        <v>22</v>
      </c>
      <c r="D150" s="10">
        <v>18412</v>
      </c>
      <c r="E150" s="11">
        <v>41627</v>
      </c>
      <c r="F150" s="43">
        <v>18620084</v>
      </c>
      <c r="G150" s="43">
        <v>21926114</v>
      </c>
      <c r="H150" s="43">
        <f t="shared" si="2"/>
        <v>40546198</v>
      </c>
    </row>
    <row r="151" spans="1:8">
      <c r="A151" s="8">
        <v>891680050</v>
      </c>
      <c r="B151" s="8">
        <v>210627006</v>
      </c>
      <c r="C151" s="9" t="s">
        <v>108</v>
      </c>
      <c r="D151" s="10">
        <v>18399</v>
      </c>
      <c r="E151" s="11">
        <v>41627</v>
      </c>
      <c r="F151" s="43">
        <v>4850120</v>
      </c>
      <c r="G151" s="43">
        <v>1977555</v>
      </c>
      <c r="H151" s="43">
        <f t="shared" si="2"/>
        <v>6827675</v>
      </c>
    </row>
    <row r="152" spans="1:8">
      <c r="A152" s="12">
        <v>800070375</v>
      </c>
      <c r="B152" s="8">
        <v>219927099</v>
      </c>
      <c r="C152" s="13" t="s">
        <v>136</v>
      </c>
      <c r="D152" s="8">
        <v>1066</v>
      </c>
      <c r="E152" s="15">
        <v>41667</v>
      </c>
      <c r="F152" s="44">
        <v>2639590</v>
      </c>
      <c r="G152" s="44">
        <v>2065108</v>
      </c>
      <c r="H152" s="43">
        <f t="shared" si="2"/>
        <v>4704698</v>
      </c>
    </row>
    <row r="153" spans="1:8">
      <c r="A153" s="12">
        <v>806001439</v>
      </c>
      <c r="B153" s="8">
        <v>216813268</v>
      </c>
      <c r="C153" s="13" t="s">
        <v>137</v>
      </c>
      <c r="D153" s="8">
        <v>1074</v>
      </c>
      <c r="E153" s="15">
        <v>41667</v>
      </c>
      <c r="F153" s="44">
        <v>3557796</v>
      </c>
      <c r="G153" s="44">
        <v>3134106</v>
      </c>
      <c r="H153" s="43">
        <f t="shared" si="2"/>
        <v>6691902</v>
      </c>
    </row>
    <row r="154" spans="1:8">
      <c r="A154" s="12">
        <v>891680079</v>
      </c>
      <c r="B154" s="8">
        <v>211527615</v>
      </c>
      <c r="C154" s="13" t="s">
        <v>138</v>
      </c>
      <c r="D154" s="10">
        <v>1083</v>
      </c>
      <c r="E154" s="15">
        <v>41667</v>
      </c>
      <c r="F154" s="44">
        <v>9510853</v>
      </c>
      <c r="G154" s="44">
        <v>6901123</v>
      </c>
      <c r="H154" s="43">
        <f t="shared" si="2"/>
        <v>16411976</v>
      </c>
    </row>
    <row r="155" spans="1:8">
      <c r="A155" s="12">
        <v>800096737</v>
      </c>
      <c r="B155" s="8">
        <v>216823068</v>
      </c>
      <c r="C155" s="13" t="s">
        <v>139</v>
      </c>
      <c r="D155" s="10">
        <v>1169</v>
      </c>
      <c r="E155" s="15">
        <v>41669</v>
      </c>
      <c r="F155" s="44">
        <v>4842300</v>
      </c>
      <c r="G155" s="44">
        <v>5574753</v>
      </c>
      <c r="H155" s="43">
        <f t="shared" si="2"/>
        <v>10417053</v>
      </c>
    </row>
    <row r="156" spans="1:8">
      <c r="A156" s="12">
        <v>800096750</v>
      </c>
      <c r="B156" s="8">
        <v>216823168</v>
      </c>
      <c r="C156" s="13" t="s">
        <v>140</v>
      </c>
      <c r="D156" s="10">
        <v>1173</v>
      </c>
      <c r="E156" s="15">
        <v>41669</v>
      </c>
      <c r="F156" s="44">
        <v>4240898</v>
      </c>
      <c r="G156" s="44">
        <v>4027222</v>
      </c>
      <c r="H156" s="43">
        <f t="shared" si="2"/>
        <v>8268120</v>
      </c>
    </row>
    <row r="157" spans="1:8">
      <c r="A157" s="12">
        <v>890981105</v>
      </c>
      <c r="B157" s="8">
        <v>217605576</v>
      </c>
      <c r="C157" s="9" t="s">
        <v>9</v>
      </c>
      <c r="D157" s="8">
        <v>4289</v>
      </c>
      <c r="E157" s="15">
        <v>41725</v>
      </c>
      <c r="F157" s="44">
        <v>1710000</v>
      </c>
      <c r="G157" s="44">
        <v>1422538.28</v>
      </c>
      <c r="H157" s="43">
        <f t="shared" si="2"/>
        <v>3132538.2800000003</v>
      </c>
    </row>
    <row r="158" spans="1:8">
      <c r="A158" s="12">
        <v>800020665</v>
      </c>
      <c r="B158" s="8">
        <v>217305873</v>
      </c>
      <c r="C158" s="13" t="s">
        <v>141</v>
      </c>
      <c r="D158" s="8">
        <v>4291</v>
      </c>
      <c r="E158" s="15">
        <v>41725</v>
      </c>
      <c r="F158" s="44">
        <v>273233</v>
      </c>
      <c r="G158" s="44">
        <v>122314</v>
      </c>
      <c r="H158" s="43">
        <f t="shared" si="2"/>
        <v>395547</v>
      </c>
    </row>
    <row r="159" spans="1:8">
      <c r="A159" s="12">
        <v>800019254</v>
      </c>
      <c r="B159" s="8">
        <v>217508675</v>
      </c>
      <c r="C159" s="13" t="s">
        <v>142</v>
      </c>
      <c r="D159" s="8">
        <v>4295</v>
      </c>
      <c r="E159" s="15">
        <v>41725</v>
      </c>
      <c r="F159" s="44">
        <v>5551620</v>
      </c>
      <c r="G159" s="44">
        <v>3605466</v>
      </c>
      <c r="H159" s="43">
        <f t="shared" si="2"/>
        <v>9157086</v>
      </c>
    </row>
    <row r="160" spans="1:8">
      <c r="A160" s="12">
        <v>806001274</v>
      </c>
      <c r="B160" s="8">
        <v>218013580</v>
      </c>
      <c r="C160" s="13" t="s">
        <v>143</v>
      </c>
      <c r="D160" s="8">
        <v>4301</v>
      </c>
      <c r="E160" s="15">
        <v>41725</v>
      </c>
      <c r="F160" s="44">
        <v>2917129</v>
      </c>
      <c r="G160" s="44">
        <v>1379828</v>
      </c>
      <c r="H160" s="43">
        <f t="shared" si="2"/>
        <v>4296957</v>
      </c>
    </row>
    <row r="161" spans="1:8">
      <c r="A161" s="12">
        <v>800038613</v>
      </c>
      <c r="B161" s="8">
        <v>211213212</v>
      </c>
      <c r="C161" s="13" t="s">
        <v>144</v>
      </c>
      <c r="D161" s="12">
        <v>9564</v>
      </c>
      <c r="E161" s="15">
        <v>41809</v>
      </c>
      <c r="F161" s="44">
        <v>89626.11</v>
      </c>
      <c r="G161" s="44">
        <v>101717</v>
      </c>
      <c r="H161" s="43">
        <f t="shared" si="2"/>
        <v>191343.11</v>
      </c>
    </row>
    <row r="162" spans="1:8">
      <c r="A162" s="12">
        <v>806000701</v>
      </c>
      <c r="B162" s="8">
        <v>212213222</v>
      </c>
      <c r="C162" s="13" t="s">
        <v>145</v>
      </c>
      <c r="D162" s="10">
        <v>9567</v>
      </c>
      <c r="E162" s="15">
        <v>41809</v>
      </c>
      <c r="F162" s="44">
        <v>541507</v>
      </c>
      <c r="G162" s="44">
        <v>531010</v>
      </c>
      <c r="H162" s="43">
        <f t="shared" si="2"/>
        <v>1072517</v>
      </c>
    </row>
    <row r="163" spans="1:8">
      <c r="A163" s="12">
        <v>800095514</v>
      </c>
      <c r="B163" s="8">
        <v>213313433</v>
      </c>
      <c r="C163" s="13" t="s">
        <v>146</v>
      </c>
      <c r="D163" s="10">
        <v>9568</v>
      </c>
      <c r="E163" s="15">
        <v>41809</v>
      </c>
      <c r="F163" s="44">
        <v>204380</v>
      </c>
      <c r="G163" s="44">
        <v>249706</v>
      </c>
      <c r="H163" s="43">
        <f t="shared" si="2"/>
        <v>454086</v>
      </c>
    </row>
    <row r="164" spans="1:8">
      <c r="A164" s="12">
        <v>806001274</v>
      </c>
      <c r="B164" s="8">
        <v>218013580</v>
      </c>
      <c r="C164" s="13" t="s">
        <v>147</v>
      </c>
      <c r="D164" s="10">
        <v>9571</v>
      </c>
      <c r="E164" s="15">
        <v>41809</v>
      </c>
      <c r="F164" s="44">
        <v>862748</v>
      </c>
      <c r="G164" s="44">
        <v>911136</v>
      </c>
      <c r="H164" s="43">
        <f t="shared" si="2"/>
        <v>1773884</v>
      </c>
    </row>
    <row r="165" spans="1:8">
      <c r="A165" s="12">
        <v>818000941</v>
      </c>
      <c r="B165" s="8">
        <v>212527425</v>
      </c>
      <c r="C165" s="13" t="s">
        <v>148</v>
      </c>
      <c r="D165" s="10">
        <v>9572</v>
      </c>
      <c r="E165" s="15">
        <v>41809</v>
      </c>
      <c r="F165" s="44">
        <v>221920</v>
      </c>
      <c r="G165" s="44">
        <v>329702</v>
      </c>
      <c r="H165" s="43">
        <f t="shared" si="2"/>
        <v>551622</v>
      </c>
    </row>
    <row r="166" spans="1:8">
      <c r="A166" s="12">
        <v>891900945</v>
      </c>
      <c r="B166" s="8">
        <v>210076100</v>
      </c>
      <c r="C166" s="13" t="s">
        <v>149</v>
      </c>
      <c r="D166" s="10">
        <v>9577</v>
      </c>
      <c r="E166" s="15">
        <v>41809</v>
      </c>
      <c r="F166" s="44">
        <v>1787188</v>
      </c>
      <c r="G166" s="44">
        <v>1430619</v>
      </c>
      <c r="H166" s="43">
        <f t="shared" si="2"/>
        <v>3217807</v>
      </c>
    </row>
    <row r="167" spans="1:8">
      <c r="A167" s="12">
        <v>800095613</v>
      </c>
      <c r="B167" s="8">
        <v>214527745</v>
      </c>
      <c r="C167" s="13" t="s">
        <v>150</v>
      </c>
      <c r="D167" s="10">
        <v>9583</v>
      </c>
      <c r="E167" s="15">
        <v>41809</v>
      </c>
      <c r="F167" s="44">
        <v>1066063</v>
      </c>
      <c r="G167" s="44">
        <v>1185114</v>
      </c>
      <c r="H167" s="43">
        <f t="shared" si="2"/>
        <v>2251177</v>
      </c>
    </row>
    <row r="168" spans="1:8">
      <c r="A168" s="12">
        <v>806004900</v>
      </c>
      <c r="B168" s="8">
        <v>216213062</v>
      </c>
      <c r="C168" s="13" t="s">
        <v>151</v>
      </c>
      <c r="D168" s="8">
        <v>9609</v>
      </c>
      <c r="E168" s="15">
        <v>41809</v>
      </c>
      <c r="F168" s="44">
        <v>932845</v>
      </c>
      <c r="G168" s="44">
        <v>965334</v>
      </c>
      <c r="H168" s="43">
        <f t="shared" si="2"/>
        <v>1898179</v>
      </c>
    </row>
    <row r="169" spans="1:8">
      <c r="A169" s="12">
        <v>891680050</v>
      </c>
      <c r="B169" s="8">
        <v>210627006</v>
      </c>
      <c r="C169" s="13" t="s">
        <v>152</v>
      </c>
      <c r="D169" s="8">
        <v>9631</v>
      </c>
      <c r="E169" s="15">
        <v>41809</v>
      </c>
      <c r="F169" s="44">
        <v>1718600</v>
      </c>
      <c r="G169" s="44">
        <v>1358410</v>
      </c>
      <c r="H169" s="43">
        <f t="shared" si="2"/>
        <v>3077010</v>
      </c>
    </row>
    <row r="170" spans="1:8">
      <c r="A170" s="12">
        <v>800239414</v>
      </c>
      <c r="B170" s="8">
        <v>213527135</v>
      </c>
      <c r="C170" s="13" t="s">
        <v>153</v>
      </c>
      <c r="D170" s="8">
        <v>9633</v>
      </c>
      <c r="E170" s="15">
        <v>41809</v>
      </c>
      <c r="F170" s="44">
        <v>277634</v>
      </c>
      <c r="G170" s="44">
        <v>193880</v>
      </c>
      <c r="H170" s="43">
        <f t="shared" si="2"/>
        <v>471514</v>
      </c>
    </row>
    <row r="171" spans="1:8">
      <c r="A171" s="12">
        <v>891680055</v>
      </c>
      <c r="B171" s="8">
        <v>217327073</v>
      </c>
      <c r="C171" s="13" t="s">
        <v>154</v>
      </c>
      <c r="D171" s="8">
        <v>9635</v>
      </c>
      <c r="E171" s="15">
        <v>41809</v>
      </c>
      <c r="F171" s="44">
        <v>1718600</v>
      </c>
      <c r="G171" s="44">
        <v>1358410</v>
      </c>
      <c r="H171" s="43">
        <f t="shared" si="2"/>
        <v>3077010</v>
      </c>
    </row>
    <row r="172" spans="1:8">
      <c r="A172" s="12">
        <v>800070375</v>
      </c>
      <c r="B172" s="8">
        <v>219927099</v>
      </c>
      <c r="C172" s="13" t="s">
        <v>155</v>
      </c>
      <c r="D172" s="8">
        <v>9636</v>
      </c>
      <c r="E172" s="15">
        <v>41809</v>
      </c>
      <c r="F172" s="44">
        <v>1718600</v>
      </c>
      <c r="G172" s="44">
        <v>1358410</v>
      </c>
      <c r="H172" s="43">
        <f t="shared" si="2"/>
        <v>3077010</v>
      </c>
    </row>
    <row r="173" spans="1:8">
      <c r="A173" s="12">
        <v>891680402</v>
      </c>
      <c r="B173" s="8">
        <v>217227372</v>
      </c>
      <c r="C173" s="13" t="s">
        <v>156</v>
      </c>
      <c r="D173" s="8">
        <v>9637</v>
      </c>
      <c r="E173" s="15">
        <v>41809</v>
      </c>
      <c r="F173" s="44">
        <v>1284749</v>
      </c>
      <c r="G173" s="44">
        <v>2672191</v>
      </c>
      <c r="H173" s="43">
        <f t="shared" si="2"/>
        <v>3956940</v>
      </c>
    </row>
    <row r="174" spans="1:8">
      <c r="A174" s="12">
        <v>800096744</v>
      </c>
      <c r="B174" s="8">
        <v>216223162</v>
      </c>
      <c r="C174" s="13" t="s">
        <v>157</v>
      </c>
      <c r="D174" s="8">
        <v>9643</v>
      </c>
      <c r="E174" s="15">
        <v>41809</v>
      </c>
      <c r="F174" s="44">
        <v>838755</v>
      </c>
      <c r="G174" s="44">
        <v>959413</v>
      </c>
      <c r="H174" s="43">
        <f t="shared" si="2"/>
        <v>1798168</v>
      </c>
    </row>
    <row r="175" spans="1:8">
      <c r="A175" s="12">
        <v>800096805</v>
      </c>
      <c r="B175" s="8">
        <v>218623686</v>
      </c>
      <c r="C175" s="13" t="s">
        <v>158</v>
      </c>
      <c r="D175" s="8">
        <v>9647</v>
      </c>
      <c r="E175" s="15">
        <v>41809</v>
      </c>
      <c r="F175" s="44">
        <v>314696</v>
      </c>
      <c r="G175" s="44">
        <v>418829</v>
      </c>
      <c r="H175" s="43">
        <f t="shared" si="2"/>
        <v>733525</v>
      </c>
    </row>
    <row r="176" spans="1:8">
      <c r="A176" s="12">
        <v>891600062</v>
      </c>
      <c r="B176" s="8">
        <v>212527025</v>
      </c>
      <c r="C176" s="13" t="s">
        <v>159</v>
      </c>
      <c r="D176" s="10">
        <v>9649</v>
      </c>
      <c r="E176" s="15">
        <v>41809</v>
      </c>
      <c r="F176" s="44">
        <v>418000</v>
      </c>
      <c r="G176" s="44">
        <v>332574</v>
      </c>
      <c r="H176" s="43">
        <f t="shared" si="2"/>
        <v>750574</v>
      </c>
    </row>
    <row r="177" spans="1:8">
      <c r="A177" s="12">
        <v>891680067</v>
      </c>
      <c r="B177" s="8">
        <v>216127361</v>
      </c>
      <c r="C177" s="13" t="s">
        <v>160</v>
      </c>
      <c r="D177" s="10">
        <v>9651</v>
      </c>
      <c r="E177" s="15">
        <v>41809</v>
      </c>
      <c r="F177" s="44">
        <v>89000</v>
      </c>
      <c r="G177" s="44">
        <v>81599</v>
      </c>
      <c r="H177" s="43">
        <f t="shared" si="2"/>
        <v>170599</v>
      </c>
    </row>
    <row r="178" spans="1:8">
      <c r="A178" s="12">
        <v>800070375</v>
      </c>
      <c r="B178" s="8">
        <v>219927099</v>
      </c>
      <c r="C178" s="13" t="s">
        <v>161</v>
      </c>
      <c r="D178" s="10">
        <v>9655</v>
      </c>
      <c r="E178" s="15">
        <v>41809</v>
      </c>
      <c r="F178" s="44">
        <v>418000</v>
      </c>
      <c r="G178" s="44">
        <v>332574</v>
      </c>
      <c r="H178" s="43">
        <f t="shared" si="2"/>
        <v>750574</v>
      </c>
    </row>
    <row r="179" spans="1:8">
      <c r="A179" s="12">
        <v>891680055</v>
      </c>
      <c r="B179" s="8">
        <v>217327073</v>
      </c>
      <c r="C179" s="13" t="s">
        <v>162</v>
      </c>
      <c r="D179" s="10">
        <v>9656</v>
      </c>
      <c r="E179" s="15">
        <v>41809</v>
      </c>
      <c r="F179" s="44">
        <v>418000</v>
      </c>
      <c r="G179" s="44">
        <v>332574</v>
      </c>
      <c r="H179" s="43">
        <f t="shared" si="2"/>
        <v>750574</v>
      </c>
    </row>
    <row r="180" spans="1:8">
      <c r="A180" s="12">
        <v>818000941</v>
      </c>
      <c r="B180" s="8">
        <v>212527425</v>
      </c>
      <c r="C180" s="13" t="s">
        <v>163</v>
      </c>
      <c r="D180" s="10">
        <v>10110</v>
      </c>
      <c r="E180" s="15">
        <v>41816</v>
      </c>
      <c r="F180" s="44">
        <v>176086</v>
      </c>
      <c r="G180" s="44">
        <v>167111</v>
      </c>
      <c r="H180" s="43">
        <f t="shared" si="2"/>
        <v>343197</v>
      </c>
    </row>
    <row r="181" spans="1:8">
      <c r="A181" s="12">
        <v>818000961</v>
      </c>
      <c r="B181" s="8">
        <v>211027810</v>
      </c>
      <c r="C181" s="13" t="s">
        <v>164</v>
      </c>
      <c r="D181" s="10">
        <v>10115</v>
      </c>
      <c r="E181" s="15">
        <v>41816</v>
      </c>
      <c r="F181" s="44">
        <v>546504</v>
      </c>
      <c r="G181" s="44">
        <v>422060</v>
      </c>
      <c r="H181" s="43">
        <f t="shared" si="2"/>
        <v>968564</v>
      </c>
    </row>
    <row r="182" spans="1:8">
      <c r="A182" s="12">
        <v>890114335</v>
      </c>
      <c r="B182" s="8">
        <v>213308433</v>
      </c>
      <c r="C182" s="13" t="s">
        <v>165</v>
      </c>
      <c r="D182" s="10">
        <v>10121</v>
      </c>
      <c r="E182" s="15">
        <v>41816</v>
      </c>
      <c r="F182" s="44">
        <v>563499</v>
      </c>
      <c r="G182" s="44">
        <v>726170</v>
      </c>
      <c r="H182" s="43">
        <f t="shared" si="2"/>
        <v>1289669</v>
      </c>
    </row>
    <row r="183" spans="1:8">
      <c r="A183" s="12">
        <v>800096772</v>
      </c>
      <c r="B183" s="8">
        <v>218023580</v>
      </c>
      <c r="C183" s="13" t="s">
        <v>166</v>
      </c>
      <c r="D183" s="10">
        <v>11803</v>
      </c>
      <c r="E183" s="15">
        <v>41842</v>
      </c>
      <c r="F183" s="44">
        <v>1546737</v>
      </c>
      <c r="G183" s="44">
        <v>1285947</v>
      </c>
      <c r="H183" s="43">
        <f t="shared" si="2"/>
        <v>2832684</v>
      </c>
    </row>
    <row r="184" spans="1:8">
      <c r="A184" s="12">
        <v>818000961</v>
      </c>
      <c r="B184" s="8">
        <v>211027810</v>
      </c>
      <c r="C184" s="13" t="s">
        <v>167</v>
      </c>
      <c r="D184" s="10">
        <v>11805</v>
      </c>
      <c r="E184" s="15">
        <v>41842</v>
      </c>
      <c r="F184" s="44">
        <v>1029723</v>
      </c>
      <c r="G184" s="44">
        <v>986176</v>
      </c>
      <c r="H184" s="43">
        <f t="shared" si="2"/>
        <v>2015899</v>
      </c>
    </row>
    <row r="185" spans="1:8">
      <c r="A185" s="12">
        <v>800053552</v>
      </c>
      <c r="B185" s="8">
        <v>213208832</v>
      </c>
      <c r="C185" s="13" t="s">
        <v>168</v>
      </c>
      <c r="D185" s="10">
        <v>11808</v>
      </c>
      <c r="E185" s="15">
        <v>41842</v>
      </c>
      <c r="F185" s="44">
        <v>51700</v>
      </c>
      <c r="G185" s="44">
        <v>70126</v>
      </c>
      <c r="H185" s="43">
        <f t="shared" si="2"/>
        <v>121826</v>
      </c>
    </row>
    <row r="186" spans="1:8">
      <c r="A186" s="12">
        <v>892200740</v>
      </c>
      <c r="B186" s="8">
        <v>213070230</v>
      </c>
      <c r="C186" s="17" t="s">
        <v>169</v>
      </c>
      <c r="D186" s="10">
        <v>11816</v>
      </c>
      <c r="E186" s="15">
        <v>41842</v>
      </c>
      <c r="F186" s="44">
        <v>36180</v>
      </c>
      <c r="G186" s="44">
        <v>58212</v>
      </c>
      <c r="H186" s="43">
        <f t="shared" si="2"/>
        <v>94392</v>
      </c>
    </row>
    <row r="187" spans="1:8">
      <c r="A187" s="12">
        <v>800019218</v>
      </c>
      <c r="B187" s="8">
        <v>213608436</v>
      </c>
      <c r="C187" s="13" t="s">
        <v>170</v>
      </c>
      <c r="D187" s="10">
        <v>11826</v>
      </c>
      <c r="E187" s="15">
        <v>41842</v>
      </c>
      <c r="F187" s="44">
        <v>583820</v>
      </c>
      <c r="G187" s="44">
        <v>485651</v>
      </c>
      <c r="H187" s="43">
        <f t="shared" si="2"/>
        <v>1069471</v>
      </c>
    </row>
    <row r="188" spans="1:8">
      <c r="A188" s="12">
        <v>891680011</v>
      </c>
      <c r="B188" s="8">
        <v>210127001</v>
      </c>
      <c r="C188" s="13" t="s">
        <v>171</v>
      </c>
      <c r="D188" s="10">
        <v>11827</v>
      </c>
      <c r="E188" s="15">
        <v>41842</v>
      </c>
      <c r="F188" s="44">
        <v>196774</v>
      </c>
      <c r="G188" s="44">
        <v>256014</v>
      </c>
      <c r="H188" s="43">
        <f t="shared" si="2"/>
        <v>452788</v>
      </c>
    </row>
    <row r="189" spans="1:8">
      <c r="A189" s="12">
        <v>890481324</v>
      </c>
      <c r="B189" s="8">
        <v>213813838</v>
      </c>
      <c r="C189" s="13" t="s">
        <v>172</v>
      </c>
      <c r="D189" s="10">
        <v>11903</v>
      </c>
      <c r="E189" s="15">
        <v>41842</v>
      </c>
      <c r="F189" s="44">
        <v>406950</v>
      </c>
      <c r="G189" s="44">
        <v>316153</v>
      </c>
      <c r="H189" s="43">
        <f t="shared" si="2"/>
        <v>723103</v>
      </c>
    </row>
    <row r="190" spans="1:8">
      <c r="A190" s="12">
        <v>806001439</v>
      </c>
      <c r="B190" s="8">
        <v>216813268</v>
      </c>
      <c r="C190" s="13" t="s">
        <v>173</v>
      </c>
      <c r="D190" s="10">
        <v>11919</v>
      </c>
      <c r="E190" s="15">
        <v>41842</v>
      </c>
      <c r="F190" s="44">
        <v>353138</v>
      </c>
      <c r="G190" s="44">
        <v>280920</v>
      </c>
      <c r="H190" s="43">
        <f t="shared" si="2"/>
        <v>634058</v>
      </c>
    </row>
    <row r="191" spans="1:8">
      <c r="A191" s="12">
        <v>800094844</v>
      </c>
      <c r="B191" s="8">
        <v>213808638</v>
      </c>
      <c r="C191" s="13" t="s">
        <v>174</v>
      </c>
      <c r="D191" s="8">
        <v>5937</v>
      </c>
      <c r="E191" s="15">
        <v>41758</v>
      </c>
      <c r="F191" s="44">
        <v>1125663</v>
      </c>
      <c r="G191" s="44">
        <v>1221662</v>
      </c>
      <c r="H191" s="43">
        <f t="shared" si="2"/>
        <v>2347325</v>
      </c>
    </row>
    <row r="192" spans="1:8">
      <c r="A192" s="12">
        <v>891680011</v>
      </c>
      <c r="B192" s="8">
        <v>210127001</v>
      </c>
      <c r="C192" s="13" t="s">
        <v>175</v>
      </c>
      <c r="D192" s="10">
        <v>5945</v>
      </c>
      <c r="E192" s="15">
        <v>41758</v>
      </c>
      <c r="F192" s="44">
        <v>1337648</v>
      </c>
      <c r="G192" s="44">
        <v>1494863</v>
      </c>
      <c r="H192" s="43">
        <f t="shared" si="2"/>
        <v>2832511</v>
      </c>
    </row>
    <row r="193" spans="1:8">
      <c r="A193" s="12">
        <v>800103935</v>
      </c>
      <c r="B193" s="8">
        <v>112323000</v>
      </c>
      <c r="C193" s="13" t="s">
        <v>118</v>
      </c>
      <c r="D193" s="14">
        <v>7918</v>
      </c>
      <c r="E193" s="15">
        <v>41788</v>
      </c>
      <c r="F193" s="43">
        <v>3966360</v>
      </c>
      <c r="G193" s="43">
        <v>5285011</v>
      </c>
      <c r="H193" s="43">
        <f t="shared" si="2"/>
        <v>9251371</v>
      </c>
    </row>
    <row r="194" spans="1:8">
      <c r="A194" s="12">
        <v>891680010</v>
      </c>
      <c r="B194" s="8">
        <v>112727000</v>
      </c>
      <c r="C194" s="13" t="s">
        <v>176</v>
      </c>
      <c r="D194" s="14">
        <v>7919</v>
      </c>
      <c r="E194" s="15">
        <v>41788</v>
      </c>
      <c r="F194" s="44">
        <v>21647413</v>
      </c>
      <c r="G194" s="44">
        <v>22403482</v>
      </c>
      <c r="H194" s="43">
        <f t="shared" si="2"/>
        <v>44050895</v>
      </c>
    </row>
    <row r="195" spans="1:8">
      <c r="A195" s="12">
        <v>800099076</v>
      </c>
      <c r="B195" s="8">
        <v>215052250</v>
      </c>
      <c r="C195" s="13" t="s">
        <v>177</v>
      </c>
      <c r="D195" s="12">
        <v>7926</v>
      </c>
      <c r="E195" s="15">
        <v>41788</v>
      </c>
      <c r="F195" s="44">
        <v>232900</v>
      </c>
      <c r="G195" s="44">
        <v>59808</v>
      </c>
      <c r="H195" s="43">
        <f t="shared" ref="H195:H258" si="3">+G195+F195</f>
        <v>292708</v>
      </c>
    </row>
    <row r="196" spans="1:8">
      <c r="A196" s="12">
        <v>800239414</v>
      </c>
      <c r="B196" s="8">
        <v>213527135</v>
      </c>
      <c r="C196" s="13" t="s">
        <v>178</v>
      </c>
      <c r="D196" s="10">
        <v>7932</v>
      </c>
      <c r="E196" s="15">
        <v>41788</v>
      </c>
      <c r="F196" s="44">
        <v>1226336</v>
      </c>
      <c r="G196" s="44">
        <v>927784</v>
      </c>
      <c r="H196" s="43">
        <f t="shared" si="3"/>
        <v>2154120</v>
      </c>
    </row>
    <row r="197" spans="1:8">
      <c r="A197" s="12">
        <v>892115179</v>
      </c>
      <c r="B197" s="8">
        <v>215044650</v>
      </c>
      <c r="C197" s="13" t="s">
        <v>179</v>
      </c>
      <c r="D197" s="12">
        <v>7943</v>
      </c>
      <c r="E197" s="15">
        <v>41788</v>
      </c>
      <c r="F197" s="44">
        <v>799188</v>
      </c>
      <c r="G197" s="44">
        <v>1027870</v>
      </c>
      <c r="H197" s="43">
        <f t="shared" si="3"/>
        <v>1827058</v>
      </c>
    </row>
    <row r="198" spans="1:8">
      <c r="A198" s="12">
        <v>800050407</v>
      </c>
      <c r="B198" s="8">
        <v>216018860</v>
      </c>
      <c r="C198" s="13" t="s">
        <v>180</v>
      </c>
      <c r="D198" s="10">
        <v>7963</v>
      </c>
      <c r="E198" s="15">
        <v>41788</v>
      </c>
      <c r="F198" s="44">
        <v>2068582.52</v>
      </c>
      <c r="G198" s="44">
        <v>2544139.85</v>
      </c>
      <c r="H198" s="43">
        <f t="shared" si="3"/>
        <v>4612722.37</v>
      </c>
    </row>
    <row r="199" spans="1:8">
      <c r="A199" s="12">
        <v>890700982</v>
      </c>
      <c r="B199" s="8">
        <v>215573055</v>
      </c>
      <c r="C199" s="13" t="s">
        <v>181</v>
      </c>
      <c r="D199" s="12">
        <v>7975</v>
      </c>
      <c r="E199" s="15">
        <v>41788</v>
      </c>
      <c r="F199" s="44">
        <v>352796</v>
      </c>
      <c r="G199" s="44">
        <v>538710</v>
      </c>
      <c r="H199" s="43">
        <f t="shared" si="3"/>
        <v>891506</v>
      </c>
    </row>
    <row r="200" spans="1:8">
      <c r="A200" s="12">
        <v>800035677</v>
      </c>
      <c r="B200" s="8">
        <v>216013760</v>
      </c>
      <c r="C200" s="18" t="s">
        <v>182</v>
      </c>
      <c r="D200" s="12">
        <v>20965</v>
      </c>
      <c r="E200" s="15">
        <v>41983</v>
      </c>
      <c r="F200" s="44">
        <v>162000</v>
      </c>
      <c r="G200" s="44">
        <v>170802</v>
      </c>
      <c r="H200" s="43">
        <f t="shared" si="3"/>
        <v>332802</v>
      </c>
    </row>
    <row r="201" spans="1:8">
      <c r="A201" s="12">
        <v>800094164</v>
      </c>
      <c r="B201" s="8">
        <v>118686000</v>
      </c>
      <c r="C201" s="13" t="s">
        <v>183</v>
      </c>
      <c r="D201" s="12">
        <v>21333</v>
      </c>
      <c r="E201" s="15">
        <v>41990</v>
      </c>
      <c r="F201" s="44">
        <v>16744200</v>
      </c>
      <c r="G201" s="44">
        <v>9165276</v>
      </c>
      <c r="H201" s="43">
        <f t="shared" si="3"/>
        <v>25909476</v>
      </c>
    </row>
    <row r="202" spans="1:8">
      <c r="A202" s="12">
        <v>806000701</v>
      </c>
      <c r="B202" s="8">
        <v>212213222</v>
      </c>
      <c r="C202" s="18" t="s">
        <v>184</v>
      </c>
      <c r="D202" s="12">
        <v>21335</v>
      </c>
      <c r="E202" s="15">
        <v>41990</v>
      </c>
      <c r="F202" s="44">
        <v>241767</v>
      </c>
      <c r="G202" s="44">
        <v>218639</v>
      </c>
      <c r="H202" s="43">
        <f t="shared" si="3"/>
        <v>460406</v>
      </c>
    </row>
    <row r="203" spans="1:8">
      <c r="A203" s="12">
        <v>800095613</v>
      </c>
      <c r="B203" s="8">
        <v>214527745</v>
      </c>
      <c r="C203" s="18" t="s">
        <v>185</v>
      </c>
      <c r="D203" s="12">
        <v>21340</v>
      </c>
      <c r="E203" s="15">
        <v>41990</v>
      </c>
      <c r="F203" s="44">
        <v>290258.09595681669</v>
      </c>
      <c r="G203" s="44">
        <v>335275.56404318329</v>
      </c>
      <c r="H203" s="43">
        <f t="shared" si="3"/>
        <v>625533.65999999992</v>
      </c>
    </row>
    <row r="204" spans="1:8">
      <c r="A204" s="12">
        <v>891680079</v>
      </c>
      <c r="B204" s="8">
        <v>211527615</v>
      </c>
      <c r="C204" s="13" t="s">
        <v>186</v>
      </c>
      <c r="D204" s="12">
        <v>21348</v>
      </c>
      <c r="E204" s="15">
        <v>41990</v>
      </c>
      <c r="F204" s="44">
        <v>16184420.76</v>
      </c>
      <c r="G204" s="44">
        <v>16738442.740000002</v>
      </c>
      <c r="H204" s="43">
        <f t="shared" si="3"/>
        <v>32922863.5</v>
      </c>
    </row>
    <row r="205" spans="1:8">
      <c r="A205" s="12">
        <v>806001439</v>
      </c>
      <c r="B205" s="8">
        <v>216813268</v>
      </c>
      <c r="C205" s="13" t="s">
        <v>187</v>
      </c>
      <c r="D205" s="12">
        <v>21355</v>
      </c>
      <c r="E205" s="15">
        <v>41990</v>
      </c>
      <c r="F205" s="44">
        <v>186600</v>
      </c>
      <c r="G205" s="44">
        <v>167319</v>
      </c>
      <c r="H205" s="43">
        <f t="shared" si="3"/>
        <v>353919</v>
      </c>
    </row>
    <row r="206" spans="1:8">
      <c r="A206" s="12">
        <v>892099246</v>
      </c>
      <c r="B206" s="8">
        <v>218650686</v>
      </c>
      <c r="C206" s="13" t="s">
        <v>188</v>
      </c>
      <c r="D206" s="10">
        <v>9561</v>
      </c>
      <c r="E206" s="15">
        <v>41809</v>
      </c>
      <c r="F206" s="44">
        <v>738485</v>
      </c>
      <c r="G206" s="44">
        <v>837804</v>
      </c>
      <c r="H206" s="43">
        <f t="shared" si="3"/>
        <v>1576289</v>
      </c>
    </row>
    <row r="207" spans="1:8">
      <c r="A207" s="12">
        <v>800075537</v>
      </c>
      <c r="B207" s="8">
        <v>217823678</v>
      </c>
      <c r="C207" s="13" t="s">
        <v>189</v>
      </c>
      <c r="D207" s="10">
        <v>9640</v>
      </c>
      <c r="E207" s="15">
        <v>41809</v>
      </c>
      <c r="F207" s="44">
        <v>1684300</v>
      </c>
      <c r="G207" s="44">
        <v>1354026</v>
      </c>
      <c r="H207" s="43">
        <f t="shared" si="3"/>
        <v>3038326</v>
      </c>
    </row>
    <row r="208" spans="1:8">
      <c r="A208" s="12">
        <v>800094466</v>
      </c>
      <c r="B208" s="8">
        <v>214108141</v>
      </c>
      <c r="C208" s="13" t="s">
        <v>190</v>
      </c>
      <c r="D208" s="10">
        <v>11851</v>
      </c>
      <c r="E208" s="15">
        <v>41842</v>
      </c>
      <c r="F208" s="44">
        <v>175294</v>
      </c>
      <c r="G208" s="44">
        <v>73612</v>
      </c>
      <c r="H208" s="43">
        <f t="shared" si="3"/>
        <v>248906</v>
      </c>
    </row>
    <row r="209" spans="1:8">
      <c r="A209" s="12">
        <v>800019254</v>
      </c>
      <c r="B209" s="8">
        <v>217508675</v>
      </c>
      <c r="C209" s="13" t="s">
        <v>191</v>
      </c>
      <c r="D209" s="10">
        <v>11852</v>
      </c>
      <c r="E209" s="15">
        <v>41842</v>
      </c>
      <c r="F209" s="44">
        <v>406950</v>
      </c>
      <c r="G209" s="44">
        <v>316153</v>
      </c>
      <c r="H209" s="43">
        <f t="shared" si="3"/>
        <v>723103</v>
      </c>
    </row>
    <row r="210" spans="1:8">
      <c r="A210" s="12">
        <v>800076751</v>
      </c>
      <c r="B210" s="8">
        <v>215808558</v>
      </c>
      <c r="C210" s="13" t="s">
        <v>192</v>
      </c>
      <c r="D210" s="10">
        <v>11853</v>
      </c>
      <c r="E210" s="15">
        <v>41842</v>
      </c>
      <c r="F210" s="44">
        <v>518677.08</v>
      </c>
      <c r="G210" s="44">
        <v>826275.35892499425</v>
      </c>
      <c r="H210" s="43">
        <f t="shared" si="3"/>
        <v>1344952.4389249943</v>
      </c>
    </row>
    <row r="211" spans="1:8">
      <c r="A211" s="12">
        <v>800108683</v>
      </c>
      <c r="B211" s="8">
        <v>210020400</v>
      </c>
      <c r="C211" s="13" t="s">
        <v>193</v>
      </c>
      <c r="D211" s="12">
        <v>11834</v>
      </c>
      <c r="E211" s="15">
        <v>41842</v>
      </c>
      <c r="F211" s="44">
        <v>696880</v>
      </c>
      <c r="G211" s="44">
        <v>680937</v>
      </c>
      <c r="H211" s="43">
        <f t="shared" si="3"/>
        <v>1377817</v>
      </c>
    </row>
    <row r="212" spans="1:8">
      <c r="A212" s="12">
        <v>800095514</v>
      </c>
      <c r="B212" s="8">
        <v>213313433</v>
      </c>
      <c r="C212" s="13" t="s">
        <v>194</v>
      </c>
      <c r="D212" s="12">
        <v>11855</v>
      </c>
      <c r="E212" s="15">
        <v>41842</v>
      </c>
      <c r="F212" s="44">
        <v>39752</v>
      </c>
      <c r="G212" s="44">
        <v>62207</v>
      </c>
      <c r="H212" s="43">
        <f t="shared" si="3"/>
        <v>101959</v>
      </c>
    </row>
    <row r="213" spans="1:8">
      <c r="A213" s="12">
        <v>890481192</v>
      </c>
      <c r="B213" s="8">
        <v>217313873</v>
      </c>
      <c r="C213" s="13" t="s">
        <v>195</v>
      </c>
      <c r="D213" s="12">
        <v>11856</v>
      </c>
      <c r="E213" s="15">
        <v>41842</v>
      </c>
      <c r="F213" s="44">
        <v>73351.23248136678</v>
      </c>
      <c r="G213" s="44">
        <v>184879.76751863322</v>
      </c>
      <c r="H213" s="43">
        <f t="shared" si="3"/>
        <v>258231</v>
      </c>
    </row>
    <row r="214" spans="1:8">
      <c r="A214" s="12">
        <v>806001274</v>
      </c>
      <c r="B214" s="8">
        <v>218013580</v>
      </c>
      <c r="C214" s="13" t="s">
        <v>196</v>
      </c>
      <c r="D214" s="12">
        <v>11883</v>
      </c>
      <c r="E214" s="15">
        <v>41842</v>
      </c>
      <c r="F214" s="44">
        <v>461136</v>
      </c>
      <c r="G214" s="44">
        <v>544523</v>
      </c>
      <c r="H214" s="43">
        <f t="shared" si="3"/>
        <v>1005659</v>
      </c>
    </row>
    <row r="215" spans="1:8">
      <c r="A215" s="12">
        <v>890981138</v>
      </c>
      <c r="B215" s="8">
        <v>213705837</v>
      </c>
      <c r="C215" s="13" t="s">
        <v>197</v>
      </c>
      <c r="D215" s="12">
        <v>11929</v>
      </c>
      <c r="E215" s="15">
        <v>41842</v>
      </c>
      <c r="F215" s="44">
        <v>478111</v>
      </c>
      <c r="G215" s="44">
        <v>473693</v>
      </c>
      <c r="H215" s="43">
        <f t="shared" si="3"/>
        <v>951804</v>
      </c>
    </row>
    <row r="216" spans="1:8">
      <c r="A216" s="12">
        <v>890480022</v>
      </c>
      <c r="B216" s="8">
        <v>214413244</v>
      </c>
      <c r="C216" s="13" t="s">
        <v>198</v>
      </c>
      <c r="D216" s="12">
        <v>13477</v>
      </c>
      <c r="E216" s="15">
        <v>41870</v>
      </c>
      <c r="F216" s="44">
        <v>873005</v>
      </c>
      <c r="G216" s="44">
        <v>762575</v>
      </c>
      <c r="H216" s="43">
        <f t="shared" si="3"/>
        <v>1635580</v>
      </c>
    </row>
    <row r="217" spans="1:8">
      <c r="A217" s="12">
        <v>800096626</v>
      </c>
      <c r="B217" s="8">
        <v>218720787</v>
      </c>
      <c r="C217" s="13" t="s">
        <v>199</v>
      </c>
      <c r="D217" s="14">
        <v>20378</v>
      </c>
      <c r="E217" s="15">
        <v>41971</v>
      </c>
      <c r="F217" s="44">
        <v>260510</v>
      </c>
      <c r="G217" s="44">
        <v>238881</v>
      </c>
      <c r="H217" s="43">
        <f t="shared" si="3"/>
        <v>499391</v>
      </c>
    </row>
    <row r="218" spans="1:8">
      <c r="A218" s="12">
        <v>890106291</v>
      </c>
      <c r="B218" s="8">
        <v>215808758</v>
      </c>
      <c r="C218" s="13" t="s">
        <v>200</v>
      </c>
      <c r="D218" s="12">
        <v>20385</v>
      </c>
      <c r="E218" s="15">
        <v>41971</v>
      </c>
      <c r="F218" s="44">
        <v>111634413</v>
      </c>
      <c r="G218" s="44">
        <v>161061411</v>
      </c>
      <c r="H218" s="43">
        <f t="shared" si="3"/>
        <v>272695824</v>
      </c>
    </row>
    <row r="219" spans="1:8">
      <c r="A219" s="12">
        <v>800096744</v>
      </c>
      <c r="B219" s="8">
        <v>216223162</v>
      </c>
      <c r="C219" s="13" t="s">
        <v>201</v>
      </c>
      <c r="D219" s="14">
        <v>20386</v>
      </c>
      <c r="E219" s="15">
        <v>41971</v>
      </c>
      <c r="F219" s="44">
        <v>898813</v>
      </c>
      <c r="G219" s="44">
        <v>766165</v>
      </c>
      <c r="H219" s="43">
        <f t="shared" si="3"/>
        <v>1664978</v>
      </c>
    </row>
    <row r="220" spans="1:8">
      <c r="A220" s="12">
        <v>892280021</v>
      </c>
      <c r="B220" s="8">
        <v>117070000</v>
      </c>
      <c r="C220" s="13" t="s">
        <v>202</v>
      </c>
      <c r="D220" s="14">
        <v>20390</v>
      </c>
      <c r="E220" s="15">
        <v>41971</v>
      </c>
      <c r="F220" s="44">
        <v>35093105</v>
      </c>
      <c r="G220" s="44">
        <v>29839799</v>
      </c>
      <c r="H220" s="43">
        <f t="shared" si="3"/>
        <v>64932904</v>
      </c>
    </row>
    <row r="221" spans="1:8">
      <c r="A221" s="12">
        <v>891780050</v>
      </c>
      <c r="B221" s="8">
        <v>215147551</v>
      </c>
      <c r="C221" s="13" t="s">
        <v>203</v>
      </c>
      <c r="D221" s="12">
        <v>20960</v>
      </c>
      <c r="E221" s="15">
        <v>41983</v>
      </c>
      <c r="F221" s="44">
        <v>119864</v>
      </c>
      <c r="G221" s="44">
        <v>153197</v>
      </c>
      <c r="H221" s="43">
        <f t="shared" si="3"/>
        <v>273061</v>
      </c>
    </row>
    <row r="222" spans="1:8">
      <c r="A222" s="12">
        <v>823002595</v>
      </c>
      <c r="B222" s="8">
        <v>213370233</v>
      </c>
      <c r="C222" s="13" t="s">
        <v>204</v>
      </c>
      <c r="D222" s="14">
        <v>20968</v>
      </c>
      <c r="E222" s="15">
        <v>41983</v>
      </c>
      <c r="F222" s="44">
        <v>191400</v>
      </c>
      <c r="G222" s="44">
        <v>97621</v>
      </c>
      <c r="H222" s="43">
        <f t="shared" si="3"/>
        <v>289021</v>
      </c>
    </row>
    <row r="223" spans="1:8">
      <c r="A223" s="12">
        <v>800053552</v>
      </c>
      <c r="B223" s="8">
        <v>213208832</v>
      </c>
      <c r="C223" s="13" t="s">
        <v>205</v>
      </c>
      <c r="D223" s="8">
        <v>21361</v>
      </c>
      <c r="E223" s="15">
        <v>41990</v>
      </c>
      <c r="F223" s="44">
        <v>381396</v>
      </c>
      <c r="G223" s="44">
        <v>361730</v>
      </c>
      <c r="H223" s="43">
        <f t="shared" si="3"/>
        <v>743126</v>
      </c>
    </row>
    <row r="224" spans="1:8">
      <c r="A224" s="12">
        <v>800100052</v>
      </c>
      <c r="B224" s="8">
        <v>212673226</v>
      </c>
      <c r="C224" s="13" t="s">
        <v>206</v>
      </c>
      <c r="D224" s="12">
        <v>21481</v>
      </c>
      <c r="E224" s="15">
        <v>41992</v>
      </c>
      <c r="F224" s="44">
        <v>731077.99</v>
      </c>
      <c r="G224" s="44">
        <v>1432435.09</v>
      </c>
      <c r="H224" s="43">
        <f t="shared" si="3"/>
        <v>2163513.08</v>
      </c>
    </row>
    <row r="225" spans="1:8">
      <c r="A225" s="12">
        <v>800019254</v>
      </c>
      <c r="B225" s="8">
        <v>217508675</v>
      </c>
      <c r="C225" s="13" t="s">
        <v>207</v>
      </c>
      <c r="D225" s="12">
        <v>21714</v>
      </c>
      <c r="E225" s="15">
        <v>41992</v>
      </c>
      <c r="F225" s="44">
        <v>80400</v>
      </c>
      <c r="G225" s="44">
        <v>52683</v>
      </c>
      <c r="H225" s="43">
        <f t="shared" si="3"/>
        <v>133083</v>
      </c>
    </row>
    <row r="226" spans="1:8">
      <c r="A226" s="12">
        <v>890480022</v>
      </c>
      <c r="B226" s="8">
        <v>214413244</v>
      </c>
      <c r="C226" s="13" t="s">
        <v>208</v>
      </c>
      <c r="D226" s="12">
        <v>21717</v>
      </c>
      <c r="E226" s="15">
        <v>41995</v>
      </c>
      <c r="F226" s="44">
        <v>38618</v>
      </c>
      <c r="G226" s="44">
        <v>28659</v>
      </c>
      <c r="H226" s="43">
        <f t="shared" si="3"/>
        <v>67277</v>
      </c>
    </row>
    <row r="227" spans="1:8">
      <c r="A227" s="12">
        <v>890116278</v>
      </c>
      <c r="B227" s="8">
        <v>216008560</v>
      </c>
      <c r="C227" s="13" t="s">
        <v>209</v>
      </c>
      <c r="D227" s="8">
        <v>21721</v>
      </c>
      <c r="E227" s="15">
        <v>41995</v>
      </c>
      <c r="F227" s="44">
        <v>67120</v>
      </c>
      <c r="G227" s="44">
        <v>37524</v>
      </c>
      <c r="H227" s="43">
        <f t="shared" si="3"/>
        <v>104644</v>
      </c>
    </row>
    <row r="228" spans="1:8">
      <c r="A228" s="12">
        <v>890481324</v>
      </c>
      <c r="B228" s="8">
        <v>213813838</v>
      </c>
      <c r="C228" s="13" t="s">
        <v>210</v>
      </c>
      <c r="D228" s="12">
        <v>21726</v>
      </c>
      <c r="E228" s="15">
        <v>41995</v>
      </c>
      <c r="F228" s="44">
        <v>538970</v>
      </c>
      <c r="G228" s="44">
        <v>253278</v>
      </c>
      <c r="H228" s="43">
        <f t="shared" si="3"/>
        <v>792248</v>
      </c>
    </row>
    <row r="229" spans="1:8">
      <c r="A229" s="12">
        <v>891680395</v>
      </c>
      <c r="B229" s="8">
        <v>217527075</v>
      </c>
      <c r="C229" s="13" t="s">
        <v>133</v>
      </c>
      <c r="D229" s="12">
        <v>22780</v>
      </c>
      <c r="E229" s="15">
        <v>42003</v>
      </c>
      <c r="F229" s="44">
        <v>953674</v>
      </c>
      <c r="G229" s="44">
        <v>349478</v>
      </c>
      <c r="H229" s="43">
        <f t="shared" si="3"/>
        <v>1303152</v>
      </c>
    </row>
    <row r="230" spans="1:8">
      <c r="A230" s="12">
        <v>891680050</v>
      </c>
      <c r="B230" s="8">
        <v>210627006</v>
      </c>
      <c r="C230" s="13" t="s">
        <v>211</v>
      </c>
      <c r="D230" s="12">
        <v>22781</v>
      </c>
      <c r="E230" s="15">
        <v>42003</v>
      </c>
      <c r="F230" s="44">
        <v>4250280</v>
      </c>
      <c r="G230" s="44">
        <v>1582062</v>
      </c>
      <c r="H230" s="43">
        <f t="shared" si="3"/>
        <v>5832342</v>
      </c>
    </row>
    <row r="231" spans="1:8">
      <c r="A231" s="12">
        <v>800019254</v>
      </c>
      <c r="B231" s="8">
        <v>217508675</v>
      </c>
      <c r="C231" s="13" t="s">
        <v>18</v>
      </c>
      <c r="D231" s="12">
        <v>22788</v>
      </c>
      <c r="E231" s="15">
        <v>42003</v>
      </c>
      <c r="F231" s="44">
        <v>3129756</v>
      </c>
      <c r="G231" s="44">
        <v>1164973</v>
      </c>
      <c r="H231" s="43">
        <f t="shared" si="3"/>
        <v>4294729</v>
      </c>
    </row>
    <row r="232" spans="1:8">
      <c r="A232" s="12">
        <v>824001624</v>
      </c>
      <c r="B232" s="8">
        <v>217020570</v>
      </c>
      <c r="C232" s="13" t="s">
        <v>42</v>
      </c>
      <c r="D232" s="14">
        <v>22789</v>
      </c>
      <c r="E232" s="15">
        <v>42003</v>
      </c>
      <c r="F232" s="44">
        <v>1508333</v>
      </c>
      <c r="G232" s="44">
        <v>759171</v>
      </c>
      <c r="H232" s="43">
        <f t="shared" si="3"/>
        <v>2267504</v>
      </c>
    </row>
    <row r="233" spans="1:8">
      <c r="A233" s="12">
        <v>800013676</v>
      </c>
      <c r="B233" s="8">
        <v>215905659</v>
      </c>
      <c r="C233" s="13" t="s">
        <v>212</v>
      </c>
      <c r="D233" s="12">
        <v>22791</v>
      </c>
      <c r="E233" s="15">
        <v>42003</v>
      </c>
      <c r="F233" s="44">
        <v>2288800</v>
      </c>
      <c r="G233" s="44">
        <v>901387</v>
      </c>
      <c r="H233" s="43">
        <f t="shared" si="3"/>
        <v>3190187</v>
      </c>
    </row>
    <row r="234" spans="1:8">
      <c r="A234" s="12">
        <v>800065474</v>
      </c>
      <c r="B234" s="8">
        <v>210023500</v>
      </c>
      <c r="C234" s="13" t="s">
        <v>213</v>
      </c>
      <c r="D234" s="12">
        <v>22802</v>
      </c>
      <c r="E234" s="15">
        <v>42003</v>
      </c>
      <c r="F234" s="44">
        <v>293385</v>
      </c>
      <c r="G234" s="44">
        <v>232221</v>
      </c>
      <c r="H234" s="43">
        <f t="shared" si="3"/>
        <v>525606</v>
      </c>
    </row>
    <row r="235" spans="1:8">
      <c r="A235" s="12">
        <v>890206033</v>
      </c>
      <c r="B235" s="8">
        <v>217768077</v>
      </c>
      <c r="C235" s="13" t="s">
        <v>214</v>
      </c>
      <c r="D235" s="12">
        <v>6006</v>
      </c>
      <c r="E235" s="15">
        <v>41758</v>
      </c>
      <c r="F235" s="44">
        <v>2364927.5300000003</v>
      </c>
      <c r="G235" s="44">
        <v>3858466.2</v>
      </c>
      <c r="H235" s="43">
        <f t="shared" si="3"/>
        <v>6223393.7300000004</v>
      </c>
    </row>
    <row r="236" spans="1:8">
      <c r="A236" s="12">
        <v>800254722</v>
      </c>
      <c r="B236" s="8">
        <v>215813458</v>
      </c>
      <c r="C236" s="13" t="s">
        <v>215</v>
      </c>
      <c r="D236" s="12">
        <v>9565</v>
      </c>
      <c r="E236" s="15">
        <v>41809</v>
      </c>
      <c r="F236" s="44">
        <v>1226525</v>
      </c>
      <c r="G236" s="44">
        <v>1230856</v>
      </c>
      <c r="H236" s="43">
        <f t="shared" si="3"/>
        <v>2457381</v>
      </c>
    </row>
    <row r="237" spans="1:8">
      <c r="A237" s="12">
        <v>800028432</v>
      </c>
      <c r="B237" s="8">
        <v>213013430</v>
      </c>
      <c r="C237" s="13" t="s">
        <v>216</v>
      </c>
      <c r="D237" s="12">
        <v>10113</v>
      </c>
      <c r="E237" s="15">
        <v>41816</v>
      </c>
      <c r="F237" s="44">
        <v>1319803</v>
      </c>
      <c r="G237" s="44">
        <v>1020161</v>
      </c>
      <c r="H237" s="43">
        <f t="shared" si="3"/>
        <v>2339964</v>
      </c>
    </row>
    <row r="238" spans="1:8">
      <c r="A238" s="8">
        <v>800239414</v>
      </c>
      <c r="B238" s="8">
        <v>213527135</v>
      </c>
      <c r="C238" s="9" t="s">
        <v>217</v>
      </c>
      <c r="D238" s="10">
        <v>18393</v>
      </c>
      <c r="E238" s="11">
        <v>41627</v>
      </c>
      <c r="F238" s="44">
        <v>984218</v>
      </c>
      <c r="G238" s="44">
        <v>1823348</v>
      </c>
      <c r="H238" s="43">
        <f t="shared" si="3"/>
        <v>2807566</v>
      </c>
    </row>
    <row r="239" spans="1:8">
      <c r="A239" s="8">
        <v>892280032</v>
      </c>
      <c r="B239" s="8">
        <v>211570215</v>
      </c>
      <c r="C239" s="9" t="s">
        <v>218</v>
      </c>
      <c r="D239" s="10">
        <v>5947</v>
      </c>
      <c r="E239" s="11">
        <v>41758</v>
      </c>
      <c r="F239" s="44">
        <v>430481.12</v>
      </c>
      <c r="G239" s="44">
        <v>852704.41</v>
      </c>
      <c r="H239" s="43">
        <f t="shared" si="3"/>
        <v>1283185.53</v>
      </c>
    </row>
    <row r="240" spans="1:8">
      <c r="A240" s="8">
        <v>800096805</v>
      </c>
      <c r="B240" s="8">
        <v>218623686</v>
      </c>
      <c r="C240" s="9" t="s">
        <v>219</v>
      </c>
      <c r="D240" s="10">
        <v>7934</v>
      </c>
      <c r="E240" s="11">
        <v>41788</v>
      </c>
      <c r="F240" s="44">
        <v>747510</v>
      </c>
      <c r="G240" s="44">
        <v>990998</v>
      </c>
      <c r="H240" s="43">
        <f t="shared" si="3"/>
        <v>1738508</v>
      </c>
    </row>
    <row r="241" spans="1:8">
      <c r="A241" s="8">
        <v>800099262</v>
      </c>
      <c r="B241" s="8">
        <v>218054680</v>
      </c>
      <c r="C241" s="9" t="s">
        <v>220</v>
      </c>
      <c r="D241" s="10">
        <v>15326</v>
      </c>
      <c r="E241" s="11">
        <v>41906</v>
      </c>
      <c r="F241" s="44">
        <v>1275780</v>
      </c>
      <c r="G241" s="44">
        <v>732540</v>
      </c>
      <c r="H241" s="43">
        <f t="shared" si="3"/>
        <v>2008320</v>
      </c>
    </row>
    <row r="242" spans="1:8">
      <c r="A242" s="8">
        <v>800099260</v>
      </c>
      <c r="B242" s="8">
        <v>217054670</v>
      </c>
      <c r="C242" s="9" t="s">
        <v>221</v>
      </c>
      <c r="D242" s="10">
        <v>15386</v>
      </c>
      <c r="E242" s="11">
        <v>41907</v>
      </c>
      <c r="F242" s="44">
        <v>97920</v>
      </c>
      <c r="G242" s="44">
        <v>30094</v>
      </c>
      <c r="H242" s="43">
        <f t="shared" si="3"/>
        <v>128014</v>
      </c>
    </row>
    <row r="243" spans="1:8">
      <c r="A243" s="8">
        <v>800096763</v>
      </c>
      <c r="B243" s="8">
        <v>216623466</v>
      </c>
      <c r="C243" s="9" t="s">
        <v>222</v>
      </c>
      <c r="D243" s="10">
        <v>15394</v>
      </c>
      <c r="E243" s="11">
        <v>41907</v>
      </c>
      <c r="F243" s="44">
        <v>498892</v>
      </c>
      <c r="G243" s="44">
        <v>556737</v>
      </c>
      <c r="H243" s="43">
        <f t="shared" si="3"/>
        <v>1055629</v>
      </c>
    </row>
    <row r="244" spans="1:8">
      <c r="A244" s="8">
        <v>892099246</v>
      </c>
      <c r="B244" s="8">
        <v>218650686</v>
      </c>
      <c r="C244" s="9" t="s">
        <v>223</v>
      </c>
      <c r="D244" s="10">
        <v>15399</v>
      </c>
      <c r="E244" s="11">
        <v>41907</v>
      </c>
      <c r="F244" s="44">
        <v>219128</v>
      </c>
      <c r="G244" s="44">
        <v>244971</v>
      </c>
      <c r="H244" s="43">
        <f t="shared" si="3"/>
        <v>464099</v>
      </c>
    </row>
    <row r="245" spans="1:8">
      <c r="A245" s="8">
        <v>800104062</v>
      </c>
      <c r="B245" s="8">
        <v>210170001</v>
      </c>
      <c r="C245" s="9" t="s">
        <v>224</v>
      </c>
      <c r="D245" s="10">
        <v>15409</v>
      </c>
      <c r="E245" s="11">
        <v>41907</v>
      </c>
      <c r="F245" s="44">
        <v>1173687</v>
      </c>
      <c r="G245" s="44">
        <v>1495058</v>
      </c>
      <c r="H245" s="43">
        <f t="shared" si="3"/>
        <v>2668745</v>
      </c>
    </row>
    <row r="246" spans="1:8">
      <c r="A246" s="8">
        <v>890201190</v>
      </c>
      <c r="B246" s="8">
        <v>217568575</v>
      </c>
      <c r="C246" s="9" t="s">
        <v>225</v>
      </c>
      <c r="D246" s="10">
        <v>15410</v>
      </c>
      <c r="E246" s="11">
        <v>41907</v>
      </c>
      <c r="F246" s="44">
        <v>805364</v>
      </c>
      <c r="G246" s="44">
        <v>893471</v>
      </c>
      <c r="H246" s="43">
        <f t="shared" si="3"/>
        <v>1698835</v>
      </c>
    </row>
    <row r="247" spans="1:8">
      <c r="A247" s="8">
        <v>800096761</v>
      </c>
      <c r="B247" s="8">
        <v>211923419</v>
      </c>
      <c r="C247" s="9" t="s">
        <v>226</v>
      </c>
      <c r="D247" s="10">
        <v>15414</v>
      </c>
      <c r="E247" s="11">
        <v>41907</v>
      </c>
      <c r="F247" s="44">
        <v>1315647</v>
      </c>
      <c r="G247" s="44">
        <v>1912487</v>
      </c>
      <c r="H247" s="43">
        <f t="shared" si="3"/>
        <v>3228134</v>
      </c>
    </row>
    <row r="248" spans="1:8">
      <c r="A248" s="8">
        <v>800099260</v>
      </c>
      <c r="B248" s="8">
        <v>217054670</v>
      </c>
      <c r="C248" s="9" t="s">
        <v>227</v>
      </c>
      <c r="D248" s="10">
        <v>15415</v>
      </c>
      <c r="E248" s="11">
        <v>41907</v>
      </c>
      <c r="F248" s="44">
        <v>183580</v>
      </c>
      <c r="G248" s="44">
        <v>176907</v>
      </c>
      <c r="H248" s="43">
        <f t="shared" si="3"/>
        <v>360487</v>
      </c>
    </row>
    <row r="249" spans="1:8">
      <c r="A249" s="8">
        <v>800096762</v>
      </c>
      <c r="B249" s="8">
        <v>216423464</v>
      </c>
      <c r="C249" s="9" t="s">
        <v>228</v>
      </c>
      <c r="D249" s="10">
        <v>18174</v>
      </c>
      <c r="E249" s="11">
        <v>41943</v>
      </c>
      <c r="F249" s="44">
        <v>814777.84</v>
      </c>
      <c r="G249" s="44">
        <v>1789664.94</v>
      </c>
      <c r="H249" s="43">
        <f t="shared" si="3"/>
        <v>2604442.7799999998</v>
      </c>
    </row>
    <row r="250" spans="1:8">
      <c r="A250" s="8">
        <v>892200592</v>
      </c>
      <c r="B250" s="8">
        <v>211370713</v>
      </c>
      <c r="C250" s="9" t="s">
        <v>229</v>
      </c>
      <c r="D250" s="10">
        <v>18177</v>
      </c>
      <c r="E250" s="11">
        <v>41943</v>
      </c>
      <c r="F250" s="44">
        <v>825960</v>
      </c>
      <c r="G250" s="44">
        <v>899191</v>
      </c>
      <c r="H250" s="43">
        <f t="shared" si="3"/>
        <v>1725151</v>
      </c>
    </row>
    <row r="251" spans="1:8">
      <c r="A251" s="8">
        <v>892201286</v>
      </c>
      <c r="B251" s="8">
        <v>211070110</v>
      </c>
      <c r="C251" s="9" t="s">
        <v>230</v>
      </c>
      <c r="D251" s="10">
        <v>20952</v>
      </c>
      <c r="E251" s="11">
        <v>41983</v>
      </c>
      <c r="F251" s="44">
        <v>18936</v>
      </c>
      <c r="G251" s="44">
        <v>20227</v>
      </c>
      <c r="H251" s="43">
        <f t="shared" si="3"/>
        <v>39163</v>
      </c>
    </row>
    <row r="252" spans="1:8">
      <c r="A252" s="8">
        <v>891680395</v>
      </c>
      <c r="B252" s="8">
        <v>217527075</v>
      </c>
      <c r="C252" s="9" t="s">
        <v>231</v>
      </c>
      <c r="D252" s="10">
        <v>11806</v>
      </c>
      <c r="E252" s="11">
        <v>41842</v>
      </c>
      <c r="F252" s="44">
        <v>249835</v>
      </c>
      <c r="G252" s="44">
        <v>392872</v>
      </c>
      <c r="H252" s="43">
        <f t="shared" si="3"/>
        <v>642707</v>
      </c>
    </row>
    <row r="253" spans="1:8">
      <c r="A253" s="8">
        <v>890114335</v>
      </c>
      <c r="B253" s="8">
        <v>213308433</v>
      </c>
      <c r="C253" s="9" t="s">
        <v>232</v>
      </c>
      <c r="D253" s="10">
        <v>1078</v>
      </c>
      <c r="E253" s="11">
        <v>42031</v>
      </c>
      <c r="F253" s="44">
        <v>28637865</v>
      </c>
      <c r="G253" s="44">
        <v>24438092</v>
      </c>
      <c r="H253" s="43">
        <f t="shared" si="3"/>
        <v>53075957</v>
      </c>
    </row>
    <row r="254" spans="1:8">
      <c r="A254" s="8">
        <v>800103920</v>
      </c>
      <c r="B254" s="8">
        <v>114747000</v>
      </c>
      <c r="C254" s="9" t="s">
        <v>233</v>
      </c>
      <c r="D254" s="10">
        <v>1079</v>
      </c>
      <c r="E254" s="11">
        <v>42031</v>
      </c>
      <c r="F254" s="44">
        <v>33187770.192577049</v>
      </c>
      <c r="G254" s="44">
        <v>53546187.702577055</v>
      </c>
      <c r="H254" s="43">
        <f t="shared" si="3"/>
        <v>86733957.895154104</v>
      </c>
    </row>
    <row r="255" spans="1:8">
      <c r="A255" s="8">
        <v>800084378</v>
      </c>
      <c r="B255" s="8">
        <v>211819318</v>
      </c>
      <c r="C255" s="9" t="s">
        <v>31</v>
      </c>
      <c r="D255" s="10">
        <v>1084</v>
      </c>
      <c r="E255" s="11">
        <v>42031</v>
      </c>
      <c r="F255" s="44">
        <v>5966101</v>
      </c>
      <c r="G255" s="44">
        <v>4238872</v>
      </c>
      <c r="H255" s="43">
        <f t="shared" si="3"/>
        <v>10204973</v>
      </c>
    </row>
    <row r="256" spans="1:8">
      <c r="A256" s="8">
        <v>890981105</v>
      </c>
      <c r="B256" s="8">
        <v>217605576</v>
      </c>
      <c r="C256" s="9" t="s">
        <v>9</v>
      </c>
      <c r="D256" s="10">
        <v>1087</v>
      </c>
      <c r="E256" s="11">
        <v>42031</v>
      </c>
      <c r="F256" s="44">
        <v>3015437</v>
      </c>
      <c r="G256" s="44">
        <v>1285742</v>
      </c>
      <c r="H256" s="43">
        <f t="shared" si="3"/>
        <v>4301179</v>
      </c>
    </row>
    <row r="257" spans="1:8">
      <c r="A257" s="8">
        <v>800193031</v>
      </c>
      <c r="B257" s="8">
        <v>218552685</v>
      </c>
      <c r="C257" s="9" t="s">
        <v>234</v>
      </c>
      <c r="D257" s="10">
        <v>1094</v>
      </c>
      <c r="E257" s="11">
        <v>42031</v>
      </c>
      <c r="F257" s="44">
        <v>5607771.71</v>
      </c>
      <c r="G257" s="44">
        <v>11333027.18</v>
      </c>
      <c r="H257" s="43">
        <f t="shared" si="3"/>
        <v>16940798.890000001</v>
      </c>
    </row>
    <row r="258" spans="1:8">
      <c r="A258" s="8">
        <v>800103920</v>
      </c>
      <c r="B258" s="8">
        <v>114747000</v>
      </c>
      <c r="C258" s="9" t="s">
        <v>235</v>
      </c>
      <c r="D258" s="10">
        <v>4071</v>
      </c>
      <c r="E258" s="11">
        <v>42089</v>
      </c>
      <c r="F258" s="44">
        <v>89605338</v>
      </c>
      <c r="G258" s="44">
        <v>68619165</v>
      </c>
      <c r="H258" s="43">
        <f t="shared" si="3"/>
        <v>158224503</v>
      </c>
    </row>
    <row r="259" spans="1:8">
      <c r="A259" s="8">
        <v>891780053</v>
      </c>
      <c r="B259" s="8">
        <v>217547675</v>
      </c>
      <c r="C259" s="9" t="s">
        <v>236</v>
      </c>
      <c r="D259" s="10">
        <v>8204</v>
      </c>
      <c r="E259" s="11">
        <v>42159</v>
      </c>
      <c r="F259" s="44">
        <v>263900</v>
      </c>
      <c r="G259" s="44">
        <v>94133</v>
      </c>
      <c r="H259" s="43">
        <f t="shared" ref="H259:H322" si="4">+G259+F259</f>
        <v>358033</v>
      </c>
    </row>
    <row r="260" spans="1:8">
      <c r="A260" s="8">
        <v>800028432</v>
      </c>
      <c r="B260" s="8">
        <v>213013430</v>
      </c>
      <c r="C260" s="9" t="s">
        <v>237</v>
      </c>
      <c r="D260" s="10">
        <v>4058</v>
      </c>
      <c r="E260" s="11">
        <v>42089</v>
      </c>
      <c r="F260" s="44">
        <v>4517556</v>
      </c>
      <c r="G260" s="44">
        <v>3100937</v>
      </c>
      <c r="H260" s="43">
        <f t="shared" si="4"/>
        <v>7618493</v>
      </c>
    </row>
    <row r="261" spans="1:8">
      <c r="A261" s="8">
        <v>890481310</v>
      </c>
      <c r="B261" s="8">
        <v>214713647</v>
      </c>
      <c r="C261" s="9" t="s">
        <v>238</v>
      </c>
      <c r="D261" s="10">
        <v>9294</v>
      </c>
      <c r="E261" s="11">
        <v>42185</v>
      </c>
      <c r="F261" s="44">
        <v>484152</v>
      </c>
      <c r="G261" s="44">
        <v>116305</v>
      </c>
      <c r="H261" s="43">
        <f t="shared" si="4"/>
        <v>600457</v>
      </c>
    </row>
    <row r="262" spans="1:8">
      <c r="A262" s="8">
        <v>890480069</v>
      </c>
      <c r="B262" s="8">
        <v>217313673</v>
      </c>
      <c r="C262" s="9" t="s">
        <v>239</v>
      </c>
      <c r="D262" s="10">
        <v>9302</v>
      </c>
      <c r="E262" s="11">
        <v>42185</v>
      </c>
      <c r="F262" s="44">
        <v>464520</v>
      </c>
      <c r="G262" s="44">
        <v>111589</v>
      </c>
      <c r="H262" s="43">
        <f t="shared" si="4"/>
        <v>576109</v>
      </c>
    </row>
    <row r="263" spans="1:8">
      <c r="A263" s="8">
        <v>806001278</v>
      </c>
      <c r="B263" s="8">
        <v>212013620</v>
      </c>
      <c r="C263" s="9" t="s">
        <v>240</v>
      </c>
      <c r="D263" s="10">
        <v>9333</v>
      </c>
      <c r="E263" s="11">
        <v>42185</v>
      </c>
      <c r="F263" s="44">
        <v>1661730</v>
      </c>
      <c r="G263" s="44">
        <v>486626</v>
      </c>
      <c r="H263" s="43">
        <f t="shared" si="4"/>
        <v>2148356</v>
      </c>
    </row>
    <row r="264" spans="1:8">
      <c r="A264" s="8">
        <v>800095763</v>
      </c>
      <c r="B264" s="8">
        <v>215618256</v>
      </c>
      <c r="C264" s="9" t="s">
        <v>241</v>
      </c>
      <c r="D264" s="10">
        <v>9357</v>
      </c>
      <c r="E264" s="11">
        <v>42185</v>
      </c>
      <c r="F264" s="44">
        <v>16850</v>
      </c>
      <c r="G264" s="44">
        <v>10877.55</v>
      </c>
      <c r="H264" s="43">
        <f t="shared" si="4"/>
        <v>27727.55</v>
      </c>
    </row>
    <row r="265" spans="1:8">
      <c r="A265" s="8">
        <v>806004900</v>
      </c>
      <c r="B265" s="8">
        <v>216213062</v>
      </c>
      <c r="C265" s="9" t="s">
        <v>151</v>
      </c>
      <c r="D265" s="10">
        <v>9359</v>
      </c>
      <c r="E265" s="11">
        <v>42185</v>
      </c>
      <c r="F265" s="44">
        <v>187122</v>
      </c>
      <c r="G265" s="44">
        <v>33120</v>
      </c>
      <c r="H265" s="43">
        <f t="shared" si="4"/>
        <v>220242</v>
      </c>
    </row>
    <row r="266" spans="1:8">
      <c r="A266" s="8">
        <v>800038613</v>
      </c>
      <c r="B266" s="8">
        <v>211213212</v>
      </c>
      <c r="C266" s="9" t="s">
        <v>144</v>
      </c>
      <c r="D266" s="10">
        <v>9365</v>
      </c>
      <c r="E266" s="11">
        <v>42185</v>
      </c>
      <c r="F266" s="44">
        <v>490104</v>
      </c>
      <c r="G266" s="44">
        <v>117735</v>
      </c>
      <c r="H266" s="43">
        <f t="shared" si="4"/>
        <v>607839</v>
      </c>
    </row>
    <row r="267" spans="1:8">
      <c r="A267" s="8">
        <v>891680067</v>
      </c>
      <c r="B267" s="8">
        <v>216127361</v>
      </c>
      <c r="C267" s="9" t="s">
        <v>242</v>
      </c>
      <c r="D267" s="10">
        <v>10983</v>
      </c>
      <c r="E267" s="11">
        <v>42209</v>
      </c>
      <c r="F267" s="44">
        <v>80000</v>
      </c>
      <c r="G267" s="44">
        <v>27684</v>
      </c>
      <c r="H267" s="43">
        <f t="shared" si="4"/>
        <v>107684</v>
      </c>
    </row>
    <row r="268" spans="1:8">
      <c r="A268" s="8">
        <v>800070375</v>
      </c>
      <c r="B268" s="8">
        <v>219927099</v>
      </c>
      <c r="C268" s="9" t="s">
        <v>155</v>
      </c>
      <c r="D268" s="10">
        <v>10988</v>
      </c>
      <c r="E268" s="11">
        <v>42209</v>
      </c>
      <c r="F268" s="44">
        <v>426720</v>
      </c>
      <c r="G268" s="44">
        <v>102510</v>
      </c>
      <c r="H268" s="43">
        <f t="shared" si="4"/>
        <v>529230</v>
      </c>
    </row>
    <row r="269" spans="1:8">
      <c r="A269" s="8">
        <v>892200592</v>
      </c>
      <c r="B269" s="8">
        <v>211370713</v>
      </c>
      <c r="C269" s="9" t="s">
        <v>229</v>
      </c>
      <c r="D269" s="10">
        <v>10991</v>
      </c>
      <c r="E269" s="11">
        <v>42209</v>
      </c>
      <c r="F269" s="44">
        <v>214900</v>
      </c>
      <c r="G269" s="44">
        <v>40285</v>
      </c>
      <c r="H269" s="43">
        <f t="shared" si="4"/>
        <v>255185</v>
      </c>
    </row>
    <row r="270" spans="1:8">
      <c r="A270" s="8">
        <v>800096744</v>
      </c>
      <c r="B270" s="8">
        <v>216223162</v>
      </c>
      <c r="C270" s="9" t="s">
        <v>201</v>
      </c>
      <c r="D270" s="10">
        <v>9319</v>
      </c>
      <c r="E270" s="11">
        <v>42185</v>
      </c>
      <c r="F270" s="44">
        <v>228432</v>
      </c>
      <c r="G270" s="44">
        <v>54874</v>
      </c>
      <c r="H270" s="43">
        <f t="shared" si="4"/>
        <v>283306</v>
      </c>
    </row>
    <row r="271" spans="1:8">
      <c r="A271" s="8">
        <v>800019254</v>
      </c>
      <c r="B271" s="8">
        <v>217508675</v>
      </c>
      <c r="C271" s="9" t="s">
        <v>18</v>
      </c>
      <c r="D271" s="10">
        <v>9322</v>
      </c>
      <c r="E271" s="11">
        <v>42185</v>
      </c>
      <c r="F271" s="44">
        <v>3244800</v>
      </c>
      <c r="G271" s="44">
        <v>693170</v>
      </c>
      <c r="H271" s="43">
        <f t="shared" si="4"/>
        <v>3937970</v>
      </c>
    </row>
    <row r="272" spans="1:8">
      <c r="A272" s="8">
        <v>800094457</v>
      </c>
      <c r="B272" s="8">
        <v>214908549</v>
      </c>
      <c r="C272" s="9" t="s">
        <v>243</v>
      </c>
      <c r="D272" s="10">
        <v>9323</v>
      </c>
      <c r="E272" s="11">
        <v>42185</v>
      </c>
      <c r="F272" s="44">
        <v>1566000</v>
      </c>
      <c r="G272" s="44">
        <v>284855</v>
      </c>
      <c r="H272" s="43">
        <f t="shared" si="4"/>
        <v>1850855</v>
      </c>
    </row>
    <row r="273" spans="1:8">
      <c r="A273" s="8">
        <v>800096626</v>
      </c>
      <c r="B273" s="8">
        <v>218720787</v>
      </c>
      <c r="C273" s="9" t="s">
        <v>244</v>
      </c>
      <c r="D273" s="10">
        <v>9332</v>
      </c>
      <c r="E273" s="11">
        <v>42185</v>
      </c>
      <c r="F273" s="44">
        <v>2931096</v>
      </c>
      <c r="G273" s="44">
        <v>704123</v>
      </c>
      <c r="H273" s="43">
        <f t="shared" si="4"/>
        <v>3635219</v>
      </c>
    </row>
    <row r="274" spans="1:8">
      <c r="A274" s="8">
        <v>800065474</v>
      </c>
      <c r="B274" s="8">
        <v>210023500</v>
      </c>
      <c r="C274" s="9" t="s">
        <v>245</v>
      </c>
      <c r="D274" s="10">
        <v>9336</v>
      </c>
      <c r="E274" s="11">
        <v>42185</v>
      </c>
      <c r="F274" s="44">
        <v>419580</v>
      </c>
      <c r="G274" s="44">
        <v>100794</v>
      </c>
      <c r="H274" s="43">
        <f t="shared" si="4"/>
        <v>520374</v>
      </c>
    </row>
    <row r="275" spans="1:8">
      <c r="A275" s="8">
        <v>890116278</v>
      </c>
      <c r="B275" s="8">
        <v>216008560</v>
      </c>
      <c r="C275" s="9" t="s">
        <v>209</v>
      </c>
      <c r="D275" s="10">
        <v>9411</v>
      </c>
      <c r="E275" s="11">
        <v>42185</v>
      </c>
      <c r="F275" s="44">
        <v>106800</v>
      </c>
      <c r="G275" s="44">
        <v>25656</v>
      </c>
      <c r="H275" s="43">
        <f t="shared" si="4"/>
        <v>132456</v>
      </c>
    </row>
    <row r="276" spans="1:8">
      <c r="A276" s="8">
        <v>800019254</v>
      </c>
      <c r="B276" s="8">
        <v>217508675</v>
      </c>
      <c r="C276" s="9" t="s">
        <v>191</v>
      </c>
      <c r="D276" s="10">
        <v>9412</v>
      </c>
      <c r="E276" s="11">
        <v>42185</v>
      </c>
      <c r="F276" s="44">
        <v>100800</v>
      </c>
      <c r="G276" s="44">
        <v>24215</v>
      </c>
      <c r="H276" s="43">
        <f t="shared" si="4"/>
        <v>125015</v>
      </c>
    </row>
    <row r="277" spans="1:8">
      <c r="A277" s="8">
        <v>800019254</v>
      </c>
      <c r="B277" s="8">
        <v>217508675</v>
      </c>
      <c r="C277" s="9" t="s">
        <v>207</v>
      </c>
      <c r="D277" s="10">
        <v>10999</v>
      </c>
      <c r="E277" s="11">
        <v>42209</v>
      </c>
      <c r="F277" s="44">
        <v>40200</v>
      </c>
      <c r="G277" s="44">
        <v>5446</v>
      </c>
      <c r="H277" s="43">
        <f t="shared" si="4"/>
        <v>45646</v>
      </c>
    </row>
    <row r="278" spans="1:8">
      <c r="A278" s="8">
        <v>824001624</v>
      </c>
      <c r="B278" s="8">
        <v>217020570</v>
      </c>
      <c r="C278" s="9" t="s">
        <v>246</v>
      </c>
      <c r="D278" s="10">
        <v>11000</v>
      </c>
      <c r="E278" s="11">
        <v>42209</v>
      </c>
      <c r="F278" s="44">
        <v>1496067</v>
      </c>
      <c r="G278" s="44">
        <v>1356408</v>
      </c>
      <c r="H278" s="43">
        <f t="shared" si="4"/>
        <v>2852475</v>
      </c>
    </row>
    <row r="279" spans="1:8">
      <c r="A279" s="8">
        <v>800096626</v>
      </c>
      <c r="B279" s="8">
        <v>218720787</v>
      </c>
      <c r="C279" s="9" t="s">
        <v>247</v>
      </c>
      <c r="D279" s="10">
        <v>12011</v>
      </c>
      <c r="E279" s="11">
        <v>42219</v>
      </c>
      <c r="F279" s="44">
        <v>1766520</v>
      </c>
      <c r="G279" s="44">
        <v>1290398</v>
      </c>
      <c r="H279" s="43">
        <f t="shared" si="4"/>
        <v>3056918</v>
      </c>
    </row>
    <row r="280" spans="1:8">
      <c r="A280" s="8">
        <v>800239414</v>
      </c>
      <c r="B280" s="8">
        <v>213527135</v>
      </c>
      <c r="C280" s="9" t="s">
        <v>248</v>
      </c>
      <c r="D280" s="10">
        <v>10974</v>
      </c>
      <c r="E280" s="11">
        <v>42209</v>
      </c>
      <c r="F280" s="44">
        <v>175950</v>
      </c>
      <c r="G280" s="44">
        <v>47770</v>
      </c>
      <c r="H280" s="43">
        <f t="shared" si="4"/>
        <v>223720</v>
      </c>
    </row>
    <row r="281" spans="1:8">
      <c r="A281" s="8">
        <v>800239414</v>
      </c>
      <c r="B281" s="8">
        <v>213527135</v>
      </c>
      <c r="C281" s="9" t="s">
        <v>249</v>
      </c>
      <c r="D281" s="10">
        <v>10985</v>
      </c>
      <c r="E281" s="11">
        <v>42209</v>
      </c>
      <c r="F281" s="44">
        <v>318000</v>
      </c>
      <c r="G281" s="44">
        <v>76392</v>
      </c>
      <c r="H281" s="43">
        <f t="shared" si="4"/>
        <v>394392</v>
      </c>
    </row>
    <row r="282" spans="1:8">
      <c r="A282" s="8">
        <v>800095613</v>
      </c>
      <c r="B282" s="8">
        <v>214527745</v>
      </c>
      <c r="C282" s="9" t="s">
        <v>185</v>
      </c>
      <c r="D282" s="10">
        <v>11408</v>
      </c>
      <c r="E282" s="11">
        <v>42213</v>
      </c>
      <c r="F282" s="44">
        <v>100800</v>
      </c>
      <c r="G282" s="44">
        <v>24215</v>
      </c>
      <c r="H282" s="43">
        <f t="shared" si="4"/>
        <v>125015</v>
      </c>
    </row>
    <row r="283" spans="1:8">
      <c r="A283" s="8">
        <v>818000961</v>
      </c>
      <c r="B283" s="8">
        <v>211027810</v>
      </c>
      <c r="C283" s="13" t="s">
        <v>164</v>
      </c>
      <c r="D283" s="10">
        <v>11412</v>
      </c>
      <c r="E283" s="11">
        <v>42213</v>
      </c>
      <c r="F283" s="44">
        <v>156000</v>
      </c>
      <c r="G283" s="44">
        <v>37476</v>
      </c>
      <c r="H283" s="43">
        <f t="shared" si="4"/>
        <v>193476</v>
      </c>
    </row>
    <row r="284" spans="1:8">
      <c r="A284" s="8">
        <v>818000961</v>
      </c>
      <c r="B284" s="8">
        <v>211027810</v>
      </c>
      <c r="C284" s="13" t="s">
        <v>167</v>
      </c>
      <c r="D284" s="10">
        <v>11413</v>
      </c>
      <c r="E284" s="11">
        <v>42213</v>
      </c>
      <c r="F284" s="44">
        <v>76600</v>
      </c>
      <c r="G284" s="44">
        <v>10375</v>
      </c>
      <c r="H284" s="43">
        <f t="shared" si="4"/>
        <v>86975</v>
      </c>
    </row>
    <row r="285" spans="1:8">
      <c r="A285" s="8">
        <v>800019218</v>
      </c>
      <c r="B285" s="8">
        <v>213608436</v>
      </c>
      <c r="C285" s="9" t="s">
        <v>250</v>
      </c>
      <c r="D285" s="10">
        <v>1071</v>
      </c>
      <c r="E285" s="11">
        <v>41667</v>
      </c>
      <c r="F285" s="44">
        <v>8050909</v>
      </c>
      <c r="G285" s="44">
        <v>15314250</v>
      </c>
      <c r="H285" s="43">
        <f t="shared" si="4"/>
        <v>23365159</v>
      </c>
    </row>
    <row r="286" spans="1:8">
      <c r="A286" s="8">
        <v>890106291</v>
      </c>
      <c r="B286" s="8">
        <v>215808758</v>
      </c>
      <c r="C286" s="9" t="s">
        <v>251</v>
      </c>
      <c r="D286" s="10">
        <v>5944</v>
      </c>
      <c r="E286" s="11">
        <v>41758</v>
      </c>
      <c r="F286" s="44">
        <v>6257451</v>
      </c>
      <c r="G286" s="44">
        <v>7371111</v>
      </c>
      <c r="H286" s="43">
        <f t="shared" si="4"/>
        <v>13628562</v>
      </c>
    </row>
    <row r="287" spans="1:8">
      <c r="A287" s="8">
        <v>800116284</v>
      </c>
      <c r="B287" s="8">
        <v>218508685</v>
      </c>
      <c r="C287" s="9" t="s">
        <v>252</v>
      </c>
      <c r="D287" s="10">
        <v>5996</v>
      </c>
      <c r="E287" s="11">
        <v>41758</v>
      </c>
      <c r="F287" s="44">
        <v>362624</v>
      </c>
      <c r="G287" s="44">
        <v>274060</v>
      </c>
      <c r="H287" s="43">
        <f t="shared" si="4"/>
        <v>636684</v>
      </c>
    </row>
    <row r="288" spans="1:8">
      <c r="A288" s="8">
        <v>890204643</v>
      </c>
      <c r="B288" s="8">
        <v>215568655</v>
      </c>
      <c r="C288" s="9" t="s">
        <v>253</v>
      </c>
      <c r="D288" s="10">
        <v>9345</v>
      </c>
      <c r="E288" s="19">
        <v>42185</v>
      </c>
      <c r="F288" s="44">
        <v>576876</v>
      </c>
      <c r="G288" s="44">
        <v>138581</v>
      </c>
      <c r="H288" s="43">
        <f t="shared" si="4"/>
        <v>715457</v>
      </c>
    </row>
    <row r="289" spans="1:8">
      <c r="A289" s="20">
        <v>891680010</v>
      </c>
      <c r="B289" s="8">
        <v>112727000</v>
      </c>
      <c r="C289" s="17" t="s">
        <v>176</v>
      </c>
      <c r="D289" s="21">
        <v>11404</v>
      </c>
      <c r="E289" s="11">
        <v>42213</v>
      </c>
      <c r="F289" s="45">
        <v>1327000</v>
      </c>
      <c r="G289" s="45">
        <v>207211</v>
      </c>
      <c r="H289" s="43">
        <f t="shared" si="4"/>
        <v>1534211</v>
      </c>
    </row>
    <row r="290" spans="1:8">
      <c r="A290" s="20">
        <v>892280021</v>
      </c>
      <c r="B290" s="8">
        <v>117070000</v>
      </c>
      <c r="C290" s="17" t="s">
        <v>202</v>
      </c>
      <c r="D290" s="21">
        <v>10968</v>
      </c>
      <c r="E290" s="11">
        <v>42209</v>
      </c>
      <c r="F290" s="45">
        <v>3126300</v>
      </c>
      <c r="G290" s="45">
        <v>1015266</v>
      </c>
      <c r="H290" s="43">
        <f t="shared" si="4"/>
        <v>4141566</v>
      </c>
    </row>
    <row r="291" spans="1:8">
      <c r="A291" s="20">
        <v>891680011</v>
      </c>
      <c r="B291" s="8">
        <v>210127001</v>
      </c>
      <c r="C291" s="17" t="s">
        <v>254</v>
      </c>
      <c r="D291" s="21">
        <v>4065</v>
      </c>
      <c r="E291" s="11">
        <v>42089</v>
      </c>
      <c r="F291" s="45">
        <v>8271522</v>
      </c>
      <c r="G291" s="45">
        <v>5874833</v>
      </c>
      <c r="H291" s="43">
        <f t="shared" si="4"/>
        <v>14146355</v>
      </c>
    </row>
    <row r="292" spans="1:8">
      <c r="A292" s="20">
        <v>891600062</v>
      </c>
      <c r="B292" s="8">
        <v>212527025</v>
      </c>
      <c r="C292" s="17" t="s">
        <v>255</v>
      </c>
      <c r="D292" s="21">
        <v>5931</v>
      </c>
      <c r="E292" s="11">
        <v>41758</v>
      </c>
      <c r="F292" s="45">
        <v>1500944</v>
      </c>
      <c r="G292" s="45">
        <v>1227513</v>
      </c>
      <c r="H292" s="43">
        <f t="shared" si="4"/>
        <v>2728457</v>
      </c>
    </row>
    <row r="293" spans="1:8">
      <c r="A293" s="20">
        <v>800096739</v>
      </c>
      <c r="B293" s="8">
        <v>217923079</v>
      </c>
      <c r="C293" s="17" t="s">
        <v>256</v>
      </c>
      <c r="D293" s="21">
        <v>9642</v>
      </c>
      <c r="E293" s="11">
        <v>41809</v>
      </c>
      <c r="F293" s="45">
        <v>1521233.9199159176</v>
      </c>
      <c r="G293" s="45">
        <v>1889629.8078256799</v>
      </c>
      <c r="H293" s="43">
        <f t="shared" si="4"/>
        <v>3410863.7277415972</v>
      </c>
    </row>
    <row r="294" spans="1:8">
      <c r="A294" s="20">
        <v>800037175</v>
      </c>
      <c r="B294" s="8">
        <v>215713657</v>
      </c>
      <c r="C294" s="17" t="s">
        <v>257</v>
      </c>
      <c r="D294" s="21">
        <v>9603</v>
      </c>
      <c r="E294" s="11">
        <v>41809</v>
      </c>
      <c r="F294" s="45">
        <v>1445144.76</v>
      </c>
      <c r="G294" s="45">
        <v>3041405.24</v>
      </c>
      <c r="H294" s="43">
        <f t="shared" si="4"/>
        <v>4486550</v>
      </c>
    </row>
    <row r="295" spans="1:8">
      <c r="A295" s="20">
        <v>892280053</v>
      </c>
      <c r="B295" s="8">
        <v>210470204</v>
      </c>
      <c r="C295" s="17" t="s">
        <v>258</v>
      </c>
      <c r="D295" s="21">
        <v>11897</v>
      </c>
      <c r="E295" s="11">
        <v>41842</v>
      </c>
      <c r="F295" s="45">
        <v>119143</v>
      </c>
      <c r="G295" s="45">
        <v>134474</v>
      </c>
      <c r="H295" s="43">
        <f t="shared" si="4"/>
        <v>253617</v>
      </c>
    </row>
    <row r="296" spans="1:8">
      <c r="A296" s="20">
        <v>800085612</v>
      </c>
      <c r="B296" s="8">
        <v>218025580</v>
      </c>
      <c r="C296" s="17" t="s">
        <v>259</v>
      </c>
      <c r="D296" s="21">
        <v>15391</v>
      </c>
      <c r="E296" s="11">
        <v>41907</v>
      </c>
      <c r="F296" s="45">
        <v>334678</v>
      </c>
      <c r="G296" s="45">
        <v>227286</v>
      </c>
      <c r="H296" s="43">
        <f t="shared" si="4"/>
        <v>561964</v>
      </c>
    </row>
    <row r="297" spans="1:8">
      <c r="A297" s="20">
        <v>800100729</v>
      </c>
      <c r="B297" s="8">
        <v>210870508</v>
      </c>
      <c r="C297" s="17" t="s">
        <v>260</v>
      </c>
      <c r="D297" s="21">
        <v>20970</v>
      </c>
      <c r="E297" s="11">
        <v>41983</v>
      </c>
      <c r="F297" s="45">
        <v>45800</v>
      </c>
      <c r="G297" s="45">
        <v>32250</v>
      </c>
      <c r="H297" s="43">
        <f t="shared" si="4"/>
        <v>78050</v>
      </c>
    </row>
    <row r="298" spans="1:8">
      <c r="A298" s="20">
        <v>890481310</v>
      </c>
      <c r="B298" s="8">
        <v>214713647</v>
      </c>
      <c r="C298" s="17" t="s">
        <v>238</v>
      </c>
      <c r="D298" s="21">
        <v>21358</v>
      </c>
      <c r="E298" s="11">
        <v>41990</v>
      </c>
      <c r="F298" s="45">
        <v>1394944</v>
      </c>
      <c r="G298" s="45">
        <v>891833</v>
      </c>
      <c r="H298" s="43">
        <f t="shared" si="4"/>
        <v>2286777</v>
      </c>
    </row>
    <row r="299" spans="1:8">
      <c r="A299" s="20">
        <v>890481310</v>
      </c>
      <c r="B299" s="8">
        <v>214713647</v>
      </c>
      <c r="C299" s="17" t="s">
        <v>261</v>
      </c>
      <c r="D299" s="21">
        <v>21715</v>
      </c>
      <c r="E299" s="11">
        <v>41995</v>
      </c>
      <c r="F299" s="45">
        <v>32684</v>
      </c>
      <c r="G299" s="45">
        <v>24702</v>
      </c>
      <c r="H299" s="43">
        <f t="shared" si="4"/>
        <v>57386</v>
      </c>
    </row>
    <row r="300" spans="1:8">
      <c r="A300" s="20">
        <v>800096626</v>
      </c>
      <c r="B300" s="8">
        <v>218720787</v>
      </c>
      <c r="C300" s="17" t="s">
        <v>244</v>
      </c>
      <c r="D300" s="21">
        <v>1083</v>
      </c>
      <c r="E300" s="11">
        <v>42031</v>
      </c>
      <c r="F300" s="45">
        <v>4755720</v>
      </c>
      <c r="G300" s="45">
        <v>2299082</v>
      </c>
      <c r="H300" s="43">
        <f t="shared" si="4"/>
        <v>7054802</v>
      </c>
    </row>
    <row r="301" spans="1:8">
      <c r="A301" s="20">
        <v>800069901</v>
      </c>
      <c r="B301" s="8">
        <v>217208372</v>
      </c>
      <c r="C301" s="17" t="s">
        <v>262</v>
      </c>
      <c r="D301" s="21">
        <v>1097</v>
      </c>
      <c r="E301" s="11">
        <v>42031</v>
      </c>
      <c r="F301" s="45">
        <v>424064.81</v>
      </c>
      <c r="G301" s="45">
        <v>482885.51</v>
      </c>
      <c r="H301" s="43">
        <f t="shared" si="4"/>
        <v>906950.32000000007</v>
      </c>
    </row>
    <row r="302" spans="1:8">
      <c r="A302" s="20">
        <v>800095984</v>
      </c>
      <c r="B302" s="8">
        <v>210119701</v>
      </c>
      <c r="C302" s="17" t="s">
        <v>263</v>
      </c>
      <c r="D302" s="21">
        <v>1101</v>
      </c>
      <c r="E302" s="11">
        <v>42031</v>
      </c>
      <c r="F302" s="45">
        <v>1565877</v>
      </c>
      <c r="G302" s="45">
        <v>1255547</v>
      </c>
      <c r="H302" s="43">
        <f t="shared" si="4"/>
        <v>2821424</v>
      </c>
    </row>
    <row r="303" spans="1:8">
      <c r="A303" s="20">
        <v>890480059</v>
      </c>
      <c r="B303" s="8">
        <v>111313000</v>
      </c>
      <c r="C303" s="17" t="s">
        <v>264</v>
      </c>
      <c r="D303" s="21">
        <v>4072</v>
      </c>
      <c r="E303" s="11">
        <v>42089</v>
      </c>
      <c r="F303" s="45">
        <v>17774950</v>
      </c>
      <c r="G303" s="45">
        <v>25559674</v>
      </c>
      <c r="H303" s="43">
        <f t="shared" si="4"/>
        <v>43334624</v>
      </c>
    </row>
    <row r="304" spans="1:8">
      <c r="A304" s="20">
        <v>800020665</v>
      </c>
      <c r="B304" s="8">
        <v>217305873</v>
      </c>
      <c r="C304" s="17" t="s">
        <v>265</v>
      </c>
      <c r="D304" s="21">
        <v>9325</v>
      </c>
      <c r="E304" s="11">
        <v>42185</v>
      </c>
      <c r="F304" s="45">
        <v>3040000</v>
      </c>
      <c r="G304" s="45">
        <v>665942</v>
      </c>
      <c r="H304" s="43">
        <f t="shared" si="4"/>
        <v>3705942</v>
      </c>
    </row>
    <row r="305" spans="1:8">
      <c r="A305" s="20">
        <v>800096761</v>
      </c>
      <c r="B305" s="8">
        <v>211923419</v>
      </c>
      <c r="C305" s="17" t="s">
        <v>266</v>
      </c>
      <c r="D305" s="21">
        <v>9337</v>
      </c>
      <c r="E305" s="11">
        <v>42185</v>
      </c>
      <c r="F305" s="45">
        <v>339936</v>
      </c>
      <c r="G305" s="45">
        <v>89422</v>
      </c>
      <c r="H305" s="43">
        <f t="shared" si="4"/>
        <v>429358</v>
      </c>
    </row>
    <row r="306" spans="1:8">
      <c r="A306" s="20">
        <v>800099061</v>
      </c>
      <c r="B306" s="8">
        <v>217952079</v>
      </c>
      <c r="C306" s="17" t="s">
        <v>267</v>
      </c>
      <c r="D306" s="21">
        <v>9341</v>
      </c>
      <c r="E306" s="11">
        <v>42185</v>
      </c>
      <c r="F306" s="45">
        <v>375656</v>
      </c>
      <c r="G306" s="45">
        <v>102132</v>
      </c>
      <c r="H306" s="43">
        <f t="shared" si="4"/>
        <v>477788</v>
      </c>
    </row>
    <row r="307" spans="1:8">
      <c r="A307" s="20">
        <v>800099260</v>
      </c>
      <c r="B307" s="8">
        <v>217054670</v>
      </c>
      <c r="C307" s="17" t="s">
        <v>227</v>
      </c>
      <c r="D307" s="21">
        <v>10998</v>
      </c>
      <c r="E307" s="11">
        <v>42199</v>
      </c>
      <c r="F307" s="45">
        <v>189500</v>
      </c>
      <c r="G307" s="45">
        <v>31563</v>
      </c>
      <c r="H307" s="43">
        <f t="shared" si="4"/>
        <v>221063</v>
      </c>
    </row>
    <row r="308" spans="1:8">
      <c r="A308" s="20">
        <v>800019218</v>
      </c>
      <c r="B308" s="8">
        <v>213608436</v>
      </c>
      <c r="C308" s="17" t="s">
        <v>268</v>
      </c>
      <c r="D308" s="21">
        <v>21504</v>
      </c>
      <c r="E308" s="11">
        <v>41992</v>
      </c>
      <c r="F308" s="45">
        <v>1375958</v>
      </c>
      <c r="G308" s="45">
        <v>1005662</v>
      </c>
      <c r="H308" s="43">
        <f t="shared" si="4"/>
        <v>2381620</v>
      </c>
    </row>
    <row r="309" spans="1:8">
      <c r="A309" s="20">
        <v>800096734</v>
      </c>
      <c r="B309" s="8">
        <v>210123001</v>
      </c>
      <c r="C309" s="17" t="s">
        <v>269</v>
      </c>
      <c r="D309" s="21">
        <v>22793</v>
      </c>
      <c r="E309" s="11">
        <v>42003</v>
      </c>
      <c r="F309" s="45">
        <v>968310</v>
      </c>
      <c r="G309" s="45">
        <v>629525</v>
      </c>
      <c r="H309" s="43">
        <f t="shared" si="4"/>
        <v>1597835</v>
      </c>
    </row>
    <row r="310" spans="1:8">
      <c r="A310" s="20">
        <v>891780043</v>
      </c>
      <c r="B310" s="8">
        <v>218947189</v>
      </c>
      <c r="C310" s="17" t="s">
        <v>270</v>
      </c>
      <c r="D310" s="21">
        <v>7972</v>
      </c>
      <c r="E310" s="11">
        <v>41788</v>
      </c>
      <c r="F310" s="45">
        <v>524552</v>
      </c>
      <c r="G310" s="45">
        <v>743290</v>
      </c>
      <c r="H310" s="43">
        <f t="shared" si="4"/>
        <v>1267842</v>
      </c>
    </row>
    <row r="311" spans="1:8">
      <c r="A311" s="20">
        <v>806001439</v>
      </c>
      <c r="B311" s="8">
        <v>216813268</v>
      </c>
      <c r="C311" s="17" t="s">
        <v>173</v>
      </c>
      <c r="D311" s="21">
        <v>9366</v>
      </c>
      <c r="E311" s="11">
        <v>42185</v>
      </c>
      <c r="F311" s="45">
        <v>95880</v>
      </c>
      <c r="G311" s="45">
        <v>23033</v>
      </c>
      <c r="H311" s="43">
        <f t="shared" si="4"/>
        <v>118913</v>
      </c>
    </row>
    <row r="312" spans="1:8">
      <c r="A312" s="20">
        <v>891600062</v>
      </c>
      <c r="B312" s="8">
        <v>212527025</v>
      </c>
      <c r="C312" s="17" t="s">
        <v>255</v>
      </c>
      <c r="D312" s="21">
        <v>10990</v>
      </c>
      <c r="E312" s="11">
        <v>42209</v>
      </c>
      <c r="F312" s="45">
        <v>155650</v>
      </c>
      <c r="G312" s="45">
        <v>30548</v>
      </c>
      <c r="H312" s="43">
        <f t="shared" si="4"/>
        <v>186198</v>
      </c>
    </row>
    <row r="313" spans="1:8">
      <c r="A313" s="20">
        <v>806001439</v>
      </c>
      <c r="B313" s="8">
        <v>216813268</v>
      </c>
      <c r="C313" s="17" t="s">
        <v>173</v>
      </c>
      <c r="D313" s="21">
        <v>13088</v>
      </c>
      <c r="E313" s="11">
        <v>42550</v>
      </c>
      <c r="F313" s="45">
        <v>99384</v>
      </c>
      <c r="G313" s="45">
        <v>24298</v>
      </c>
      <c r="H313" s="43">
        <f t="shared" si="4"/>
        <v>123682</v>
      </c>
    </row>
    <row r="314" spans="1:8">
      <c r="A314" s="20">
        <v>800095466</v>
      </c>
      <c r="B314" s="8">
        <v>214213442</v>
      </c>
      <c r="C314" s="17" t="s">
        <v>106</v>
      </c>
      <c r="D314" s="21">
        <v>13090</v>
      </c>
      <c r="E314" s="11">
        <v>42550</v>
      </c>
      <c r="F314" s="45">
        <v>5601780</v>
      </c>
      <c r="G314" s="45">
        <v>1369635</v>
      </c>
      <c r="H314" s="43">
        <f t="shared" si="4"/>
        <v>6971415</v>
      </c>
    </row>
    <row r="315" spans="1:8">
      <c r="A315" s="20">
        <v>806001274</v>
      </c>
      <c r="B315" s="8">
        <v>218013580</v>
      </c>
      <c r="C315" s="17" t="s">
        <v>23</v>
      </c>
      <c r="D315" s="21">
        <v>13113</v>
      </c>
      <c r="E315" s="11">
        <v>42550</v>
      </c>
      <c r="F315" s="45">
        <v>2711868</v>
      </c>
      <c r="G315" s="45">
        <v>1558952.98</v>
      </c>
      <c r="H315" s="43">
        <f t="shared" si="4"/>
        <v>4270820.9800000004</v>
      </c>
    </row>
    <row r="316" spans="1:8">
      <c r="A316" s="20">
        <v>890481310</v>
      </c>
      <c r="B316" s="8">
        <v>214713647</v>
      </c>
      <c r="C316" s="17" t="s">
        <v>238</v>
      </c>
      <c r="D316" s="21">
        <v>13115</v>
      </c>
      <c r="E316" s="11">
        <v>42550</v>
      </c>
      <c r="F316" s="45">
        <v>305176.04849999998</v>
      </c>
      <c r="G316" s="45">
        <v>265705.12150000001</v>
      </c>
      <c r="H316" s="43">
        <f t="shared" si="4"/>
        <v>570881.16999999993</v>
      </c>
    </row>
    <row r="317" spans="1:8">
      <c r="A317" s="20">
        <v>800020665</v>
      </c>
      <c r="B317" s="8">
        <v>217305873</v>
      </c>
      <c r="C317" s="17" t="s">
        <v>265</v>
      </c>
      <c r="D317" s="21">
        <v>13127</v>
      </c>
      <c r="E317" s="11">
        <v>42550</v>
      </c>
      <c r="F317" s="45">
        <v>3057440</v>
      </c>
      <c r="G317" s="45">
        <v>811384</v>
      </c>
      <c r="H317" s="43">
        <f t="shared" si="4"/>
        <v>3868824</v>
      </c>
    </row>
    <row r="318" spans="1:8">
      <c r="A318" s="20">
        <v>890208360</v>
      </c>
      <c r="B318" s="8">
        <v>211868318</v>
      </c>
      <c r="C318" s="17" t="s">
        <v>271</v>
      </c>
      <c r="D318" s="21">
        <v>13128</v>
      </c>
      <c r="E318" s="11">
        <v>42550</v>
      </c>
      <c r="F318" s="45">
        <v>419540</v>
      </c>
      <c r="G318" s="45">
        <v>58777</v>
      </c>
      <c r="H318" s="43">
        <f t="shared" si="4"/>
        <v>478317</v>
      </c>
    </row>
    <row r="319" spans="1:8">
      <c r="A319" s="20">
        <v>890206696</v>
      </c>
      <c r="B319" s="8">
        <v>214468444</v>
      </c>
      <c r="C319" s="17" t="s">
        <v>272</v>
      </c>
      <c r="D319" s="21">
        <v>13129</v>
      </c>
      <c r="E319" s="11">
        <v>42550</v>
      </c>
      <c r="F319" s="45">
        <v>265900</v>
      </c>
      <c r="G319" s="45">
        <v>34461</v>
      </c>
      <c r="H319" s="43">
        <f t="shared" si="4"/>
        <v>300361</v>
      </c>
    </row>
    <row r="320" spans="1:8">
      <c r="A320" s="20">
        <v>800102912</v>
      </c>
      <c r="B320" s="8">
        <v>216586865</v>
      </c>
      <c r="C320" s="17" t="s">
        <v>273</v>
      </c>
      <c r="D320" s="21">
        <v>17151</v>
      </c>
      <c r="E320" s="11">
        <v>42606</v>
      </c>
      <c r="F320" s="45">
        <v>36166</v>
      </c>
      <c r="G320" s="45">
        <v>24367.48</v>
      </c>
      <c r="H320" s="43">
        <f t="shared" si="4"/>
        <v>60533.479999999996</v>
      </c>
    </row>
    <row r="321" spans="1:8">
      <c r="A321" s="20">
        <v>892200592</v>
      </c>
      <c r="B321" s="8">
        <v>211370713</v>
      </c>
      <c r="C321" s="17" t="s">
        <v>274</v>
      </c>
      <c r="D321" s="21">
        <v>17158</v>
      </c>
      <c r="E321" s="11">
        <v>42606</v>
      </c>
      <c r="F321" s="45">
        <v>3596014</v>
      </c>
      <c r="G321" s="45">
        <v>1304434.32</v>
      </c>
      <c r="H321" s="43">
        <f t="shared" si="4"/>
        <v>4900448.32</v>
      </c>
    </row>
    <row r="322" spans="1:8">
      <c r="A322" s="20">
        <v>800094457</v>
      </c>
      <c r="B322" s="8">
        <v>214908549</v>
      </c>
      <c r="C322" s="17" t="s">
        <v>243</v>
      </c>
      <c r="D322" s="21">
        <v>17162</v>
      </c>
      <c r="E322" s="11">
        <v>42606</v>
      </c>
      <c r="F322" s="45">
        <v>1903852.94</v>
      </c>
      <c r="G322" s="45">
        <v>1569417.3</v>
      </c>
      <c r="H322" s="43">
        <f t="shared" si="4"/>
        <v>3473270.24</v>
      </c>
    </row>
    <row r="323" spans="1:8">
      <c r="A323" s="20">
        <v>891780044</v>
      </c>
      <c r="B323" s="8">
        <v>214547245</v>
      </c>
      <c r="C323" s="17" t="s">
        <v>275</v>
      </c>
      <c r="D323" s="21">
        <v>17173</v>
      </c>
      <c r="E323" s="11">
        <v>42606</v>
      </c>
      <c r="F323" s="45">
        <v>1446379</v>
      </c>
      <c r="G323" s="45">
        <v>809423.77</v>
      </c>
      <c r="H323" s="43">
        <f t="shared" ref="H323:H386" si="5">+G323+F323</f>
        <v>2255802.77</v>
      </c>
    </row>
    <row r="324" spans="1:8">
      <c r="A324" s="20">
        <v>890480069</v>
      </c>
      <c r="B324" s="8">
        <v>217313673</v>
      </c>
      <c r="C324" s="17" t="s">
        <v>276</v>
      </c>
      <c r="D324" s="21">
        <v>17180</v>
      </c>
      <c r="E324" s="11">
        <v>42606</v>
      </c>
      <c r="F324" s="45">
        <v>529018</v>
      </c>
      <c r="G324" s="45">
        <v>301753.21999999997</v>
      </c>
      <c r="H324" s="43">
        <f t="shared" si="5"/>
        <v>830771.22</v>
      </c>
    </row>
    <row r="325" spans="1:8">
      <c r="A325" s="20">
        <v>800035677</v>
      </c>
      <c r="B325" s="8">
        <v>216013760</v>
      </c>
      <c r="C325" s="17" t="s">
        <v>277</v>
      </c>
      <c r="D325" s="21">
        <v>17126</v>
      </c>
      <c r="E325" s="11">
        <v>42606</v>
      </c>
      <c r="F325" s="45">
        <v>447816</v>
      </c>
      <c r="G325" s="45">
        <v>124807</v>
      </c>
      <c r="H325" s="43">
        <f t="shared" si="5"/>
        <v>572623</v>
      </c>
    </row>
    <row r="326" spans="1:8">
      <c r="A326" s="20">
        <v>890480022</v>
      </c>
      <c r="B326" s="8">
        <v>214413244</v>
      </c>
      <c r="C326" s="17" t="s">
        <v>208</v>
      </c>
      <c r="D326" s="21">
        <v>17127</v>
      </c>
      <c r="E326" s="11">
        <v>42606</v>
      </c>
      <c r="F326" s="45">
        <v>31300</v>
      </c>
      <c r="G326" s="45">
        <v>6442</v>
      </c>
      <c r="H326" s="43">
        <f t="shared" si="5"/>
        <v>37742</v>
      </c>
    </row>
    <row r="327" spans="1:8">
      <c r="A327" s="20">
        <v>806004900</v>
      </c>
      <c r="B327" s="8">
        <v>216213062</v>
      </c>
      <c r="C327" s="17" t="s">
        <v>151</v>
      </c>
      <c r="D327" s="21">
        <v>17130</v>
      </c>
      <c r="E327" s="11">
        <v>42606</v>
      </c>
      <c r="F327" s="45">
        <v>388020</v>
      </c>
      <c r="G327" s="45">
        <v>108143</v>
      </c>
      <c r="H327" s="43">
        <f t="shared" si="5"/>
        <v>496163</v>
      </c>
    </row>
    <row r="328" spans="1:8">
      <c r="A328" s="20">
        <v>890481192</v>
      </c>
      <c r="B328" s="8">
        <v>217313873</v>
      </c>
      <c r="C328" s="17" t="s">
        <v>195</v>
      </c>
      <c r="D328" s="21">
        <v>17100</v>
      </c>
      <c r="E328" s="11">
        <v>42606</v>
      </c>
      <c r="F328" s="45">
        <v>145140</v>
      </c>
      <c r="G328" s="45">
        <v>44851</v>
      </c>
      <c r="H328" s="43">
        <f t="shared" si="5"/>
        <v>189991</v>
      </c>
    </row>
    <row r="329" spans="1:8">
      <c r="A329" s="20">
        <v>890481149</v>
      </c>
      <c r="B329" s="8">
        <v>213613836</v>
      </c>
      <c r="C329" s="17" t="s">
        <v>278</v>
      </c>
      <c r="D329" s="21">
        <v>17111</v>
      </c>
      <c r="E329" s="11">
        <v>42606</v>
      </c>
      <c r="F329" s="45">
        <v>147402</v>
      </c>
      <c r="G329" s="45">
        <v>50300</v>
      </c>
      <c r="H329" s="43">
        <f t="shared" si="5"/>
        <v>197702</v>
      </c>
    </row>
    <row r="330" spans="1:8">
      <c r="A330" s="20">
        <v>890116278</v>
      </c>
      <c r="B330" s="8">
        <v>216008560</v>
      </c>
      <c r="C330" s="17" t="s">
        <v>209</v>
      </c>
      <c r="D330" s="21">
        <v>17116</v>
      </c>
      <c r="E330" s="11">
        <v>42606</v>
      </c>
      <c r="F330" s="45">
        <v>95000</v>
      </c>
      <c r="G330" s="45">
        <v>26084</v>
      </c>
      <c r="H330" s="43">
        <f t="shared" si="5"/>
        <v>121084</v>
      </c>
    </row>
    <row r="331" spans="1:8">
      <c r="A331" s="20">
        <v>890480069</v>
      </c>
      <c r="B331" s="8">
        <v>217313673</v>
      </c>
      <c r="C331" s="17" t="s">
        <v>239</v>
      </c>
      <c r="D331" s="21">
        <v>17133</v>
      </c>
      <c r="E331" s="11">
        <v>42606</v>
      </c>
      <c r="F331" s="45">
        <v>481524</v>
      </c>
      <c r="G331" s="45">
        <v>134200</v>
      </c>
      <c r="H331" s="43">
        <f t="shared" si="5"/>
        <v>615724</v>
      </c>
    </row>
    <row r="332" spans="1:8">
      <c r="A332" s="20">
        <v>891180182</v>
      </c>
      <c r="B332" s="8">
        <v>210741807</v>
      </c>
      <c r="C332" s="17" t="s">
        <v>279</v>
      </c>
      <c r="D332" s="21">
        <v>17263</v>
      </c>
      <c r="E332" s="11">
        <v>42607</v>
      </c>
      <c r="F332" s="45">
        <v>403527</v>
      </c>
      <c r="G332" s="45">
        <v>66098</v>
      </c>
      <c r="H332" s="43">
        <f t="shared" si="5"/>
        <v>469625</v>
      </c>
    </row>
    <row r="333" spans="1:8">
      <c r="A333" s="20">
        <v>800094844</v>
      </c>
      <c r="B333" s="8">
        <v>213808638</v>
      </c>
      <c r="C333" s="17" t="s">
        <v>280</v>
      </c>
      <c r="D333" s="21">
        <v>6003</v>
      </c>
      <c r="E333" s="11">
        <v>41758</v>
      </c>
      <c r="F333" s="45">
        <v>1657749</v>
      </c>
      <c r="G333" s="45">
        <v>3368038.01</v>
      </c>
      <c r="H333" s="43">
        <f t="shared" si="5"/>
        <v>5025787.01</v>
      </c>
    </row>
    <row r="334" spans="1:8">
      <c r="A334" s="20">
        <v>890501102</v>
      </c>
      <c r="B334" s="8">
        <v>219854498</v>
      </c>
      <c r="C334" s="17" t="s">
        <v>281</v>
      </c>
      <c r="D334" s="21">
        <v>6004</v>
      </c>
      <c r="E334" s="11">
        <v>41758</v>
      </c>
      <c r="F334" s="45">
        <v>2369113</v>
      </c>
      <c r="G334" s="45">
        <v>1915378</v>
      </c>
      <c r="H334" s="43">
        <f t="shared" si="5"/>
        <v>4284491</v>
      </c>
    </row>
    <row r="335" spans="1:8">
      <c r="A335" s="20">
        <v>800096626</v>
      </c>
      <c r="B335" s="8">
        <v>218720787</v>
      </c>
      <c r="C335" s="17" t="s">
        <v>199</v>
      </c>
      <c r="D335" s="21">
        <v>17226</v>
      </c>
      <c r="E335" s="11">
        <v>42607</v>
      </c>
      <c r="F335" s="45">
        <v>38664</v>
      </c>
      <c r="G335" s="45">
        <v>8357</v>
      </c>
      <c r="H335" s="43">
        <f t="shared" si="5"/>
        <v>47021</v>
      </c>
    </row>
    <row r="336" spans="1:8">
      <c r="A336" s="20">
        <v>800019254</v>
      </c>
      <c r="B336" s="8">
        <v>217508675</v>
      </c>
      <c r="C336" s="17" t="s">
        <v>18</v>
      </c>
      <c r="D336" s="21">
        <v>17231</v>
      </c>
      <c r="E336" s="11">
        <v>42607</v>
      </c>
      <c r="F336" s="45">
        <v>3366442</v>
      </c>
      <c r="G336" s="45">
        <v>932036</v>
      </c>
      <c r="H336" s="43">
        <f t="shared" si="5"/>
        <v>4298478</v>
      </c>
    </row>
    <row r="337" spans="1:8">
      <c r="A337" s="20">
        <v>825000166</v>
      </c>
      <c r="B337" s="8">
        <v>219844098</v>
      </c>
      <c r="C337" s="17" t="s">
        <v>282</v>
      </c>
      <c r="D337" s="21">
        <v>17238</v>
      </c>
      <c r="E337" s="11">
        <v>42607</v>
      </c>
      <c r="F337" s="45">
        <v>914960</v>
      </c>
      <c r="G337" s="45">
        <v>274008</v>
      </c>
      <c r="H337" s="43">
        <f t="shared" si="5"/>
        <v>1188968</v>
      </c>
    </row>
    <row r="338" spans="1:8">
      <c r="A338" s="20">
        <v>800096761</v>
      </c>
      <c r="B338" s="8">
        <v>211923419</v>
      </c>
      <c r="C338" s="17" t="s">
        <v>266</v>
      </c>
      <c r="D338" s="21">
        <v>17240</v>
      </c>
      <c r="E338" s="11">
        <v>42607</v>
      </c>
      <c r="F338" s="45">
        <v>279419.7962200077</v>
      </c>
      <c r="G338" s="45">
        <v>295486.83377999219</v>
      </c>
      <c r="H338" s="43">
        <f t="shared" si="5"/>
        <v>574906.62999999989</v>
      </c>
    </row>
    <row r="339" spans="1:8">
      <c r="A339" s="20">
        <v>800096744</v>
      </c>
      <c r="B339" s="8">
        <v>216223162</v>
      </c>
      <c r="C339" s="17" t="s">
        <v>201</v>
      </c>
      <c r="D339" s="21">
        <v>17243</v>
      </c>
      <c r="E339" s="11">
        <v>42607</v>
      </c>
      <c r="F339" s="45">
        <v>216568</v>
      </c>
      <c r="G339" s="45">
        <v>155075.60999999999</v>
      </c>
      <c r="H339" s="43">
        <f t="shared" si="5"/>
        <v>371643.61</v>
      </c>
    </row>
    <row r="340" spans="1:8">
      <c r="A340" s="20">
        <v>800075537</v>
      </c>
      <c r="B340" s="8">
        <v>217823678</v>
      </c>
      <c r="C340" s="17" t="s">
        <v>283</v>
      </c>
      <c r="D340" s="21">
        <v>17252</v>
      </c>
      <c r="E340" s="11">
        <v>42607</v>
      </c>
      <c r="F340" s="45">
        <v>1592550</v>
      </c>
      <c r="G340" s="45">
        <v>327651</v>
      </c>
      <c r="H340" s="43">
        <f t="shared" si="5"/>
        <v>1920201</v>
      </c>
    </row>
    <row r="341" spans="1:8">
      <c r="A341" s="20">
        <v>800019218</v>
      </c>
      <c r="B341" s="8">
        <v>213608436</v>
      </c>
      <c r="C341" s="17" t="s">
        <v>268</v>
      </c>
      <c r="D341" s="21">
        <v>17255</v>
      </c>
      <c r="E341" s="11">
        <v>42607</v>
      </c>
      <c r="F341" s="45">
        <v>245670</v>
      </c>
      <c r="G341" s="45">
        <v>59399</v>
      </c>
      <c r="H341" s="43">
        <f t="shared" si="5"/>
        <v>305069</v>
      </c>
    </row>
    <row r="342" spans="1:8">
      <c r="A342" s="20">
        <v>800096750</v>
      </c>
      <c r="B342" s="8">
        <v>216823168</v>
      </c>
      <c r="C342" s="17" t="s">
        <v>50</v>
      </c>
      <c r="D342" s="21">
        <v>17258</v>
      </c>
      <c r="E342" s="11">
        <v>42607</v>
      </c>
      <c r="F342" s="45">
        <v>314340</v>
      </c>
      <c r="G342" s="45">
        <v>51489</v>
      </c>
      <c r="H342" s="43">
        <f t="shared" si="5"/>
        <v>365829</v>
      </c>
    </row>
    <row r="343" spans="1:8">
      <c r="A343" s="8">
        <v>800094844</v>
      </c>
      <c r="B343" s="8">
        <v>213808638</v>
      </c>
      <c r="C343" s="9" t="s">
        <v>104</v>
      </c>
      <c r="D343" s="10">
        <v>13475</v>
      </c>
      <c r="E343" s="11">
        <v>41870</v>
      </c>
      <c r="F343" s="43">
        <v>7055645</v>
      </c>
      <c r="G343" s="43">
        <v>16145606.210000001</v>
      </c>
      <c r="H343" s="43">
        <f t="shared" si="5"/>
        <v>23201251.210000001</v>
      </c>
    </row>
    <row r="344" spans="1:8">
      <c r="A344" s="8">
        <v>800095773</v>
      </c>
      <c r="B344" s="8">
        <v>217918479</v>
      </c>
      <c r="C344" s="9" t="s">
        <v>284</v>
      </c>
      <c r="D344" s="10">
        <v>11819</v>
      </c>
      <c r="E344" s="11">
        <v>41842</v>
      </c>
      <c r="F344" s="43">
        <v>568257.15999999992</v>
      </c>
      <c r="G344" s="43">
        <v>1433450.14</v>
      </c>
      <c r="H344" s="43">
        <f t="shared" si="5"/>
        <v>2001707.2999999998</v>
      </c>
    </row>
    <row r="345" spans="1:8">
      <c r="A345" s="20">
        <v>890399029</v>
      </c>
      <c r="B345" s="8">
        <v>117676000</v>
      </c>
      <c r="C345" s="17" t="s">
        <v>285</v>
      </c>
      <c r="D345" s="21">
        <v>4214</v>
      </c>
      <c r="E345" s="11">
        <v>40325</v>
      </c>
      <c r="F345" s="45">
        <v>139385953</v>
      </c>
      <c r="G345" s="45">
        <v>217123984</v>
      </c>
      <c r="H345" s="43">
        <f t="shared" si="5"/>
        <v>356509937</v>
      </c>
    </row>
    <row r="346" spans="1:8">
      <c r="A346" s="8">
        <v>892115198</v>
      </c>
      <c r="B346" s="8">
        <v>217444874</v>
      </c>
      <c r="C346" s="9" t="s">
        <v>286</v>
      </c>
      <c r="D346" s="10">
        <v>1827</v>
      </c>
      <c r="E346" s="11">
        <v>40256</v>
      </c>
      <c r="F346" s="43">
        <v>7011024.3399999999</v>
      </c>
      <c r="G346" s="43">
        <v>19979746.659999996</v>
      </c>
      <c r="H346" s="43">
        <f t="shared" si="5"/>
        <v>26990770.999999996</v>
      </c>
    </row>
    <row r="347" spans="1:8">
      <c r="A347" s="8">
        <v>891680067</v>
      </c>
      <c r="B347" s="8">
        <v>216127361</v>
      </c>
      <c r="C347" s="9" t="s">
        <v>287</v>
      </c>
      <c r="D347" s="10">
        <v>17093</v>
      </c>
      <c r="E347" s="11">
        <v>42606</v>
      </c>
      <c r="F347" s="43">
        <v>85928</v>
      </c>
      <c r="G347" s="43">
        <v>21267</v>
      </c>
      <c r="H347" s="43">
        <f t="shared" si="5"/>
        <v>107195</v>
      </c>
    </row>
    <row r="348" spans="1:8">
      <c r="A348" s="8">
        <v>800239414</v>
      </c>
      <c r="B348" s="8">
        <v>213527135</v>
      </c>
      <c r="C348" s="9" t="s">
        <v>288</v>
      </c>
      <c r="D348" s="10">
        <v>17121</v>
      </c>
      <c r="E348" s="11">
        <v>42606</v>
      </c>
      <c r="F348" s="43">
        <v>329640</v>
      </c>
      <c r="G348" s="43">
        <v>87862</v>
      </c>
      <c r="H348" s="43">
        <f t="shared" si="5"/>
        <v>417502</v>
      </c>
    </row>
    <row r="349" spans="1:8">
      <c r="A349" s="8">
        <v>818000395</v>
      </c>
      <c r="B349" s="8">
        <v>215027050</v>
      </c>
      <c r="C349" s="9" t="s">
        <v>289</v>
      </c>
      <c r="D349" s="10">
        <v>17136</v>
      </c>
      <c r="E349" s="11">
        <v>42606</v>
      </c>
      <c r="F349" s="43">
        <v>516600</v>
      </c>
      <c r="G349" s="43">
        <v>143977</v>
      </c>
      <c r="H349" s="43">
        <f t="shared" si="5"/>
        <v>660577</v>
      </c>
    </row>
    <row r="350" spans="1:8">
      <c r="A350" s="8">
        <v>891680067</v>
      </c>
      <c r="B350" s="8">
        <v>216127361</v>
      </c>
      <c r="C350" s="9" t="s">
        <v>290</v>
      </c>
      <c r="D350" s="10">
        <v>17152</v>
      </c>
      <c r="E350" s="11">
        <v>42606</v>
      </c>
      <c r="F350" s="43">
        <v>705260</v>
      </c>
      <c r="G350" s="43">
        <v>189151</v>
      </c>
      <c r="H350" s="43">
        <f t="shared" si="5"/>
        <v>894411</v>
      </c>
    </row>
    <row r="351" spans="1:8">
      <c r="A351" s="8">
        <v>800239414</v>
      </c>
      <c r="B351" s="8">
        <v>213527135</v>
      </c>
      <c r="C351" s="9" t="s">
        <v>291</v>
      </c>
      <c r="D351" s="10">
        <v>17154</v>
      </c>
      <c r="E351" s="11">
        <v>42606</v>
      </c>
      <c r="F351" s="43">
        <v>486554</v>
      </c>
      <c r="G351" s="43">
        <v>89915</v>
      </c>
      <c r="H351" s="43">
        <f t="shared" si="5"/>
        <v>576469</v>
      </c>
    </row>
    <row r="352" spans="1:8">
      <c r="A352" s="8">
        <v>891680395</v>
      </c>
      <c r="B352" s="8">
        <v>217527075</v>
      </c>
      <c r="C352" s="9" t="s">
        <v>133</v>
      </c>
      <c r="D352" s="10">
        <v>17181</v>
      </c>
      <c r="E352" s="11">
        <v>42606</v>
      </c>
      <c r="F352" s="43">
        <v>2528896</v>
      </c>
      <c r="G352" s="43">
        <v>959121</v>
      </c>
      <c r="H352" s="43">
        <f t="shared" si="5"/>
        <v>3488017</v>
      </c>
    </row>
    <row r="353" spans="1:8">
      <c r="A353" s="8">
        <v>800095613</v>
      </c>
      <c r="B353" s="8">
        <v>214527745</v>
      </c>
      <c r="C353" s="9" t="s">
        <v>185</v>
      </c>
      <c r="D353" s="10">
        <v>17199</v>
      </c>
      <c r="E353" s="11">
        <v>42607</v>
      </c>
      <c r="F353" s="43">
        <v>104520</v>
      </c>
      <c r="G353" s="43">
        <v>29130</v>
      </c>
      <c r="H353" s="43">
        <f t="shared" si="5"/>
        <v>133650</v>
      </c>
    </row>
    <row r="354" spans="1:8">
      <c r="A354" s="8">
        <v>800094685</v>
      </c>
      <c r="B354" s="8">
        <v>212825328</v>
      </c>
      <c r="C354" s="9" t="s">
        <v>292</v>
      </c>
      <c r="D354" s="10">
        <v>17251</v>
      </c>
      <c r="E354" s="11">
        <v>42607</v>
      </c>
      <c r="F354" s="43">
        <v>3177600</v>
      </c>
      <c r="G354" s="43">
        <v>885597</v>
      </c>
      <c r="H354" s="43">
        <f t="shared" si="5"/>
        <v>4063197</v>
      </c>
    </row>
    <row r="355" spans="1:8">
      <c r="A355" s="8">
        <v>800096599</v>
      </c>
      <c r="B355" s="8">
        <v>218320383</v>
      </c>
      <c r="C355" s="9" t="s">
        <v>293</v>
      </c>
      <c r="D355" s="10">
        <v>17257</v>
      </c>
      <c r="E355" s="11">
        <v>42607</v>
      </c>
      <c r="F355" s="43">
        <v>53918</v>
      </c>
      <c r="G355" s="43">
        <v>73200</v>
      </c>
      <c r="H355" s="43">
        <f t="shared" si="5"/>
        <v>127118</v>
      </c>
    </row>
    <row r="356" spans="1:8">
      <c r="A356" s="8">
        <v>800096739</v>
      </c>
      <c r="B356" s="8">
        <v>217923079</v>
      </c>
      <c r="C356" s="9" t="s">
        <v>256</v>
      </c>
      <c r="D356" s="10">
        <v>17256</v>
      </c>
      <c r="E356" s="11">
        <v>42607</v>
      </c>
      <c r="F356" s="43">
        <v>442332</v>
      </c>
      <c r="G356" s="43">
        <v>123276</v>
      </c>
      <c r="H356" s="43">
        <f t="shared" si="5"/>
        <v>565608</v>
      </c>
    </row>
    <row r="357" spans="1:8">
      <c r="A357" s="8">
        <v>800094449</v>
      </c>
      <c r="B357" s="8">
        <v>212008520</v>
      </c>
      <c r="C357" s="9" t="s">
        <v>294</v>
      </c>
      <c r="D357" s="10">
        <v>9587</v>
      </c>
      <c r="E357" s="11">
        <v>41809</v>
      </c>
      <c r="F357" s="43">
        <v>123022</v>
      </c>
      <c r="G357" s="43">
        <v>295594.40999999992</v>
      </c>
      <c r="H357" s="43">
        <f t="shared" si="5"/>
        <v>418616.40999999992</v>
      </c>
    </row>
    <row r="358" spans="1:8">
      <c r="A358" s="8">
        <v>800094449</v>
      </c>
      <c r="B358" s="8">
        <v>212008520</v>
      </c>
      <c r="C358" s="9" t="s">
        <v>295</v>
      </c>
      <c r="D358" s="10">
        <v>9646</v>
      </c>
      <c r="E358" s="11">
        <v>41809</v>
      </c>
      <c r="F358" s="43">
        <v>1000027</v>
      </c>
      <c r="G358" s="43">
        <v>2206420.2477820134</v>
      </c>
      <c r="H358" s="43">
        <f t="shared" si="5"/>
        <v>3206447.2477820134</v>
      </c>
    </row>
    <row r="359" spans="1:8">
      <c r="A359" s="8">
        <v>892201287</v>
      </c>
      <c r="B359" s="8">
        <v>211870418</v>
      </c>
      <c r="C359" s="9" t="s">
        <v>296</v>
      </c>
      <c r="D359" s="10">
        <v>12740</v>
      </c>
      <c r="E359" s="11">
        <v>42235</v>
      </c>
      <c r="F359" s="43">
        <v>418700</v>
      </c>
      <c r="G359" s="43">
        <v>312308</v>
      </c>
      <c r="H359" s="43">
        <f t="shared" si="5"/>
        <v>731008</v>
      </c>
    </row>
    <row r="360" spans="1:8">
      <c r="A360" s="8">
        <v>892115007</v>
      </c>
      <c r="B360" s="8">
        <v>210144001</v>
      </c>
      <c r="C360" s="9" t="s">
        <v>297</v>
      </c>
      <c r="D360" s="10">
        <v>15392</v>
      </c>
      <c r="E360" s="11">
        <v>41897</v>
      </c>
      <c r="F360" s="43">
        <v>70800</v>
      </c>
      <c r="G360" s="43">
        <v>110508</v>
      </c>
      <c r="H360" s="43">
        <f t="shared" si="5"/>
        <v>181308</v>
      </c>
    </row>
    <row r="361" spans="1:8">
      <c r="A361" s="8">
        <v>891680395</v>
      </c>
      <c r="B361" s="8">
        <v>217527075</v>
      </c>
      <c r="C361" s="9" t="s">
        <v>298</v>
      </c>
      <c r="D361" s="10">
        <v>29016</v>
      </c>
      <c r="E361" s="11">
        <v>43090</v>
      </c>
      <c r="F361" s="43">
        <v>111552</v>
      </c>
      <c r="G361" s="43">
        <v>42602.91</v>
      </c>
      <c r="H361" s="43">
        <f t="shared" si="5"/>
        <v>154154.91</v>
      </c>
    </row>
    <row r="362" spans="1:8">
      <c r="A362" s="8">
        <v>800239414</v>
      </c>
      <c r="B362" s="8">
        <v>213527135</v>
      </c>
      <c r="C362" s="9" t="s">
        <v>178</v>
      </c>
      <c r="D362" s="10">
        <v>29021</v>
      </c>
      <c r="E362" s="11">
        <v>43090</v>
      </c>
      <c r="F362" s="43">
        <v>787642</v>
      </c>
      <c r="G362" s="43">
        <v>315575.6861589512</v>
      </c>
      <c r="H362" s="43">
        <f t="shared" si="5"/>
        <v>1103217.6861589511</v>
      </c>
    </row>
    <row r="363" spans="1:8">
      <c r="A363" s="8">
        <v>891680402</v>
      </c>
      <c r="B363" s="8">
        <v>217227372</v>
      </c>
      <c r="C363" s="9" t="s">
        <v>299</v>
      </c>
      <c r="D363" s="10">
        <v>29025</v>
      </c>
      <c r="E363" s="11">
        <v>43090</v>
      </c>
      <c r="F363" s="43">
        <v>290409</v>
      </c>
      <c r="G363" s="43">
        <v>137736.22</v>
      </c>
      <c r="H363" s="43">
        <f t="shared" si="5"/>
        <v>428145.22</v>
      </c>
    </row>
    <row r="364" spans="1:8">
      <c r="A364" s="8">
        <v>891680075</v>
      </c>
      <c r="B364" s="8">
        <v>219127491</v>
      </c>
      <c r="C364" s="9" t="s">
        <v>300</v>
      </c>
      <c r="D364" s="10">
        <v>29030</v>
      </c>
      <c r="E364" s="11">
        <v>43090</v>
      </c>
      <c r="F364" s="43">
        <v>129896</v>
      </c>
      <c r="G364" s="43">
        <v>63870.885627104581</v>
      </c>
      <c r="H364" s="43">
        <f t="shared" si="5"/>
        <v>193766.88562710458</v>
      </c>
    </row>
    <row r="365" spans="1:8">
      <c r="A365" s="8">
        <v>800095466</v>
      </c>
      <c r="B365" s="8">
        <v>214213442</v>
      </c>
      <c r="C365" s="9" t="s">
        <v>106</v>
      </c>
      <c r="D365" s="10">
        <v>29044</v>
      </c>
      <c r="E365" s="11">
        <v>43090</v>
      </c>
      <c r="F365" s="43">
        <v>5981016</v>
      </c>
      <c r="G365" s="43">
        <v>2280385.87</v>
      </c>
      <c r="H365" s="43">
        <f t="shared" si="5"/>
        <v>8261401.8700000001</v>
      </c>
    </row>
    <row r="366" spans="1:8">
      <c r="A366" s="8">
        <v>800028432</v>
      </c>
      <c r="B366" s="8">
        <v>213013430</v>
      </c>
      <c r="C366" s="9" t="s">
        <v>301</v>
      </c>
      <c r="D366" s="10">
        <v>29049</v>
      </c>
      <c r="E366" s="11">
        <v>43090</v>
      </c>
      <c r="F366" s="43">
        <v>65080</v>
      </c>
      <c r="G366" s="43">
        <v>19693.59</v>
      </c>
      <c r="H366" s="43">
        <f t="shared" si="5"/>
        <v>84773.59</v>
      </c>
    </row>
    <row r="367" spans="1:8">
      <c r="A367" s="8">
        <v>806004900</v>
      </c>
      <c r="B367" s="8">
        <v>216213062</v>
      </c>
      <c r="C367" s="9" t="s">
        <v>151</v>
      </c>
      <c r="D367" s="10">
        <v>29086</v>
      </c>
      <c r="E367" s="11">
        <v>43095</v>
      </c>
      <c r="F367" s="43">
        <v>414288</v>
      </c>
      <c r="G367" s="43">
        <v>157955.85999999999</v>
      </c>
      <c r="H367" s="43">
        <f t="shared" si="5"/>
        <v>572243.86</v>
      </c>
    </row>
    <row r="368" spans="1:8">
      <c r="A368" s="8">
        <v>890480069</v>
      </c>
      <c r="B368" s="8">
        <v>217313673</v>
      </c>
      <c r="C368" s="9" t="s">
        <v>239</v>
      </c>
      <c r="D368" s="10">
        <v>29087</v>
      </c>
      <c r="E368" s="11">
        <v>43095</v>
      </c>
      <c r="F368" s="43">
        <v>82560</v>
      </c>
      <c r="G368" s="43">
        <v>42133.82</v>
      </c>
      <c r="H368" s="43">
        <f t="shared" si="5"/>
        <v>124693.82</v>
      </c>
    </row>
    <row r="369" spans="1:8">
      <c r="A369" s="8">
        <v>891780053</v>
      </c>
      <c r="B369" s="8">
        <v>217547675</v>
      </c>
      <c r="C369" s="9" t="s">
        <v>302</v>
      </c>
      <c r="D369" s="10">
        <v>29096</v>
      </c>
      <c r="E369" s="11">
        <v>43095</v>
      </c>
      <c r="F369" s="43">
        <v>59374</v>
      </c>
      <c r="G369" s="43">
        <v>35724.529676667415</v>
      </c>
      <c r="H369" s="43">
        <f t="shared" si="5"/>
        <v>95098.529676667415</v>
      </c>
    </row>
    <row r="370" spans="1:8">
      <c r="A370" s="8">
        <v>891680079</v>
      </c>
      <c r="B370" s="8">
        <v>211527615</v>
      </c>
      <c r="C370" s="9" t="s">
        <v>109</v>
      </c>
      <c r="D370" s="10">
        <v>29212</v>
      </c>
      <c r="E370" s="11">
        <v>43095</v>
      </c>
      <c r="F370" s="43">
        <v>5939693.1200000001</v>
      </c>
      <c r="G370" s="43">
        <v>2486940.44</v>
      </c>
      <c r="H370" s="43">
        <f t="shared" si="5"/>
        <v>8426633.5600000005</v>
      </c>
    </row>
    <row r="371" spans="1:8">
      <c r="A371" s="8">
        <v>800099055</v>
      </c>
      <c r="B371" s="8">
        <v>213652036</v>
      </c>
      <c r="C371" s="9" t="s">
        <v>303</v>
      </c>
      <c r="D371" s="10">
        <v>29217</v>
      </c>
      <c r="E371" s="11">
        <v>43095</v>
      </c>
      <c r="F371" s="43">
        <v>624200</v>
      </c>
      <c r="G371" s="43">
        <v>303648.80944965937</v>
      </c>
      <c r="H371" s="43">
        <f t="shared" si="5"/>
        <v>927848.80944965943</v>
      </c>
    </row>
    <row r="372" spans="1:8">
      <c r="A372" s="8">
        <v>891502307</v>
      </c>
      <c r="B372" s="8">
        <v>211019110</v>
      </c>
      <c r="C372" s="9" t="s">
        <v>30</v>
      </c>
      <c r="D372" s="10">
        <v>29219</v>
      </c>
      <c r="E372" s="11">
        <v>43095</v>
      </c>
      <c r="F372" s="43">
        <v>1470599</v>
      </c>
      <c r="G372" s="43">
        <v>1004081.8407480094</v>
      </c>
      <c r="H372" s="43">
        <f t="shared" si="5"/>
        <v>2474680.8407480093</v>
      </c>
    </row>
    <row r="373" spans="1:8">
      <c r="A373" s="8">
        <v>800099092</v>
      </c>
      <c r="B373" s="8">
        <v>215252352</v>
      </c>
      <c r="C373" s="9" t="s">
        <v>304</v>
      </c>
      <c r="D373" s="10">
        <v>29224</v>
      </c>
      <c r="E373" s="11">
        <v>43095</v>
      </c>
      <c r="F373" s="43">
        <v>329840</v>
      </c>
      <c r="G373" s="43">
        <v>156437.6971328393</v>
      </c>
      <c r="H373" s="43">
        <f t="shared" si="5"/>
        <v>486277.6971328393</v>
      </c>
    </row>
    <row r="374" spans="1:8">
      <c r="A374" s="8">
        <v>800019218</v>
      </c>
      <c r="B374" s="8">
        <v>213608436</v>
      </c>
      <c r="C374" s="9" t="s">
        <v>250</v>
      </c>
      <c r="D374" s="10">
        <v>29226</v>
      </c>
      <c r="E374" s="11">
        <v>43095</v>
      </c>
      <c r="F374" s="43">
        <v>2996000</v>
      </c>
      <c r="G374" s="43">
        <v>1066865.298236395</v>
      </c>
      <c r="H374" s="43">
        <f t="shared" si="5"/>
        <v>4062865.2982363952</v>
      </c>
    </row>
    <row r="375" spans="1:8">
      <c r="A375" s="8">
        <v>800094457</v>
      </c>
      <c r="B375" s="8">
        <v>214908549</v>
      </c>
      <c r="C375" s="9" t="s">
        <v>243</v>
      </c>
      <c r="D375" s="10">
        <v>29228</v>
      </c>
      <c r="E375" s="11">
        <v>43095</v>
      </c>
      <c r="F375" s="43">
        <v>2310948</v>
      </c>
      <c r="G375" s="43">
        <v>882575.98074991908</v>
      </c>
      <c r="H375" s="43">
        <f t="shared" si="5"/>
        <v>3193523.9807499191</v>
      </c>
    </row>
    <row r="376" spans="1:8">
      <c r="A376" s="8">
        <v>800075537</v>
      </c>
      <c r="B376" s="8">
        <v>217823678</v>
      </c>
      <c r="C376" s="9" t="s">
        <v>283</v>
      </c>
      <c r="D376" s="10">
        <v>29230</v>
      </c>
      <c r="E376" s="11">
        <v>43095</v>
      </c>
      <c r="F376" s="43">
        <v>3581840</v>
      </c>
      <c r="G376" s="43">
        <v>1180956.1746882326</v>
      </c>
      <c r="H376" s="43">
        <f t="shared" si="5"/>
        <v>4762796.1746882331</v>
      </c>
    </row>
    <row r="377" spans="1:8">
      <c r="A377" s="8">
        <v>800095613</v>
      </c>
      <c r="B377" s="8">
        <v>214527745</v>
      </c>
      <c r="C377" s="9" t="s">
        <v>185</v>
      </c>
      <c r="D377" s="10">
        <v>29249</v>
      </c>
      <c r="E377" s="11">
        <v>43095</v>
      </c>
      <c r="F377" s="43">
        <v>111600</v>
      </c>
      <c r="G377" s="43">
        <v>42621.244377498311</v>
      </c>
      <c r="H377" s="43">
        <f t="shared" si="5"/>
        <v>154221.24437749831</v>
      </c>
    </row>
    <row r="378" spans="1:8">
      <c r="A378" s="8">
        <v>800095466</v>
      </c>
      <c r="B378" s="8">
        <v>214213442</v>
      </c>
      <c r="C378" s="9" t="s">
        <v>305</v>
      </c>
      <c r="D378" s="10">
        <v>29256</v>
      </c>
      <c r="E378" s="11">
        <v>43095</v>
      </c>
      <c r="F378" s="43">
        <v>68048</v>
      </c>
      <c r="G378" s="43">
        <v>27296.435965436034</v>
      </c>
      <c r="H378" s="43">
        <f t="shared" si="5"/>
        <v>95344.435965436031</v>
      </c>
    </row>
    <row r="379" spans="1:8">
      <c r="A379" s="8">
        <v>890481310</v>
      </c>
      <c r="B379" s="8">
        <v>214713647</v>
      </c>
      <c r="C379" s="9" t="s">
        <v>261</v>
      </c>
      <c r="D379" s="10">
        <v>29260</v>
      </c>
      <c r="E379" s="11">
        <v>43095</v>
      </c>
      <c r="F379" s="43">
        <v>38040</v>
      </c>
      <c r="G379" s="43">
        <v>21499.052106804404</v>
      </c>
      <c r="H379" s="43">
        <f t="shared" si="5"/>
        <v>59539.052106804404</v>
      </c>
    </row>
    <row r="380" spans="1:8">
      <c r="A380" s="8">
        <v>890480022</v>
      </c>
      <c r="B380" s="8">
        <v>214413244</v>
      </c>
      <c r="C380" s="9" t="s">
        <v>208</v>
      </c>
      <c r="D380" s="10">
        <v>29283</v>
      </c>
      <c r="E380" s="11">
        <v>43095</v>
      </c>
      <c r="F380" s="43">
        <v>380380</v>
      </c>
      <c r="G380" s="43">
        <v>141833.4791693989</v>
      </c>
      <c r="H380" s="43">
        <f t="shared" si="5"/>
        <v>522213.4791693989</v>
      </c>
    </row>
    <row r="381" spans="1:8">
      <c r="A381" s="8">
        <v>890481310</v>
      </c>
      <c r="B381" s="8">
        <v>214713647</v>
      </c>
      <c r="C381" s="9" t="s">
        <v>238</v>
      </c>
      <c r="D381" s="10">
        <v>29284</v>
      </c>
      <c r="E381" s="11">
        <v>43095</v>
      </c>
      <c r="F381" s="43">
        <v>135090</v>
      </c>
      <c r="G381" s="43">
        <v>67289.547024590167</v>
      </c>
      <c r="H381" s="43">
        <f t="shared" si="5"/>
        <v>202379.54702459017</v>
      </c>
    </row>
    <row r="382" spans="1:8">
      <c r="A382" s="8">
        <v>800035677</v>
      </c>
      <c r="B382" s="8">
        <v>216013760</v>
      </c>
      <c r="C382" s="17" t="s">
        <v>277</v>
      </c>
      <c r="D382" s="10">
        <v>29285</v>
      </c>
      <c r="E382" s="11">
        <v>43095</v>
      </c>
      <c r="F382" s="43">
        <v>233910</v>
      </c>
      <c r="G382" s="43">
        <v>88815.8932909836</v>
      </c>
      <c r="H382" s="43">
        <f t="shared" si="5"/>
        <v>322725.89329098363</v>
      </c>
    </row>
    <row r="383" spans="1:8">
      <c r="A383" s="8">
        <v>891780043</v>
      </c>
      <c r="B383" s="8">
        <v>218947189</v>
      </c>
      <c r="C383" s="9" t="s">
        <v>270</v>
      </c>
      <c r="D383" s="10">
        <v>29287</v>
      </c>
      <c r="E383" s="11">
        <v>43095</v>
      </c>
      <c r="F383" s="43">
        <v>47860</v>
      </c>
      <c r="G383" s="43">
        <v>23865.23208196721</v>
      </c>
      <c r="H383" s="43">
        <f t="shared" si="5"/>
        <v>71725.232081967202</v>
      </c>
    </row>
    <row r="384" spans="1:8">
      <c r="A384" s="8">
        <v>891780057</v>
      </c>
      <c r="B384" s="8">
        <v>219847798</v>
      </c>
      <c r="C384" s="9" t="s">
        <v>306</v>
      </c>
      <c r="D384" s="10">
        <v>29290</v>
      </c>
      <c r="E384" s="11">
        <v>43095</v>
      </c>
      <c r="F384" s="43">
        <v>469968</v>
      </c>
      <c r="G384" s="43">
        <v>179185.00539562842</v>
      </c>
      <c r="H384" s="43">
        <f t="shared" si="5"/>
        <v>649153.0053956284</v>
      </c>
    </row>
    <row r="385" spans="1:8">
      <c r="A385" s="8">
        <v>800096599</v>
      </c>
      <c r="B385" s="8">
        <v>218320383</v>
      </c>
      <c r="C385" s="9" t="s">
        <v>293</v>
      </c>
      <c r="D385" s="10">
        <v>29298</v>
      </c>
      <c r="E385" s="11">
        <v>43095</v>
      </c>
      <c r="F385" s="43">
        <v>62100</v>
      </c>
      <c r="G385" s="43">
        <v>21298.106017965416</v>
      </c>
      <c r="H385" s="43">
        <f t="shared" si="5"/>
        <v>83398.106017965416</v>
      </c>
    </row>
    <row r="386" spans="1:8">
      <c r="A386" s="8">
        <v>891180182</v>
      </c>
      <c r="B386" s="8">
        <v>210741807</v>
      </c>
      <c r="C386" s="9" t="s">
        <v>307</v>
      </c>
      <c r="D386" s="10">
        <v>29305</v>
      </c>
      <c r="E386" s="11">
        <v>43095</v>
      </c>
      <c r="F386" s="43">
        <v>131111.46</v>
      </c>
      <c r="G386" s="43">
        <v>81145.8</v>
      </c>
      <c r="H386" s="43">
        <f t="shared" si="5"/>
        <v>212257.26</v>
      </c>
    </row>
    <row r="387" spans="1:8">
      <c r="A387" s="8">
        <v>892201296</v>
      </c>
      <c r="B387" s="8">
        <v>217370473</v>
      </c>
      <c r="C387" s="9" t="s">
        <v>308</v>
      </c>
      <c r="D387" s="10">
        <v>29354</v>
      </c>
      <c r="E387" s="11">
        <v>43096</v>
      </c>
      <c r="F387" s="43">
        <v>472776</v>
      </c>
      <c r="G387" s="43">
        <v>180255.61338415302</v>
      </c>
      <c r="H387" s="43">
        <f t="shared" ref="H387:H450" si="6">+G387+F387</f>
        <v>653031.613384153</v>
      </c>
    </row>
    <row r="388" spans="1:8">
      <c r="A388" s="8">
        <v>806004900</v>
      </c>
      <c r="B388" s="8">
        <v>216213062</v>
      </c>
      <c r="C388" s="9" t="s">
        <v>309</v>
      </c>
      <c r="D388" s="10">
        <v>29360</v>
      </c>
      <c r="E388" s="11">
        <v>43096</v>
      </c>
      <c r="F388" s="43">
        <v>4535088</v>
      </c>
      <c r="G388" s="43">
        <v>1729095.9549366115</v>
      </c>
      <c r="H388" s="43">
        <f t="shared" si="6"/>
        <v>6264183.9549366115</v>
      </c>
    </row>
    <row r="389" spans="1:8">
      <c r="A389" s="8">
        <v>800095978</v>
      </c>
      <c r="B389" s="8">
        <v>211319513</v>
      </c>
      <c r="C389" s="9" t="s">
        <v>310</v>
      </c>
      <c r="D389" s="10">
        <v>29366</v>
      </c>
      <c r="E389" s="11">
        <v>43096</v>
      </c>
      <c r="F389" s="43">
        <v>350427</v>
      </c>
      <c r="G389" s="43">
        <v>183160.14218134069</v>
      </c>
      <c r="H389" s="43">
        <f t="shared" si="6"/>
        <v>533587.14218134072</v>
      </c>
    </row>
    <row r="390" spans="1:8">
      <c r="A390" s="8">
        <v>800116284</v>
      </c>
      <c r="B390" s="8">
        <v>218508685</v>
      </c>
      <c r="C390" s="9" t="s">
        <v>311</v>
      </c>
      <c r="D390" s="10">
        <v>29370</v>
      </c>
      <c r="E390" s="11">
        <v>43096</v>
      </c>
      <c r="F390" s="43">
        <v>2365489.15</v>
      </c>
      <c r="G390" s="43">
        <v>2354519.06</v>
      </c>
      <c r="H390" s="43">
        <f t="shared" si="6"/>
        <v>4720008.21</v>
      </c>
    </row>
    <row r="391" spans="1:8">
      <c r="A391" s="8">
        <v>800019218</v>
      </c>
      <c r="B391" s="8">
        <v>213608436</v>
      </c>
      <c r="C391" s="9" t="s">
        <v>268</v>
      </c>
      <c r="D391" s="10">
        <v>29371</v>
      </c>
      <c r="E391" s="11">
        <v>43096</v>
      </c>
      <c r="F391" s="43">
        <v>449900</v>
      </c>
      <c r="G391" s="43">
        <v>177859.29404079643</v>
      </c>
      <c r="H391" s="43">
        <f t="shared" si="6"/>
        <v>627759.29404079646</v>
      </c>
    </row>
    <row r="392" spans="1:8">
      <c r="A392" s="8">
        <v>800019218</v>
      </c>
      <c r="B392" s="8">
        <v>213608436</v>
      </c>
      <c r="C392" s="9" t="s">
        <v>170</v>
      </c>
      <c r="D392" s="10">
        <v>29372</v>
      </c>
      <c r="E392" s="11">
        <v>43096</v>
      </c>
      <c r="F392" s="43">
        <v>124416</v>
      </c>
      <c r="G392" s="43">
        <v>103171.2304729725</v>
      </c>
      <c r="H392" s="43">
        <f t="shared" si="6"/>
        <v>227587.2304729725</v>
      </c>
    </row>
    <row r="393" spans="1:8">
      <c r="A393" s="8">
        <v>800116284</v>
      </c>
      <c r="B393" s="8">
        <v>218508685</v>
      </c>
      <c r="C393" s="9" t="s">
        <v>312</v>
      </c>
      <c r="D393" s="10">
        <v>29374</v>
      </c>
      <c r="E393" s="11">
        <v>43096</v>
      </c>
      <c r="F393" s="43">
        <v>213600</v>
      </c>
      <c r="G393" s="43">
        <v>105620.44373186617</v>
      </c>
      <c r="H393" s="43">
        <f t="shared" si="6"/>
        <v>319220.44373186619</v>
      </c>
    </row>
    <row r="394" spans="1:8">
      <c r="A394" s="8">
        <v>800094462</v>
      </c>
      <c r="B394" s="8">
        <v>213708137</v>
      </c>
      <c r="C394" s="9" t="s">
        <v>313</v>
      </c>
      <c r="D394" s="10">
        <v>29377</v>
      </c>
      <c r="E394" s="11">
        <v>43096</v>
      </c>
      <c r="F394" s="43">
        <v>235440</v>
      </c>
      <c r="G394" s="43">
        <v>89917.305994487717</v>
      </c>
      <c r="H394" s="43">
        <f t="shared" si="6"/>
        <v>325357.30599448772</v>
      </c>
    </row>
    <row r="395" spans="1:8">
      <c r="A395" s="8">
        <v>800094462</v>
      </c>
      <c r="B395" s="8">
        <v>213708137</v>
      </c>
      <c r="C395" s="9" t="s">
        <v>314</v>
      </c>
      <c r="D395" s="10">
        <v>29378</v>
      </c>
      <c r="E395" s="11">
        <v>43096</v>
      </c>
      <c r="F395" s="43">
        <v>266875.29180000001</v>
      </c>
      <c r="G395" s="43">
        <v>340981.56</v>
      </c>
      <c r="H395" s="43">
        <f t="shared" si="6"/>
        <v>607856.85180000006</v>
      </c>
    </row>
    <row r="396" spans="1:8">
      <c r="A396" s="8">
        <v>800099260</v>
      </c>
      <c r="B396" s="8">
        <v>217054670</v>
      </c>
      <c r="C396" s="9" t="s">
        <v>227</v>
      </c>
      <c r="D396" s="10">
        <v>29379</v>
      </c>
      <c r="E396" s="11">
        <v>43096</v>
      </c>
      <c r="F396" s="43">
        <v>483010</v>
      </c>
      <c r="G396" s="43">
        <v>190948.69440908008</v>
      </c>
      <c r="H396" s="43">
        <f t="shared" si="6"/>
        <v>673958.69440908008</v>
      </c>
    </row>
    <row r="397" spans="1:8">
      <c r="A397" s="8">
        <v>800096750</v>
      </c>
      <c r="B397" s="8">
        <v>216823168</v>
      </c>
      <c r="C397" s="9" t="s">
        <v>50</v>
      </c>
      <c r="D397" s="10">
        <v>29383</v>
      </c>
      <c r="E397" s="11">
        <v>43096</v>
      </c>
      <c r="F397" s="43">
        <v>3521100</v>
      </c>
      <c r="G397" s="43">
        <v>1391999.0225540085</v>
      </c>
      <c r="H397" s="43">
        <f t="shared" si="6"/>
        <v>4913099.0225540083</v>
      </c>
    </row>
    <row r="398" spans="1:8">
      <c r="A398" s="8">
        <v>800019254</v>
      </c>
      <c r="B398" s="8">
        <v>217508675</v>
      </c>
      <c r="C398" s="9" t="s">
        <v>207</v>
      </c>
      <c r="D398" s="10">
        <v>29394</v>
      </c>
      <c r="E398" s="11">
        <v>43096</v>
      </c>
      <c r="F398" s="43">
        <v>381000</v>
      </c>
      <c r="G398" s="43">
        <v>164404.23919380191</v>
      </c>
      <c r="H398" s="43">
        <f t="shared" si="6"/>
        <v>545404.23919380188</v>
      </c>
    </row>
    <row r="399" spans="1:8">
      <c r="A399" s="8">
        <v>800019254</v>
      </c>
      <c r="B399" s="8">
        <v>217508675</v>
      </c>
      <c r="C399" s="9" t="s">
        <v>18</v>
      </c>
      <c r="D399" s="10">
        <v>29395</v>
      </c>
      <c r="E399" s="11">
        <v>43096</v>
      </c>
      <c r="F399" s="43">
        <v>3594348</v>
      </c>
      <c r="G399" s="43">
        <v>1372720.2910911501</v>
      </c>
      <c r="H399" s="43">
        <f t="shared" si="6"/>
        <v>4967068.2910911497</v>
      </c>
    </row>
    <row r="400" spans="1:8">
      <c r="A400" s="8">
        <v>890501436</v>
      </c>
      <c r="B400" s="8">
        <v>215154051</v>
      </c>
      <c r="C400" s="9" t="s">
        <v>315</v>
      </c>
      <c r="D400" s="10">
        <v>29396</v>
      </c>
      <c r="E400" s="11">
        <v>43096</v>
      </c>
      <c r="F400" s="43">
        <v>2243932.9</v>
      </c>
      <c r="G400" s="43">
        <v>2021355.22</v>
      </c>
      <c r="H400" s="43">
        <f t="shared" si="6"/>
        <v>4265288.12</v>
      </c>
    </row>
    <row r="401" spans="1:8">
      <c r="A401" s="8">
        <v>800099111</v>
      </c>
      <c r="B401" s="8">
        <v>217352473</v>
      </c>
      <c r="C401" s="9" t="s">
        <v>316</v>
      </c>
      <c r="D401" s="10">
        <v>29398</v>
      </c>
      <c r="E401" s="11">
        <v>43096</v>
      </c>
      <c r="F401" s="43">
        <v>1401448.59</v>
      </c>
      <c r="G401" s="43">
        <v>928021.99</v>
      </c>
      <c r="H401" s="43">
        <f t="shared" si="6"/>
        <v>2329470.58</v>
      </c>
    </row>
    <row r="402" spans="1:8">
      <c r="A402" s="8">
        <v>800099076</v>
      </c>
      <c r="B402" s="8">
        <v>215052250</v>
      </c>
      <c r="C402" s="9" t="s">
        <v>71</v>
      </c>
      <c r="D402" s="10">
        <v>29406</v>
      </c>
      <c r="E402" s="11">
        <v>43096</v>
      </c>
      <c r="F402" s="43">
        <v>1662274.46</v>
      </c>
      <c r="G402" s="43">
        <v>1546244.77</v>
      </c>
      <c r="H402" s="43">
        <f t="shared" si="6"/>
        <v>3208519.23</v>
      </c>
    </row>
    <row r="403" spans="1:8">
      <c r="A403" s="8">
        <v>892201286</v>
      </c>
      <c r="B403" s="8">
        <v>211070110</v>
      </c>
      <c r="C403" s="9" t="s">
        <v>113</v>
      </c>
      <c r="D403" s="10">
        <v>4294</v>
      </c>
      <c r="E403" s="11">
        <v>41725</v>
      </c>
      <c r="F403" s="43">
        <v>5938674</v>
      </c>
      <c r="G403" s="43">
        <v>4962463</v>
      </c>
      <c r="H403" s="43">
        <f t="shared" si="6"/>
        <v>10901137</v>
      </c>
    </row>
    <row r="404" spans="1:8">
      <c r="A404" s="8">
        <v>800099061</v>
      </c>
      <c r="B404" s="8">
        <v>217952079</v>
      </c>
      <c r="C404" s="9" t="s">
        <v>267</v>
      </c>
      <c r="D404" s="10">
        <v>22123</v>
      </c>
      <c r="E404" s="11">
        <v>42698</v>
      </c>
      <c r="F404" s="43">
        <v>601632</v>
      </c>
      <c r="G404" s="43">
        <v>216407</v>
      </c>
      <c r="H404" s="43">
        <f t="shared" si="6"/>
        <v>818039</v>
      </c>
    </row>
    <row r="405" spans="1:8">
      <c r="A405" s="8">
        <v>892201296</v>
      </c>
      <c r="B405" s="8">
        <v>217370473</v>
      </c>
      <c r="C405" s="9" t="s">
        <v>317</v>
      </c>
      <c r="D405" s="10">
        <v>29266</v>
      </c>
      <c r="E405" s="11">
        <v>43095</v>
      </c>
      <c r="F405" s="43">
        <v>64602.2</v>
      </c>
      <c r="G405" s="43">
        <v>32112.84</v>
      </c>
      <c r="H405" s="43">
        <f t="shared" si="6"/>
        <v>96715.04</v>
      </c>
    </row>
    <row r="406" spans="1:8">
      <c r="A406" s="8">
        <v>890481324</v>
      </c>
      <c r="B406" s="8">
        <v>213813838</v>
      </c>
      <c r="C406" s="9" t="s">
        <v>318</v>
      </c>
      <c r="D406" s="10">
        <v>29084</v>
      </c>
      <c r="E406" s="11">
        <v>43095</v>
      </c>
      <c r="F406" s="43">
        <v>168133</v>
      </c>
      <c r="G406" s="43">
        <v>114051.42</v>
      </c>
      <c r="H406" s="43">
        <f t="shared" si="6"/>
        <v>282184.42</v>
      </c>
    </row>
    <row r="407" spans="1:8">
      <c r="A407" s="8">
        <v>890208360</v>
      </c>
      <c r="B407" s="8">
        <v>211868318</v>
      </c>
      <c r="C407" s="9" t="s">
        <v>271</v>
      </c>
      <c r="D407" s="10">
        <v>29389</v>
      </c>
      <c r="E407" s="11">
        <v>43096</v>
      </c>
      <c r="F407" s="43">
        <v>954762</v>
      </c>
      <c r="G407" s="43">
        <v>470036.9</v>
      </c>
      <c r="H407" s="43">
        <f t="shared" si="6"/>
        <v>1424798.9</v>
      </c>
    </row>
    <row r="408" spans="1:8">
      <c r="A408" s="8">
        <v>890072044</v>
      </c>
      <c r="B408" s="8">
        <v>218673686</v>
      </c>
      <c r="C408" s="9" t="s">
        <v>95</v>
      </c>
      <c r="D408" s="10">
        <v>29242</v>
      </c>
      <c r="E408" s="11">
        <v>43095</v>
      </c>
      <c r="F408" s="43">
        <v>313500</v>
      </c>
      <c r="G408" s="43">
        <v>163859.25</v>
      </c>
      <c r="H408" s="43">
        <f t="shared" si="6"/>
        <v>477359.25</v>
      </c>
    </row>
    <row r="409" spans="1:8">
      <c r="A409" s="8">
        <v>800096753</v>
      </c>
      <c r="B409" s="8">
        <v>218223182</v>
      </c>
      <c r="C409" s="9" t="s">
        <v>319</v>
      </c>
      <c r="D409" s="10">
        <v>1171</v>
      </c>
      <c r="E409" s="11">
        <v>41669</v>
      </c>
      <c r="F409" s="43">
        <v>2105000</v>
      </c>
      <c r="G409" s="43">
        <v>3805384.62</v>
      </c>
      <c r="H409" s="43">
        <f t="shared" si="6"/>
        <v>5910384.6200000001</v>
      </c>
    </row>
    <row r="410" spans="1:8">
      <c r="A410" s="8">
        <v>818001341</v>
      </c>
      <c r="B410" s="8">
        <v>215027150</v>
      </c>
      <c r="C410" s="9" t="s">
        <v>320</v>
      </c>
      <c r="D410" s="10">
        <v>7930</v>
      </c>
      <c r="E410" s="11">
        <v>41788</v>
      </c>
      <c r="F410" s="44">
        <v>2091888.01</v>
      </c>
      <c r="G410" s="44">
        <v>1767856</v>
      </c>
      <c r="H410" s="43">
        <f t="shared" si="6"/>
        <v>3859744.01</v>
      </c>
    </row>
    <row r="411" spans="1:8">
      <c r="A411" s="20">
        <v>800099061</v>
      </c>
      <c r="B411" s="8">
        <v>217952079</v>
      </c>
      <c r="C411" s="17" t="s">
        <v>267</v>
      </c>
      <c r="D411" s="21">
        <v>7941</v>
      </c>
      <c r="E411" s="11">
        <v>41788</v>
      </c>
      <c r="F411" s="45">
        <v>1237162</v>
      </c>
      <c r="G411" s="45">
        <v>2709005.4800000004</v>
      </c>
      <c r="H411" s="43">
        <f t="shared" si="6"/>
        <v>3946167.4800000004</v>
      </c>
    </row>
    <row r="412" spans="1:8">
      <c r="A412" s="8">
        <v>806004900</v>
      </c>
      <c r="B412" s="8">
        <v>216213062</v>
      </c>
      <c r="C412" s="9" t="s">
        <v>321</v>
      </c>
      <c r="D412" s="10">
        <v>11860</v>
      </c>
      <c r="E412" s="11">
        <v>41842</v>
      </c>
      <c r="F412" s="43">
        <v>407739</v>
      </c>
      <c r="G412" s="43">
        <v>903080.59</v>
      </c>
      <c r="H412" s="43">
        <f t="shared" si="6"/>
        <v>1310819.5899999999</v>
      </c>
    </row>
    <row r="413" spans="1:8">
      <c r="A413" s="8">
        <v>819003762</v>
      </c>
      <c r="B413" s="8">
        <v>212047720</v>
      </c>
      <c r="C413" s="9" t="s">
        <v>322</v>
      </c>
      <c r="D413" s="10">
        <v>21491</v>
      </c>
      <c r="E413" s="11">
        <v>41992</v>
      </c>
      <c r="F413" s="44">
        <v>270472</v>
      </c>
      <c r="G413" s="44">
        <v>518242.24</v>
      </c>
      <c r="H413" s="43">
        <f t="shared" si="6"/>
        <v>788714.24</v>
      </c>
    </row>
    <row r="414" spans="1:8">
      <c r="A414" s="20">
        <v>800222489</v>
      </c>
      <c r="B414" s="8">
        <v>217186571</v>
      </c>
      <c r="C414" s="17" t="s">
        <v>323</v>
      </c>
      <c r="D414" s="21">
        <v>12738</v>
      </c>
      <c r="E414" s="11">
        <v>42235</v>
      </c>
      <c r="F414" s="45">
        <v>612877</v>
      </c>
      <c r="G414" s="45">
        <v>463868</v>
      </c>
      <c r="H414" s="43">
        <f t="shared" si="6"/>
        <v>1076745</v>
      </c>
    </row>
    <row r="415" spans="1:8">
      <c r="A415" s="20">
        <v>892099548</v>
      </c>
      <c r="B415" s="8">
        <v>218950689</v>
      </c>
      <c r="C415" s="17" t="s">
        <v>324</v>
      </c>
      <c r="D415" s="21">
        <v>17634</v>
      </c>
      <c r="E415" s="11">
        <v>42618</v>
      </c>
      <c r="F415" s="45">
        <v>212917.08</v>
      </c>
      <c r="G415" s="45">
        <v>293149.61</v>
      </c>
      <c r="H415" s="43">
        <f t="shared" si="6"/>
        <v>506066.68999999994</v>
      </c>
    </row>
    <row r="416" spans="1:8">
      <c r="A416" s="12">
        <v>800229887</v>
      </c>
      <c r="B416" s="8">
        <v>216986569</v>
      </c>
      <c r="C416" s="9" t="s">
        <v>325</v>
      </c>
      <c r="D416" s="10">
        <v>12733</v>
      </c>
      <c r="E416" s="11">
        <v>42235</v>
      </c>
      <c r="F416" s="44">
        <v>698293</v>
      </c>
      <c r="G416" s="44">
        <v>798106</v>
      </c>
      <c r="H416" s="43">
        <f t="shared" si="6"/>
        <v>1496399</v>
      </c>
    </row>
    <row r="417" spans="1:8">
      <c r="A417" s="8">
        <v>800070375</v>
      </c>
      <c r="B417" s="8">
        <v>219927099</v>
      </c>
      <c r="C417" s="13" t="s">
        <v>161</v>
      </c>
      <c r="D417" s="10">
        <v>17096</v>
      </c>
      <c r="E417" s="11">
        <v>42606</v>
      </c>
      <c r="F417" s="44">
        <v>104520</v>
      </c>
      <c r="G417" s="44">
        <v>29130</v>
      </c>
      <c r="H417" s="43">
        <f t="shared" si="6"/>
        <v>133650</v>
      </c>
    </row>
    <row r="418" spans="1:8">
      <c r="A418" s="8">
        <v>818000961</v>
      </c>
      <c r="B418" s="8">
        <v>211027810</v>
      </c>
      <c r="C418" s="13" t="s">
        <v>164</v>
      </c>
      <c r="D418" s="10">
        <v>17208</v>
      </c>
      <c r="E418" s="11">
        <v>42607</v>
      </c>
      <c r="F418" s="44">
        <v>161712</v>
      </c>
      <c r="G418" s="44">
        <v>45066</v>
      </c>
      <c r="H418" s="43">
        <f t="shared" si="6"/>
        <v>206778</v>
      </c>
    </row>
    <row r="419" spans="1:8">
      <c r="A419" s="20">
        <v>800059405</v>
      </c>
      <c r="B419" s="8">
        <v>215544855</v>
      </c>
      <c r="C419" s="17" t="s">
        <v>62</v>
      </c>
      <c r="D419" s="21">
        <v>29299</v>
      </c>
      <c r="E419" s="11">
        <v>43095</v>
      </c>
      <c r="F419" s="45">
        <v>3769270</v>
      </c>
      <c r="G419" s="45">
        <v>1540276.0531011526</v>
      </c>
      <c r="H419" s="43">
        <f t="shared" si="6"/>
        <v>5309546.0531011522</v>
      </c>
    </row>
    <row r="420" spans="1:8">
      <c r="A420" s="8">
        <v>800239414</v>
      </c>
      <c r="B420" s="8">
        <v>213527135</v>
      </c>
      <c r="C420" s="9" t="s">
        <v>288</v>
      </c>
      <c r="D420" s="10">
        <v>29022</v>
      </c>
      <c r="E420" s="11">
        <v>43090</v>
      </c>
      <c r="F420" s="43">
        <v>409500</v>
      </c>
      <c r="G420" s="43">
        <v>172769.38312036829</v>
      </c>
      <c r="H420" s="43">
        <f t="shared" si="6"/>
        <v>582269.38312036823</v>
      </c>
    </row>
    <row r="421" spans="1:8">
      <c r="A421" s="8">
        <v>891680402</v>
      </c>
      <c r="B421" s="8">
        <v>217227372</v>
      </c>
      <c r="C421" s="9" t="s">
        <v>326</v>
      </c>
      <c r="D421" s="10">
        <v>29026</v>
      </c>
      <c r="E421" s="11">
        <v>43090</v>
      </c>
      <c r="F421" s="43">
        <v>111600</v>
      </c>
      <c r="G421" s="43">
        <v>42621.244377498311</v>
      </c>
      <c r="H421" s="43">
        <f t="shared" si="6"/>
        <v>154221.24437749831</v>
      </c>
    </row>
    <row r="422" spans="1:8">
      <c r="A422" s="8">
        <v>800136458</v>
      </c>
      <c r="B422" s="8">
        <v>212550325</v>
      </c>
      <c r="C422" s="9" t="s">
        <v>327</v>
      </c>
      <c r="D422" s="10">
        <v>29040</v>
      </c>
      <c r="E422" s="11">
        <v>43090</v>
      </c>
      <c r="F422" s="44">
        <v>44319</v>
      </c>
      <c r="G422" s="44">
        <v>33102.780716146415</v>
      </c>
      <c r="H422" s="43">
        <f t="shared" si="6"/>
        <v>77421.780716146415</v>
      </c>
    </row>
    <row r="423" spans="1:8">
      <c r="A423" s="12">
        <v>800096807</v>
      </c>
      <c r="B423" s="8">
        <v>210723807</v>
      </c>
      <c r="C423" s="13" t="s">
        <v>328</v>
      </c>
      <c r="D423" s="14">
        <v>29231</v>
      </c>
      <c r="E423" s="15">
        <v>43095</v>
      </c>
      <c r="F423" s="44">
        <v>3559533</v>
      </c>
      <c r="G423" s="44">
        <v>1775314.0834998633</v>
      </c>
      <c r="H423" s="43">
        <f t="shared" si="6"/>
        <v>5334847.0834998637</v>
      </c>
    </row>
    <row r="424" spans="1:8">
      <c r="A424" s="8">
        <v>892280054</v>
      </c>
      <c r="B424" s="8">
        <v>217870678</v>
      </c>
      <c r="C424" s="9" t="s">
        <v>329</v>
      </c>
      <c r="D424" s="10">
        <v>17633</v>
      </c>
      <c r="E424" s="11">
        <v>42618</v>
      </c>
      <c r="F424" s="43">
        <v>222754.87</v>
      </c>
      <c r="G424" s="43">
        <v>340129.87</v>
      </c>
      <c r="H424" s="43">
        <f t="shared" si="6"/>
        <v>562884.74</v>
      </c>
    </row>
    <row r="425" spans="1:8">
      <c r="A425" s="8">
        <v>800061313</v>
      </c>
      <c r="B425" s="8">
        <v>216570265</v>
      </c>
      <c r="C425" s="9" t="s">
        <v>330</v>
      </c>
      <c r="D425" s="10">
        <v>6481</v>
      </c>
      <c r="E425" s="11">
        <v>43206</v>
      </c>
      <c r="F425" s="43">
        <v>176768</v>
      </c>
      <c r="G425" s="43">
        <v>423339.96</v>
      </c>
      <c r="H425" s="43">
        <f t="shared" si="6"/>
        <v>600107.96</v>
      </c>
    </row>
    <row r="426" spans="1:8">
      <c r="A426" s="20">
        <v>890984295</v>
      </c>
      <c r="B426" s="8">
        <v>219005790</v>
      </c>
      <c r="C426" s="17" t="s">
        <v>331</v>
      </c>
      <c r="D426" s="21">
        <v>29745</v>
      </c>
      <c r="E426" s="11">
        <v>43098</v>
      </c>
      <c r="F426" s="45">
        <v>293959.05</v>
      </c>
      <c r="G426" s="45">
        <v>364529.35</v>
      </c>
      <c r="H426" s="43">
        <f t="shared" si="6"/>
        <v>658488.39999999991</v>
      </c>
    </row>
    <row r="427" spans="1:8">
      <c r="A427" s="12">
        <v>800035677</v>
      </c>
      <c r="B427" s="8">
        <v>216013760</v>
      </c>
      <c r="C427" s="18" t="s">
        <v>182</v>
      </c>
      <c r="D427" s="12">
        <v>29262</v>
      </c>
      <c r="E427" s="15">
        <v>43095</v>
      </c>
      <c r="F427" s="44">
        <v>41649</v>
      </c>
      <c r="G427" s="44">
        <v>20250.45</v>
      </c>
      <c r="H427" s="43">
        <f t="shared" si="6"/>
        <v>61899.45</v>
      </c>
    </row>
    <row r="428" spans="1:8">
      <c r="A428" s="20">
        <v>892280061</v>
      </c>
      <c r="B428" s="8">
        <v>217170771</v>
      </c>
      <c r="C428" s="17" t="s">
        <v>332</v>
      </c>
      <c r="D428" s="21">
        <v>29357</v>
      </c>
      <c r="E428" s="11">
        <v>43096</v>
      </c>
      <c r="F428" s="45">
        <v>110038</v>
      </c>
      <c r="G428" s="45">
        <v>30268.880000000001</v>
      </c>
      <c r="H428" s="43">
        <f t="shared" si="6"/>
        <v>140306.88</v>
      </c>
    </row>
    <row r="429" spans="1:8">
      <c r="A429" s="20">
        <v>892280061</v>
      </c>
      <c r="B429" s="8">
        <v>217170771</v>
      </c>
      <c r="C429" s="17" t="s">
        <v>333</v>
      </c>
      <c r="D429" s="21">
        <v>29350</v>
      </c>
      <c r="E429" s="11">
        <v>43096</v>
      </c>
      <c r="F429" s="45">
        <v>64480</v>
      </c>
      <c r="G429" s="45">
        <v>43939.619999999995</v>
      </c>
      <c r="H429" s="43">
        <f t="shared" si="6"/>
        <v>108419.62</v>
      </c>
    </row>
    <row r="430" spans="1:8">
      <c r="A430" s="8">
        <v>892201286</v>
      </c>
      <c r="B430" s="8">
        <v>211070110</v>
      </c>
      <c r="C430" s="9" t="s">
        <v>256</v>
      </c>
      <c r="D430" s="10">
        <v>29358</v>
      </c>
      <c r="E430" s="11">
        <v>43096</v>
      </c>
      <c r="F430" s="43">
        <v>366750</v>
      </c>
      <c r="G430" s="43">
        <v>130363.64</v>
      </c>
      <c r="H430" s="43">
        <f t="shared" si="6"/>
        <v>497113.64</v>
      </c>
    </row>
    <row r="431" spans="1:8">
      <c r="A431" s="8">
        <v>800100532</v>
      </c>
      <c r="B431" s="8">
        <v>214176041</v>
      </c>
      <c r="C431" s="17" t="s">
        <v>334</v>
      </c>
      <c r="D431" s="10">
        <v>17196</v>
      </c>
      <c r="E431" s="11">
        <v>42607</v>
      </c>
      <c r="F431" s="43">
        <v>137127.64000000001</v>
      </c>
      <c r="G431" s="43">
        <v>469872.36</v>
      </c>
      <c r="H431" s="43">
        <f t="shared" si="6"/>
        <v>607000</v>
      </c>
    </row>
    <row r="432" spans="1:8">
      <c r="A432" s="8">
        <v>818000961</v>
      </c>
      <c r="B432" s="8">
        <v>211027810</v>
      </c>
      <c r="C432" s="13" t="s">
        <v>167</v>
      </c>
      <c r="D432" s="10">
        <v>17209</v>
      </c>
      <c r="E432" s="11">
        <v>42607</v>
      </c>
      <c r="F432" s="44">
        <v>30702</v>
      </c>
      <c r="G432" s="44">
        <v>27760.33</v>
      </c>
      <c r="H432" s="43">
        <f t="shared" si="6"/>
        <v>58462.33</v>
      </c>
    </row>
    <row r="433" spans="1:8">
      <c r="A433" s="8">
        <v>890481324</v>
      </c>
      <c r="B433" s="8">
        <v>213813838</v>
      </c>
      <c r="C433" s="9" t="s">
        <v>172</v>
      </c>
      <c r="D433" s="10">
        <v>17104</v>
      </c>
      <c r="E433" s="11">
        <v>42606</v>
      </c>
      <c r="F433" s="44">
        <v>8017</v>
      </c>
      <c r="G433" s="44">
        <v>9387</v>
      </c>
      <c r="H433" s="43">
        <f t="shared" si="6"/>
        <v>17404</v>
      </c>
    </row>
    <row r="434" spans="1:8">
      <c r="A434" s="12">
        <v>800095466</v>
      </c>
      <c r="B434" s="8">
        <v>214213442</v>
      </c>
      <c r="C434" s="13" t="s">
        <v>335</v>
      </c>
      <c r="D434" s="12">
        <v>17137</v>
      </c>
      <c r="E434" s="15">
        <v>42606</v>
      </c>
      <c r="F434" s="44">
        <v>78730</v>
      </c>
      <c r="G434" s="44">
        <v>94746.449999999983</v>
      </c>
      <c r="H434" s="43">
        <f t="shared" si="6"/>
        <v>173476.44999999998</v>
      </c>
    </row>
    <row r="435" spans="1:8">
      <c r="A435" s="12">
        <v>800096807</v>
      </c>
      <c r="B435" s="8">
        <v>210723807</v>
      </c>
      <c r="C435" s="13" t="s">
        <v>328</v>
      </c>
      <c r="D435" s="14">
        <v>17253</v>
      </c>
      <c r="E435" s="15">
        <v>42607</v>
      </c>
      <c r="F435" s="44">
        <v>1098000</v>
      </c>
      <c r="G435" s="44">
        <v>179852</v>
      </c>
      <c r="H435" s="43">
        <f t="shared" si="6"/>
        <v>1277852</v>
      </c>
    </row>
    <row r="436" spans="1:8">
      <c r="A436" s="20">
        <v>891600062</v>
      </c>
      <c r="B436" s="8">
        <v>212527025</v>
      </c>
      <c r="C436" s="17" t="s">
        <v>255</v>
      </c>
      <c r="D436" s="21">
        <v>17134</v>
      </c>
      <c r="E436" s="11">
        <v>42606</v>
      </c>
      <c r="F436" s="45">
        <v>193620</v>
      </c>
      <c r="G436" s="44">
        <v>56663</v>
      </c>
      <c r="H436" s="43">
        <f t="shared" si="6"/>
        <v>250283</v>
      </c>
    </row>
    <row r="437" spans="1:8">
      <c r="A437" s="8">
        <v>800095613</v>
      </c>
      <c r="B437" s="8">
        <v>214527745</v>
      </c>
      <c r="C437" s="9" t="s">
        <v>47</v>
      </c>
      <c r="D437" s="10">
        <v>17201</v>
      </c>
      <c r="E437" s="11">
        <v>42607</v>
      </c>
      <c r="F437" s="45">
        <v>192728</v>
      </c>
      <c r="G437" s="44">
        <v>34853</v>
      </c>
      <c r="H437" s="43">
        <f t="shared" si="6"/>
        <v>227581</v>
      </c>
    </row>
    <row r="438" spans="1:8">
      <c r="A438" s="8">
        <v>891680395</v>
      </c>
      <c r="B438" s="8">
        <v>217527075</v>
      </c>
      <c r="C438" s="9" t="s">
        <v>298</v>
      </c>
      <c r="D438" s="10">
        <v>17097</v>
      </c>
      <c r="E438" s="11">
        <v>42606</v>
      </c>
      <c r="F438" s="43">
        <v>104484</v>
      </c>
      <c r="G438" s="43">
        <v>29118</v>
      </c>
      <c r="H438" s="43">
        <f t="shared" si="6"/>
        <v>133602</v>
      </c>
    </row>
    <row r="439" spans="1:8">
      <c r="A439" s="8">
        <v>891680395</v>
      </c>
      <c r="B439" s="8">
        <v>217527075</v>
      </c>
      <c r="C439" s="9" t="s">
        <v>336</v>
      </c>
      <c r="D439" s="10">
        <v>29017</v>
      </c>
      <c r="E439" s="11">
        <v>43090</v>
      </c>
      <c r="F439" s="43">
        <v>604404</v>
      </c>
      <c r="G439" s="43">
        <v>230828.41</v>
      </c>
      <c r="H439" s="43">
        <f t="shared" si="6"/>
        <v>835232.41</v>
      </c>
    </row>
    <row r="440" spans="1:8">
      <c r="A440" s="8">
        <v>891680395</v>
      </c>
      <c r="B440" s="8">
        <v>217527075</v>
      </c>
      <c r="C440" s="9" t="s">
        <v>336</v>
      </c>
      <c r="D440" s="10">
        <v>17138</v>
      </c>
      <c r="E440" s="11">
        <v>42606</v>
      </c>
      <c r="F440" s="43">
        <v>1112160</v>
      </c>
      <c r="G440" s="43">
        <v>446713</v>
      </c>
      <c r="H440" s="43">
        <f t="shared" si="6"/>
        <v>1558873</v>
      </c>
    </row>
    <row r="441" spans="1:8">
      <c r="A441" s="8">
        <v>800070375</v>
      </c>
      <c r="B441" s="8">
        <v>219927099</v>
      </c>
      <c r="C441" s="13" t="s">
        <v>161</v>
      </c>
      <c r="D441" s="10">
        <v>29018</v>
      </c>
      <c r="E441" s="11">
        <v>43086</v>
      </c>
      <c r="F441" s="44">
        <v>111600</v>
      </c>
      <c r="G441" s="44">
        <v>42621.24</v>
      </c>
      <c r="H441" s="43">
        <f t="shared" si="6"/>
        <v>154221.24</v>
      </c>
    </row>
    <row r="442" spans="1:8">
      <c r="A442" s="20">
        <v>891600062</v>
      </c>
      <c r="B442" s="8">
        <v>212527025</v>
      </c>
      <c r="C442" s="17" t="s">
        <v>255</v>
      </c>
      <c r="D442" s="21">
        <v>29300</v>
      </c>
      <c r="E442" s="11">
        <v>43095</v>
      </c>
      <c r="F442" s="45">
        <v>374905</v>
      </c>
      <c r="G442" s="44">
        <v>137848.92296004191</v>
      </c>
      <c r="H442" s="43">
        <f t="shared" si="6"/>
        <v>512753.92296004191</v>
      </c>
    </row>
    <row r="443" spans="1:8">
      <c r="A443" s="8">
        <v>892200312</v>
      </c>
      <c r="B443" s="8">
        <v>212370523</v>
      </c>
      <c r="C443" s="9" t="s">
        <v>337</v>
      </c>
      <c r="D443" s="10">
        <v>29353</v>
      </c>
      <c r="E443" s="11">
        <v>43096</v>
      </c>
      <c r="F443" s="43">
        <v>70973</v>
      </c>
      <c r="G443" s="43">
        <v>34592.269999999997</v>
      </c>
      <c r="H443" s="43">
        <f t="shared" si="6"/>
        <v>105565.26999999999</v>
      </c>
    </row>
    <row r="444" spans="1:8">
      <c r="A444" s="12">
        <v>890399011</v>
      </c>
      <c r="B444" s="8">
        <v>210176001</v>
      </c>
      <c r="C444" s="13" t="s">
        <v>338</v>
      </c>
      <c r="D444" s="10">
        <v>4063</v>
      </c>
      <c r="E444" s="15">
        <v>42089</v>
      </c>
      <c r="F444" s="43">
        <v>11979816</v>
      </c>
      <c r="G444" s="43">
        <v>16664846</v>
      </c>
      <c r="H444" s="43">
        <f t="shared" si="6"/>
        <v>28644662</v>
      </c>
    </row>
    <row r="445" spans="1:8">
      <c r="A445" s="8">
        <v>818000395</v>
      </c>
      <c r="B445" s="8">
        <v>215027050</v>
      </c>
      <c r="C445" s="9" t="s">
        <v>289</v>
      </c>
      <c r="D445" s="10">
        <v>5573</v>
      </c>
      <c r="E445" s="11">
        <v>43186</v>
      </c>
      <c r="F445" s="43">
        <v>861360</v>
      </c>
      <c r="G445" s="43">
        <v>0</v>
      </c>
      <c r="H445" s="43">
        <f t="shared" si="6"/>
        <v>861360</v>
      </c>
    </row>
    <row r="446" spans="1:8">
      <c r="A446" s="8">
        <v>899999388</v>
      </c>
      <c r="B446" s="8">
        <v>214525845</v>
      </c>
      <c r="C446" s="9" t="s">
        <v>339</v>
      </c>
      <c r="D446" s="10">
        <v>5570</v>
      </c>
      <c r="E446" s="11">
        <v>43186</v>
      </c>
      <c r="F446" s="44">
        <v>1189530.3799999999</v>
      </c>
      <c r="G446" s="44">
        <v>208636.29</v>
      </c>
      <c r="H446" s="43">
        <f t="shared" si="6"/>
        <v>1398166.67</v>
      </c>
    </row>
    <row r="447" spans="1:8">
      <c r="A447" s="12">
        <v>891680055</v>
      </c>
      <c r="B447" s="8">
        <v>217327073</v>
      </c>
      <c r="C447" s="13" t="s">
        <v>340</v>
      </c>
      <c r="D447" s="8">
        <v>17507</v>
      </c>
      <c r="E447" s="11">
        <v>43410</v>
      </c>
      <c r="F447" s="44">
        <v>432720</v>
      </c>
      <c r="G447" s="44">
        <v>0</v>
      </c>
      <c r="H447" s="43">
        <f t="shared" si="6"/>
        <v>432720</v>
      </c>
    </row>
    <row r="448" spans="1:8">
      <c r="A448" s="12">
        <v>891680055</v>
      </c>
      <c r="B448" s="8">
        <v>217327073</v>
      </c>
      <c r="C448" s="13" t="s">
        <v>154</v>
      </c>
      <c r="D448" s="8">
        <v>17511</v>
      </c>
      <c r="E448" s="11">
        <v>43410</v>
      </c>
      <c r="F448" s="44">
        <v>1824576</v>
      </c>
      <c r="G448" s="44">
        <v>0</v>
      </c>
      <c r="H448" s="43">
        <f t="shared" si="6"/>
        <v>1824576</v>
      </c>
    </row>
    <row r="449" spans="1:8">
      <c r="A449" s="12">
        <v>800099085</v>
      </c>
      <c r="B449" s="8">
        <v>212052520</v>
      </c>
      <c r="C449" s="13" t="s">
        <v>341</v>
      </c>
      <c r="D449" s="10">
        <v>17512</v>
      </c>
      <c r="E449" s="15">
        <v>43410</v>
      </c>
      <c r="F449" s="44">
        <v>1688896</v>
      </c>
      <c r="G449" s="44">
        <v>0</v>
      </c>
      <c r="H449" s="43">
        <f t="shared" si="6"/>
        <v>1688896</v>
      </c>
    </row>
    <row r="450" spans="1:8">
      <c r="A450" s="8">
        <v>818000395</v>
      </c>
      <c r="B450" s="8">
        <v>215027050</v>
      </c>
      <c r="C450" s="9" t="s">
        <v>342</v>
      </c>
      <c r="D450" s="10">
        <v>5572</v>
      </c>
      <c r="E450" s="11">
        <v>43186</v>
      </c>
      <c r="F450" s="43">
        <v>513720</v>
      </c>
      <c r="G450" s="43">
        <v>0</v>
      </c>
      <c r="H450" s="43">
        <f t="shared" si="6"/>
        <v>513720</v>
      </c>
    </row>
    <row r="451" spans="1:8">
      <c r="A451" s="8">
        <v>891500856</v>
      </c>
      <c r="B451" s="8">
        <v>214819548</v>
      </c>
      <c r="C451" s="9" t="s">
        <v>343</v>
      </c>
      <c r="D451" s="10">
        <v>4068</v>
      </c>
      <c r="E451" s="11">
        <v>42089</v>
      </c>
      <c r="F451" s="44">
        <v>8271522</v>
      </c>
      <c r="G451" s="44">
        <v>5874833</v>
      </c>
      <c r="H451" s="43">
        <f t="shared" ref="H451:H514" si="7">+G451+F451</f>
        <v>14146355</v>
      </c>
    </row>
    <row r="452" spans="1:8">
      <c r="A452" s="8">
        <v>800037166</v>
      </c>
      <c r="B452" s="8">
        <v>215013650</v>
      </c>
      <c r="C452" s="9" t="s">
        <v>344</v>
      </c>
      <c r="D452" s="10">
        <v>9642</v>
      </c>
      <c r="E452" s="11">
        <v>43717</v>
      </c>
      <c r="F452" s="44">
        <v>323078</v>
      </c>
      <c r="G452" s="44">
        <v>168668.79</v>
      </c>
      <c r="H452" s="43">
        <f t="shared" si="7"/>
        <v>491746.79000000004</v>
      </c>
    </row>
    <row r="453" spans="1:8">
      <c r="A453" s="8">
        <v>818000961</v>
      </c>
      <c r="B453" s="8">
        <v>211027810</v>
      </c>
      <c r="C453" s="13" t="s">
        <v>167</v>
      </c>
      <c r="D453" s="10">
        <v>10589</v>
      </c>
      <c r="E453" s="11">
        <v>43745</v>
      </c>
      <c r="F453" s="44">
        <v>46000</v>
      </c>
      <c r="G453" s="44">
        <v>8256.9599999999991</v>
      </c>
      <c r="H453" s="43">
        <f t="shared" si="7"/>
        <v>54256.959999999999</v>
      </c>
    </row>
    <row r="454" spans="1:8">
      <c r="A454" s="8">
        <v>892200058</v>
      </c>
      <c r="B454" s="8">
        <v>212470124</v>
      </c>
      <c r="C454" s="9" t="s">
        <v>345</v>
      </c>
      <c r="D454" s="10">
        <v>10528</v>
      </c>
      <c r="E454" s="11">
        <v>43745</v>
      </c>
      <c r="F454" s="44">
        <v>10862</v>
      </c>
      <c r="G454" s="44">
        <v>6764</v>
      </c>
      <c r="H454" s="43">
        <f t="shared" si="7"/>
        <v>17626</v>
      </c>
    </row>
    <row r="455" spans="1:8">
      <c r="A455" s="8">
        <v>800049826</v>
      </c>
      <c r="B455" s="8">
        <v>213570235</v>
      </c>
      <c r="C455" s="9" t="s">
        <v>346</v>
      </c>
      <c r="D455" s="10">
        <v>10592</v>
      </c>
      <c r="E455" s="11">
        <v>43745</v>
      </c>
      <c r="F455" s="44">
        <v>30600</v>
      </c>
      <c r="G455" s="44">
        <v>9072.36</v>
      </c>
      <c r="H455" s="43">
        <f t="shared" si="7"/>
        <v>39672.36</v>
      </c>
    </row>
    <row r="456" spans="1:8">
      <c r="A456" s="8">
        <v>891680050</v>
      </c>
      <c r="B456" s="8">
        <v>210627006</v>
      </c>
      <c r="C456" s="9" t="s">
        <v>347</v>
      </c>
      <c r="D456" s="10">
        <v>10615</v>
      </c>
      <c r="E456" s="11">
        <v>43745</v>
      </c>
      <c r="F456" s="43">
        <v>482220</v>
      </c>
      <c r="G456" s="43">
        <v>373609.97000000003</v>
      </c>
      <c r="H456" s="43">
        <f t="shared" si="7"/>
        <v>855829.97</v>
      </c>
    </row>
    <row r="457" spans="1:8">
      <c r="A457" s="8">
        <v>892200312</v>
      </c>
      <c r="B457" s="8">
        <v>212370523</v>
      </c>
      <c r="C457" s="9" t="s">
        <v>337</v>
      </c>
      <c r="D457" s="10">
        <v>10585</v>
      </c>
      <c r="E457" s="11">
        <v>43745</v>
      </c>
      <c r="F457" s="43">
        <v>39800</v>
      </c>
      <c r="G457" s="43">
        <v>9922.16</v>
      </c>
      <c r="H457" s="43">
        <f t="shared" si="7"/>
        <v>49722.16</v>
      </c>
    </row>
    <row r="458" spans="1:8">
      <c r="A458" s="8">
        <v>800095589</v>
      </c>
      <c r="B458" s="8">
        <v>217727077</v>
      </c>
      <c r="C458" s="9" t="s">
        <v>348</v>
      </c>
      <c r="D458" s="10">
        <v>10575</v>
      </c>
      <c r="E458" s="11">
        <v>43745</v>
      </c>
      <c r="F458" s="43">
        <v>48400</v>
      </c>
      <c r="G458" s="43">
        <v>12066.15</v>
      </c>
      <c r="H458" s="43">
        <f t="shared" si="7"/>
        <v>60466.15</v>
      </c>
    </row>
    <row r="459" spans="1:8">
      <c r="A459" s="20">
        <v>892280061</v>
      </c>
      <c r="B459" s="8">
        <v>217170771</v>
      </c>
      <c r="C459" s="17" t="s">
        <v>333</v>
      </c>
      <c r="D459" s="21">
        <v>10553</v>
      </c>
      <c r="E459" s="11">
        <v>43745</v>
      </c>
      <c r="F459" s="43">
        <v>63000</v>
      </c>
      <c r="G459" s="43">
        <v>12793.87</v>
      </c>
      <c r="H459" s="43">
        <f t="shared" si="7"/>
        <v>75793.87</v>
      </c>
    </row>
    <row r="460" spans="1:8">
      <c r="A460" s="20">
        <v>892280061</v>
      </c>
      <c r="B460" s="8">
        <v>217170771</v>
      </c>
      <c r="C460" s="17" t="s">
        <v>349</v>
      </c>
      <c r="D460" s="21">
        <v>10535</v>
      </c>
      <c r="E460" s="11">
        <v>43745</v>
      </c>
      <c r="F460" s="45">
        <v>597400</v>
      </c>
      <c r="G460" s="45">
        <v>148932.15</v>
      </c>
      <c r="H460" s="43">
        <f t="shared" si="7"/>
        <v>746332.15</v>
      </c>
    </row>
    <row r="461" spans="1:8">
      <c r="A461" s="8">
        <v>892201296</v>
      </c>
      <c r="B461" s="8">
        <v>217370473</v>
      </c>
      <c r="C461" s="9" t="s">
        <v>317</v>
      </c>
      <c r="D461" s="10">
        <v>10552</v>
      </c>
      <c r="E461" s="11">
        <v>43745</v>
      </c>
      <c r="F461" s="43">
        <v>318852</v>
      </c>
      <c r="G461" s="43">
        <v>129455.26000000001</v>
      </c>
      <c r="H461" s="43">
        <f t="shared" si="7"/>
        <v>448307.26</v>
      </c>
    </row>
    <row r="462" spans="1:8">
      <c r="A462" s="8">
        <v>800096599</v>
      </c>
      <c r="B462" s="8">
        <v>218320383</v>
      </c>
      <c r="C462" s="9" t="s">
        <v>293</v>
      </c>
      <c r="D462" s="10">
        <v>10559</v>
      </c>
      <c r="E462" s="11">
        <v>43745</v>
      </c>
      <c r="F462" s="43">
        <v>92800</v>
      </c>
      <c r="G462" s="43">
        <v>33094.449999999997</v>
      </c>
      <c r="H462" s="43">
        <f t="shared" si="7"/>
        <v>125894.45</v>
      </c>
    </row>
    <row r="463" spans="1:8">
      <c r="A463" s="8">
        <v>892201282</v>
      </c>
      <c r="B463" s="8">
        <v>210270702</v>
      </c>
      <c r="C463" s="9" t="s">
        <v>350</v>
      </c>
      <c r="D463" s="10">
        <v>10567</v>
      </c>
      <c r="E463" s="11">
        <v>43745</v>
      </c>
      <c r="F463" s="43">
        <v>93749.04</v>
      </c>
      <c r="G463" s="43">
        <v>24562.85</v>
      </c>
      <c r="H463" s="43">
        <f t="shared" si="7"/>
        <v>118311.88999999998</v>
      </c>
    </row>
    <row r="464" spans="1:8">
      <c r="A464" s="12">
        <v>892201286</v>
      </c>
      <c r="B464" s="8">
        <v>211070110</v>
      </c>
      <c r="C464" s="13" t="s">
        <v>113</v>
      </c>
      <c r="D464" s="14">
        <v>10530</v>
      </c>
      <c r="E464" s="11">
        <v>43745</v>
      </c>
      <c r="F464" s="43">
        <v>307100</v>
      </c>
      <c r="G464" s="43">
        <v>76560.210000000006</v>
      </c>
      <c r="H464" s="43">
        <f t="shared" si="7"/>
        <v>383660.21</v>
      </c>
    </row>
    <row r="465" spans="1:8">
      <c r="A465" s="12">
        <v>892201286</v>
      </c>
      <c r="B465" s="8">
        <v>211070110</v>
      </c>
      <c r="C465" s="13" t="s">
        <v>256</v>
      </c>
      <c r="D465" s="14">
        <v>10590</v>
      </c>
      <c r="E465" s="11">
        <v>43745</v>
      </c>
      <c r="F465" s="43">
        <v>476744</v>
      </c>
      <c r="G465" s="43">
        <v>158316.74</v>
      </c>
      <c r="H465" s="43">
        <f t="shared" si="7"/>
        <v>635060.74</v>
      </c>
    </row>
    <row r="466" spans="1:8">
      <c r="A466" s="8">
        <v>892280054</v>
      </c>
      <c r="B466" s="8">
        <v>217870678</v>
      </c>
      <c r="C466" s="9" t="s">
        <v>351</v>
      </c>
      <c r="D466" s="10">
        <v>10566</v>
      </c>
      <c r="E466" s="11">
        <v>43745</v>
      </c>
      <c r="F466" s="43">
        <v>30000</v>
      </c>
      <c r="G466" s="43">
        <v>4707</v>
      </c>
      <c r="H466" s="43">
        <f t="shared" si="7"/>
        <v>34707</v>
      </c>
    </row>
    <row r="467" spans="1:8">
      <c r="A467" s="12">
        <v>823002595</v>
      </c>
      <c r="B467" s="8">
        <v>213370233</v>
      </c>
      <c r="C467" s="13" t="s">
        <v>204</v>
      </c>
      <c r="D467" s="14">
        <v>10557</v>
      </c>
      <c r="E467" s="11">
        <v>43745</v>
      </c>
      <c r="F467" s="43">
        <v>66800</v>
      </c>
      <c r="G467" s="43">
        <v>16335.81</v>
      </c>
      <c r="H467" s="43">
        <f t="shared" si="7"/>
        <v>83135.81</v>
      </c>
    </row>
    <row r="468" spans="1:8">
      <c r="A468" s="8">
        <v>891680402</v>
      </c>
      <c r="B468" s="8">
        <v>217227372</v>
      </c>
      <c r="C468" s="9" t="s">
        <v>299</v>
      </c>
      <c r="D468" s="10">
        <v>7902</v>
      </c>
      <c r="E468" s="11">
        <v>43678</v>
      </c>
      <c r="F468" s="43">
        <v>2214400</v>
      </c>
      <c r="G468" s="43">
        <v>967965.4600000002</v>
      </c>
      <c r="H468" s="43">
        <f t="shared" si="7"/>
        <v>3182365.46</v>
      </c>
    </row>
    <row r="469" spans="1:8">
      <c r="A469" s="8">
        <v>890481324</v>
      </c>
      <c r="B469" s="8">
        <v>213813838</v>
      </c>
      <c r="C469" s="9" t="s">
        <v>318</v>
      </c>
      <c r="D469" s="10">
        <v>9651</v>
      </c>
      <c r="E469" s="11">
        <v>43717</v>
      </c>
      <c r="F469" s="43">
        <v>726600</v>
      </c>
      <c r="G469" s="43">
        <v>238000.27</v>
      </c>
      <c r="H469" s="43">
        <f t="shared" si="7"/>
        <v>964600.27</v>
      </c>
    </row>
    <row r="470" spans="1:8">
      <c r="A470" s="8">
        <v>800094462</v>
      </c>
      <c r="B470" s="8">
        <v>213708137</v>
      </c>
      <c r="C470" s="9" t="s">
        <v>313</v>
      </c>
      <c r="D470" s="10">
        <v>9572</v>
      </c>
      <c r="E470" s="11">
        <v>43717</v>
      </c>
      <c r="F470" s="43">
        <v>94828</v>
      </c>
      <c r="G470" s="43">
        <v>24847.570000000003</v>
      </c>
      <c r="H470" s="43">
        <f t="shared" si="7"/>
        <v>119675.57</v>
      </c>
    </row>
    <row r="471" spans="1:8">
      <c r="A471" s="8">
        <v>800099635</v>
      </c>
      <c r="B471" s="8">
        <v>213915839</v>
      </c>
      <c r="C471" s="9" t="s">
        <v>352</v>
      </c>
      <c r="D471" s="10">
        <v>10609</v>
      </c>
      <c r="E471" s="11">
        <v>43745</v>
      </c>
      <c r="F471" s="43">
        <v>647028</v>
      </c>
      <c r="G471" s="43">
        <v>169525.06</v>
      </c>
      <c r="H471" s="43">
        <f t="shared" si="7"/>
        <v>816553.06</v>
      </c>
    </row>
    <row r="472" spans="1:8">
      <c r="A472" s="8">
        <v>800095466</v>
      </c>
      <c r="B472" s="8">
        <v>214213442</v>
      </c>
      <c r="C472" s="9" t="s">
        <v>305</v>
      </c>
      <c r="D472" s="10">
        <v>9583</v>
      </c>
      <c r="E472" s="11">
        <v>43717</v>
      </c>
      <c r="F472" s="43">
        <v>182268</v>
      </c>
      <c r="G472" s="43">
        <v>73771.92</v>
      </c>
      <c r="H472" s="43">
        <f t="shared" si="7"/>
        <v>256039.91999999998</v>
      </c>
    </row>
    <row r="473" spans="1:8">
      <c r="A473" s="8">
        <v>890481324</v>
      </c>
      <c r="B473" s="8">
        <v>213813838</v>
      </c>
      <c r="C473" s="9" t="s">
        <v>172</v>
      </c>
      <c r="D473" s="10">
        <v>9628</v>
      </c>
      <c r="E473" s="11">
        <v>43717</v>
      </c>
      <c r="F473" s="43">
        <v>107744</v>
      </c>
      <c r="G473" s="43">
        <v>34978.76</v>
      </c>
      <c r="H473" s="43">
        <f t="shared" si="7"/>
        <v>142722.76</v>
      </c>
    </row>
    <row r="474" spans="1:8">
      <c r="A474" s="12">
        <v>800069901</v>
      </c>
      <c r="B474" s="8">
        <v>217208372</v>
      </c>
      <c r="C474" s="13" t="s">
        <v>353</v>
      </c>
      <c r="D474" s="10">
        <v>9600</v>
      </c>
      <c r="E474" s="11">
        <v>43717</v>
      </c>
      <c r="F474" s="44">
        <v>1074000</v>
      </c>
      <c r="G474" s="44">
        <v>498149.48</v>
      </c>
      <c r="H474" s="43">
        <f t="shared" si="7"/>
        <v>1572149.48</v>
      </c>
    </row>
    <row r="475" spans="1:8">
      <c r="A475" s="8">
        <v>800019218</v>
      </c>
      <c r="B475" s="8">
        <v>213608436</v>
      </c>
      <c r="C475" s="9" t="s">
        <v>250</v>
      </c>
      <c r="D475" s="10">
        <v>9564</v>
      </c>
      <c r="E475" s="11">
        <v>43717</v>
      </c>
      <c r="F475" s="43">
        <v>7759344</v>
      </c>
      <c r="G475" s="43">
        <v>3150347.1</v>
      </c>
      <c r="H475" s="43">
        <f t="shared" si="7"/>
        <v>10909691.1</v>
      </c>
    </row>
    <row r="476" spans="1:8">
      <c r="A476" s="20">
        <v>800096762</v>
      </c>
      <c r="B476" s="8">
        <v>216423464</v>
      </c>
      <c r="C476" s="17" t="s">
        <v>354</v>
      </c>
      <c r="D476" s="21">
        <v>9633</v>
      </c>
      <c r="E476" s="11">
        <v>43717</v>
      </c>
      <c r="F476" s="45">
        <v>884180</v>
      </c>
      <c r="G476" s="45">
        <v>335440.05</v>
      </c>
      <c r="H476" s="43">
        <f t="shared" si="7"/>
        <v>1219620.05</v>
      </c>
    </row>
    <row r="477" spans="1:8">
      <c r="A477" s="8">
        <v>800094462</v>
      </c>
      <c r="B477" s="8">
        <v>213708137</v>
      </c>
      <c r="C477" s="9" t="s">
        <v>314</v>
      </c>
      <c r="D477" s="10">
        <v>9594</v>
      </c>
      <c r="E477" s="11">
        <v>43717</v>
      </c>
      <c r="F477" s="43">
        <v>1007484</v>
      </c>
      <c r="G477" s="43">
        <v>409044.73</v>
      </c>
      <c r="H477" s="43">
        <f t="shared" si="7"/>
        <v>1416528.73</v>
      </c>
    </row>
    <row r="478" spans="1:8">
      <c r="A478" s="12">
        <v>800096805</v>
      </c>
      <c r="B478" s="8">
        <v>218623686</v>
      </c>
      <c r="C478" s="13" t="s">
        <v>54</v>
      </c>
      <c r="D478" s="14">
        <v>9605</v>
      </c>
      <c r="E478" s="11">
        <v>43717</v>
      </c>
      <c r="F478" s="44">
        <v>5219600</v>
      </c>
      <c r="G478" s="44">
        <v>2693458.58</v>
      </c>
      <c r="H478" s="43">
        <f t="shared" si="7"/>
        <v>7913058.5800000001</v>
      </c>
    </row>
    <row r="479" spans="1:8">
      <c r="A479" s="8">
        <v>800070375</v>
      </c>
      <c r="B479" s="8">
        <v>219927099</v>
      </c>
      <c r="C479" s="13" t="s">
        <v>161</v>
      </c>
      <c r="D479" s="10">
        <v>6531</v>
      </c>
      <c r="E479" s="11">
        <v>43642</v>
      </c>
      <c r="F479" s="44">
        <v>118020</v>
      </c>
      <c r="G479" s="44">
        <v>33421.431726027397</v>
      </c>
      <c r="H479" s="43">
        <f t="shared" si="7"/>
        <v>151441.4317260274</v>
      </c>
    </row>
    <row r="480" spans="1:8">
      <c r="A480" s="12">
        <v>891200513</v>
      </c>
      <c r="B480" s="8">
        <v>217386573</v>
      </c>
      <c r="C480" s="13" t="s">
        <v>355</v>
      </c>
      <c r="D480" s="14">
        <v>7897</v>
      </c>
      <c r="E480" s="11">
        <v>43678</v>
      </c>
      <c r="F480" s="43">
        <v>7222800</v>
      </c>
      <c r="G480" s="43">
        <v>3456845.07</v>
      </c>
      <c r="H480" s="43">
        <f t="shared" si="7"/>
        <v>10679645.07</v>
      </c>
    </row>
    <row r="481" spans="1:8">
      <c r="A481" s="8">
        <v>800095613</v>
      </c>
      <c r="B481" s="8">
        <v>214527745</v>
      </c>
      <c r="C481" s="9" t="s">
        <v>185</v>
      </c>
      <c r="D481" s="10">
        <v>6530</v>
      </c>
      <c r="E481" s="11">
        <v>43642</v>
      </c>
      <c r="F481" s="43">
        <v>30000</v>
      </c>
      <c r="G481" s="43">
        <v>11999.10410958904</v>
      </c>
      <c r="H481" s="43">
        <f t="shared" si="7"/>
        <v>41999.10410958904</v>
      </c>
    </row>
    <row r="482" spans="1:8">
      <c r="A482" s="12">
        <v>891680050</v>
      </c>
      <c r="B482" s="8">
        <v>210627006</v>
      </c>
      <c r="C482" s="13" t="s">
        <v>152</v>
      </c>
      <c r="D482" s="8">
        <v>6529</v>
      </c>
      <c r="E482" s="11">
        <v>43642</v>
      </c>
      <c r="F482" s="44">
        <v>685720</v>
      </c>
      <c r="G482" s="44">
        <v>766535.94</v>
      </c>
      <c r="H482" s="43">
        <f t="shared" si="7"/>
        <v>1452255.94</v>
      </c>
    </row>
    <row r="483" spans="1:8">
      <c r="A483" s="8">
        <v>800099635</v>
      </c>
      <c r="B483" s="8">
        <v>213915839</v>
      </c>
      <c r="C483" s="9" t="s">
        <v>352</v>
      </c>
      <c r="D483" s="10">
        <v>6517</v>
      </c>
      <c r="E483" s="11">
        <v>43642</v>
      </c>
      <c r="F483" s="43">
        <v>103600</v>
      </c>
      <c r="G483" s="43">
        <v>49163.08</v>
      </c>
      <c r="H483" s="43">
        <f t="shared" si="7"/>
        <v>152763.08000000002</v>
      </c>
    </row>
    <row r="484" spans="1:8">
      <c r="A484" s="8">
        <v>891680075</v>
      </c>
      <c r="B484" s="8">
        <v>219127491</v>
      </c>
      <c r="C484" s="9" t="s">
        <v>300</v>
      </c>
      <c r="D484" s="10">
        <v>6538</v>
      </c>
      <c r="E484" s="11">
        <v>43642</v>
      </c>
      <c r="F484" s="43">
        <v>124356</v>
      </c>
      <c r="G484" s="43">
        <v>35215.688558904112</v>
      </c>
      <c r="H484" s="43">
        <f t="shared" si="7"/>
        <v>159571.6885589041</v>
      </c>
    </row>
    <row r="485" spans="1:8">
      <c r="A485" s="8">
        <v>891680402</v>
      </c>
      <c r="B485" s="8">
        <v>217227372</v>
      </c>
      <c r="C485" s="9" t="s">
        <v>326</v>
      </c>
      <c r="D485" s="10">
        <v>6555</v>
      </c>
      <c r="E485" s="11">
        <v>43642</v>
      </c>
      <c r="F485" s="43">
        <v>118020</v>
      </c>
      <c r="G485" s="43">
        <v>33421.431726027397</v>
      </c>
      <c r="H485" s="43">
        <f t="shared" si="7"/>
        <v>151441.4317260274</v>
      </c>
    </row>
    <row r="486" spans="1:8">
      <c r="A486" s="12">
        <v>891680067</v>
      </c>
      <c r="B486" s="8">
        <v>216127361</v>
      </c>
      <c r="C486" s="13" t="s">
        <v>160</v>
      </c>
      <c r="D486" s="10">
        <v>6534</v>
      </c>
      <c r="E486" s="11">
        <v>43642</v>
      </c>
      <c r="F486" s="43">
        <v>523617</v>
      </c>
      <c r="G486" s="43">
        <v>124490.00176684932</v>
      </c>
      <c r="H486" s="43">
        <f t="shared" si="7"/>
        <v>648107.00176684931</v>
      </c>
    </row>
    <row r="487" spans="1:8">
      <c r="A487" s="20">
        <v>890501102</v>
      </c>
      <c r="B487" s="8">
        <v>219854498</v>
      </c>
      <c r="C487" s="17" t="s">
        <v>281</v>
      </c>
      <c r="D487" s="21">
        <v>6528</v>
      </c>
      <c r="E487" s="11">
        <v>43642</v>
      </c>
      <c r="F487" s="45">
        <v>738639</v>
      </c>
      <c r="G487" s="45">
        <v>804319</v>
      </c>
      <c r="H487" s="43">
        <f t="shared" si="7"/>
        <v>1542958</v>
      </c>
    </row>
    <row r="488" spans="1:8">
      <c r="A488" s="8">
        <v>800096585</v>
      </c>
      <c r="B488" s="8">
        <v>217820178</v>
      </c>
      <c r="C488" s="9" t="s">
        <v>356</v>
      </c>
      <c r="D488" s="10">
        <v>6523</v>
      </c>
      <c r="E488" s="11">
        <v>43642</v>
      </c>
      <c r="F488" s="43">
        <v>133700</v>
      </c>
      <c r="G488" s="43">
        <v>116505.86000000003</v>
      </c>
      <c r="H488" s="43">
        <f t="shared" si="7"/>
        <v>250205.86000000004</v>
      </c>
    </row>
    <row r="489" spans="1:8">
      <c r="A489" s="12">
        <v>800103180</v>
      </c>
      <c r="B489" s="8">
        <v>210195001</v>
      </c>
      <c r="C489" s="13" t="s">
        <v>357</v>
      </c>
      <c r="D489" s="10">
        <v>10608</v>
      </c>
      <c r="E489" s="15">
        <v>43745</v>
      </c>
      <c r="F489" s="43">
        <v>572760</v>
      </c>
      <c r="G489" s="43">
        <v>163161.82</v>
      </c>
      <c r="H489" s="43">
        <f t="shared" si="7"/>
        <v>735921.82000000007</v>
      </c>
    </row>
    <row r="490" spans="1:8">
      <c r="A490" s="12">
        <v>890801146</v>
      </c>
      <c r="B490" s="8">
        <v>214617446</v>
      </c>
      <c r="C490" s="13" t="s">
        <v>358</v>
      </c>
      <c r="D490" s="12">
        <v>10597</v>
      </c>
      <c r="E490" s="15">
        <v>43745</v>
      </c>
      <c r="F490" s="43">
        <v>3611300</v>
      </c>
      <c r="G490" s="43">
        <v>1062137.2999999998</v>
      </c>
      <c r="H490" s="43">
        <f t="shared" si="7"/>
        <v>4673437.3</v>
      </c>
    </row>
    <row r="491" spans="1:8">
      <c r="A491" s="8">
        <v>818000961</v>
      </c>
      <c r="B491" s="8">
        <v>211027810</v>
      </c>
      <c r="C491" s="13" t="s">
        <v>167</v>
      </c>
      <c r="D491" s="10">
        <v>6553</v>
      </c>
      <c r="E491" s="11">
        <v>43642</v>
      </c>
      <c r="F491" s="44">
        <v>44500</v>
      </c>
      <c r="G491" s="44">
        <v>7477.2679452054799</v>
      </c>
      <c r="H491" s="43">
        <f t="shared" si="7"/>
        <v>51977.26794520548</v>
      </c>
    </row>
    <row r="492" spans="1:8">
      <c r="A492" s="8">
        <v>890210933</v>
      </c>
      <c r="B492" s="8">
        <v>215268152</v>
      </c>
      <c r="C492" s="9" t="s">
        <v>359</v>
      </c>
      <c r="D492" s="10">
        <v>10531</v>
      </c>
      <c r="E492" s="11">
        <v>43745</v>
      </c>
      <c r="F492" s="43">
        <v>328300</v>
      </c>
      <c r="G492" s="43">
        <v>105326.55</v>
      </c>
      <c r="H492" s="43">
        <f t="shared" si="7"/>
        <v>433626.55</v>
      </c>
    </row>
    <row r="493" spans="1:8">
      <c r="A493" s="12">
        <v>800096805</v>
      </c>
      <c r="B493" s="8">
        <v>218623686</v>
      </c>
      <c r="C493" s="13" t="s">
        <v>158</v>
      </c>
      <c r="D493" s="8">
        <v>9586</v>
      </c>
      <c r="E493" s="11">
        <v>43717</v>
      </c>
      <c r="F493" s="44">
        <v>223800</v>
      </c>
      <c r="G493" s="44">
        <v>133535.74</v>
      </c>
      <c r="H493" s="43">
        <f t="shared" si="7"/>
        <v>357335.74</v>
      </c>
    </row>
    <row r="494" spans="1:8">
      <c r="A494" s="8">
        <v>800019254</v>
      </c>
      <c r="B494" s="8">
        <v>217508675</v>
      </c>
      <c r="C494" s="9" t="s">
        <v>191</v>
      </c>
      <c r="D494" s="10">
        <v>9587</v>
      </c>
      <c r="E494" s="11">
        <v>43717</v>
      </c>
      <c r="F494" s="44">
        <v>334051.28000000003</v>
      </c>
      <c r="G494" s="44">
        <v>285235.56</v>
      </c>
      <c r="H494" s="43">
        <f t="shared" si="7"/>
        <v>619286.84000000008</v>
      </c>
    </row>
    <row r="495" spans="1:8">
      <c r="A495" s="12">
        <v>800095466</v>
      </c>
      <c r="B495" s="8">
        <v>214213442</v>
      </c>
      <c r="C495" s="16" t="s">
        <v>106</v>
      </c>
      <c r="D495" s="10">
        <v>9565</v>
      </c>
      <c r="E495" s="11">
        <v>43717</v>
      </c>
      <c r="F495" s="44">
        <v>12908532</v>
      </c>
      <c r="G495" s="44">
        <v>5240952.8600000003</v>
      </c>
      <c r="H495" s="43">
        <f t="shared" si="7"/>
        <v>18149484.859999999</v>
      </c>
    </row>
    <row r="496" spans="1:8">
      <c r="A496" s="8">
        <v>806001439</v>
      </c>
      <c r="B496" s="8">
        <v>216813268</v>
      </c>
      <c r="C496" s="9" t="s">
        <v>173</v>
      </c>
      <c r="D496" s="10">
        <v>9577</v>
      </c>
      <c r="E496" s="11">
        <v>43717</v>
      </c>
      <c r="F496" s="43">
        <v>172220</v>
      </c>
      <c r="G496" s="43">
        <v>70750.36</v>
      </c>
      <c r="H496" s="43">
        <f t="shared" si="7"/>
        <v>242970.36</v>
      </c>
    </row>
    <row r="497" spans="1:8">
      <c r="A497" s="12">
        <v>890481177</v>
      </c>
      <c r="B497" s="8">
        <v>219413894</v>
      </c>
      <c r="C497" s="13" t="s">
        <v>360</v>
      </c>
      <c r="D497" s="10">
        <v>9607</v>
      </c>
      <c r="E497" s="11">
        <v>43717</v>
      </c>
      <c r="F497" s="44">
        <v>244991</v>
      </c>
      <c r="G497" s="44">
        <v>44321</v>
      </c>
      <c r="H497" s="43">
        <f t="shared" si="7"/>
        <v>289312</v>
      </c>
    </row>
    <row r="498" spans="1:8">
      <c r="A498" s="20">
        <v>800096761</v>
      </c>
      <c r="B498" s="8">
        <v>211923419</v>
      </c>
      <c r="C498" s="17" t="s">
        <v>361</v>
      </c>
      <c r="D498" s="21">
        <v>9613</v>
      </c>
      <c r="E498" s="11">
        <v>43717</v>
      </c>
      <c r="F498" s="44">
        <v>93744</v>
      </c>
      <c r="G498" s="44">
        <v>26704.83</v>
      </c>
      <c r="H498" s="43">
        <f t="shared" si="7"/>
        <v>120448.83</v>
      </c>
    </row>
    <row r="499" spans="1:8">
      <c r="A499" s="12">
        <v>800069901</v>
      </c>
      <c r="B499" s="8">
        <v>217208372</v>
      </c>
      <c r="C499" s="13" t="s">
        <v>362</v>
      </c>
      <c r="D499" s="10">
        <v>9612</v>
      </c>
      <c r="E499" s="11">
        <v>43717</v>
      </c>
      <c r="F499" s="44">
        <v>143500</v>
      </c>
      <c r="G499" s="44">
        <v>52593.960000000006</v>
      </c>
      <c r="H499" s="43">
        <f t="shared" si="7"/>
        <v>196093.96000000002</v>
      </c>
    </row>
    <row r="500" spans="1:8">
      <c r="A500" s="8">
        <v>800019254</v>
      </c>
      <c r="B500" s="8">
        <v>217508675</v>
      </c>
      <c r="C500" s="9" t="s">
        <v>18</v>
      </c>
      <c r="D500" s="10">
        <v>9568</v>
      </c>
      <c r="E500" s="11">
        <v>43717</v>
      </c>
      <c r="F500" s="43">
        <v>3801000</v>
      </c>
      <c r="G500" s="43">
        <v>2112966.13</v>
      </c>
      <c r="H500" s="43">
        <f t="shared" si="7"/>
        <v>5913966.1299999999</v>
      </c>
    </row>
    <row r="501" spans="1:8">
      <c r="A501" s="8">
        <v>800015991</v>
      </c>
      <c r="B501" s="8">
        <v>217413074</v>
      </c>
      <c r="C501" s="9" t="s">
        <v>363</v>
      </c>
      <c r="D501" s="10">
        <v>9593</v>
      </c>
      <c r="E501" s="11">
        <v>43717</v>
      </c>
      <c r="F501" s="43">
        <v>961208</v>
      </c>
      <c r="G501" s="43">
        <v>397625.08</v>
      </c>
      <c r="H501" s="43">
        <f t="shared" si="7"/>
        <v>1358833.08</v>
      </c>
    </row>
    <row r="502" spans="1:8">
      <c r="A502" s="8">
        <v>800037371</v>
      </c>
      <c r="B502" s="8">
        <v>210613006</v>
      </c>
      <c r="C502" s="9" t="s">
        <v>364</v>
      </c>
      <c r="D502" s="10">
        <v>9588</v>
      </c>
      <c r="E502" s="11">
        <v>43717</v>
      </c>
      <c r="F502" s="43">
        <v>180000</v>
      </c>
      <c r="G502" s="43">
        <v>118715.53</v>
      </c>
      <c r="H502" s="43">
        <f t="shared" si="7"/>
        <v>298715.53000000003</v>
      </c>
    </row>
    <row r="503" spans="1:8">
      <c r="A503" s="8">
        <v>890480022</v>
      </c>
      <c r="B503" s="8">
        <v>214413244</v>
      </c>
      <c r="C503" s="9" t="s">
        <v>208</v>
      </c>
      <c r="D503" s="10">
        <v>9595</v>
      </c>
      <c r="E503" s="11">
        <v>43717</v>
      </c>
      <c r="F503" s="43">
        <v>895584</v>
      </c>
      <c r="G503" s="43">
        <v>363612.75</v>
      </c>
      <c r="H503" s="43">
        <f t="shared" si="7"/>
        <v>1259196.75</v>
      </c>
    </row>
    <row r="504" spans="1:8">
      <c r="A504" s="20">
        <v>800065474</v>
      </c>
      <c r="B504" s="8">
        <v>210023500</v>
      </c>
      <c r="C504" s="17" t="s">
        <v>365</v>
      </c>
      <c r="D504" s="21">
        <v>9634</v>
      </c>
      <c r="E504" s="11">
        <v>43717</v>
      </c>
      <c r="F504" s="45">
        <v>904275</v>
      </c>
      <c r="G504" s="45">
        <v>406918.48</v>
      </c>
      <c r="H504" s="43">
        <f t="shared" si="7"/>
        <v>1311193.48</v>
      </c>
    </row>
    <row r="505" spans="1:8">
      <c r="A505" s="12">
        <v>891680075</v>
      </c>
      <c r="B505" s="8">
        <v>219127491</v>
      </c>
      <c r="C505" s="13" t="s">
        <v>366</v>
      </c>
      <c r="D505" s="10">
        <v>10578</v>
      </c>
      <c r="E505" s="11">
        <v>43745</v>
      </c>
      <c r="F505" s="43">
        <v>174400</v>
      </c>
      <c r="G505" s="43">
        <v>61773.229999999996</v>
      </c>
      <c r="H505" s="43">
        <f t="shared" si="7"/>
        <v>236173.22999999998</v>
      </c>
    </row>
    <row r="506" spans="1:8">
      <c r="A506" s="8">
        <v>891680402</v>
      </c>
      <c r="B506" s="8">
        <v>217227372</v>
      </c>
      <c r="C506" s="9" t="s">
        <v>299</v>
      </c>
      <c r="D506" s="10">
        <v>10533</v>
      </c>
      <c r="E506" s="11">
        <v>43745</v>
      </c>
      <c r="F506" s="43">
        <v>3207900</v>
      </c>
      <c r="G506" s="43">
        <v>1403969.89</v>
      </c>
      <c r="H506" s="43">
        <f t="shared" si="7"/>
        <v>4611869.8899999997</v>
      </c>
    </row>
    <row r="507" spans="1:8">
      <c r="A507" s="8">
        <v>892099149</v>
      </c>
      <c r="B507" s="8">
        <v>119494000</v>
      </c>
      <c r="C507" s="9" t="s">
        <v>367</v>
      </c>
      <c r="D507" s="10">
        <v>10614</v>
      </c>
      <c r="E507" s="11">
        <v>43745</v>
      </c>
      <c r="F507" s="43">
        <v>44362.73</v>
      </c>
      <c r="G507" s="43">
        <v>13935.83</v>
      </c>
      <c r="H507" s="43">
        <f t="shared" si="7"/>
        <v>58298.560000000005</v>
      </c>
    </row>
    <row r="508" spans="1:8" s="22" customFormat="1">
      <c r="A508" s="8">
        <v>891680402</v>
      </c>
      <c r="B508" s="8">
        <v>217227372</v>
      </c>
      <c r="C508" s="9" t="s">
        <v>326</v>
      </c>
      <c r="D508" s="10">
        <v>11398</v>
      </c>
      <c r="E508" s="11">
        <v>42213</v>
      </c>
      <c r="F508" s="43">
        <v>100800</v>
      </c>
      <c r="G508" s="43">
        <v>24215</v>
      </c>
      <c r="H508" s="43">
        <f t="shared" si="7"/>
        <v>125015</v>
      </c>
    </row>
    <row r="509" spans="1:8">
      <c r="A509" s="8">
        <v>892201282</v>
      </c>
      <c r="B509" s="8">
        <v>210270702</v>
      </c>
      <c r="C509" s="9" t="s">
        <v>350</v>
      </c>
      <c r="D509" s="10">
        <v>29269</v>
      </c>
      <c r="E509" s="11">
        <v>43095</v>
      </c>
      <c r="F509" s="45">
        <v>82560</v>
      </c>
      <c r="G509" s="45">
        <v>31477.7</v>
      </c>
      <c r="H509" s="43">
        <f t="shared" si="7"/>
        <v>114037.7</v>
      </c>
    </row>
    <row r="510" spans="1:8">
      <c r="A510" s="8">
        <v>800096740</v>
      </c>
      <c r="B510" s="8">
        <v>219023090</v>
      </c>
      <c r="C510" s="9" t="s">
        <v>368</v>
      </c>
      <c r="D510" s="10">
        <v>5575</v>
      </c>
      <c r="E510" s="11">
        <v>43186</v>
      </c>
      <c r="F510" s="44">
        <v>1763058</v>
      </c>
      <c r="G510" s="44">
        <v>3051904</v>
      </c>
      <c r="H510" s="43">
        <f t="shared" si="7"/>
        <v>4814962</v>
      </c>
    </row>
    <row r="511" spans="1:8" s="23" customFormat="1">
      <c r="A511" s="8">
        <v>800096739</v>
      </c>
      <c r="B511" s="8">
        <v>217923079</v>
      </c>
      <c r="C511" s="9" t="s">
        <v>369</v>
      </c>
      <c r="D511" s="10">
        <v>16495</v>
      </c>
      <c r="E511" s="11">
        <v>40170</v>
      </c>
      <c r="F511" s="43">
        <v>462625</v>
      </c>
      <c r="G511" s="43">
        <v>174609.36000000002</v>
      </c>
      <c r="H511" s="43">
        <f t="shared" si="7"/>
        <v>637234.36</v>
      </c>
    </row>
    <row r="512" spans="1:8" s="23" customFormat="1">
      <c r="A512" s="8">
        <v>800099061</v>
      </c>
      <c r="B512" s="8">
        <v>217952079</v>
      </c>
      <c r="C512" s="9" t="s">
        <v>370</v>
      </c>
      <c r="D512" s="10">
        <v>16493</v>
      </c>
      <c r="E512" s="11">
        <v>43822</v>
      </c>
      <c r="F512" s="43">
        <v>356772</v>
      </c>
      <c r="G512" s="43">
        <v>344739.49</v>
      </c>
      <c r="H512" s="43">
        <f t="shared" si="7"/>
        <v>701511.49</v>
      </c>
    </row>
    <row r="513" spans="1:8" s="23" customFormat="1">
      <c r="A513" s="8">
        <v>819003225</v>
      </c>
      <c r="B513" s="8">
        <v>210547205</v>
      </c>
      <c r="C513" s="9" t="s">
        <v>371</v>
      </c>
      <c r="D513" s="10">
        <v>12295</v>
      </c>
      <c r="E513" s="11">
        <v>43790</v>
      </c>
      <c r="F513" s="43">
        <v>31600</v>
      </c>
      <c r="G513" s="43">
        <v>6043.25</v>
      </c>
      <c r="H513" s="43">
        <f t="shared" si="7"/>
        <v>37643.25</v>
      </c>
    </row>
    <row r="514" spans="1:8" s="23" customFormat="1">
      <c r="A514" s="8">
        <v>800059405</v>
      </c>
      <c r="B514" s="8">
        <v>215544855</v>
      </c>
      <c r="C514" s="9" t="s">
        <v>372</v>
      </c>
      <c r="D514" s="10">
        <v>10570</v>
      </c>
      <c r="E514" s="11">
        <v>43745</v>
      </c>
      <c r="F514" s="43">
        <v>310272</v>
      </c>
      <c r="G514" s="43">
        <v>81293.14</v>
      </c>
      <c r="H514" s="43">
        <f t="shared" si="7"/>
        <v>391565.14</v>
      </c>
    </row>
    <row r="515" spans="1:8" s="23" customFormat="1">
      <c r="A515" s="8">
        <v>800096744</v>
      </c>
      <c r="B515" s="8">
        <v>216223162</v>
      </c>
      <c r="C515" s="9" t="s">
        <v>201</v>
      </c>
      <c r="D515" s="10">
        <v>9609</v>
      </c>
      <c r="E515" s="11">
        <v>43717</v>
      </c>
      <c r="F515" s="43">
        <v>59300</v>
      </c>
      <c r="G515" s="43">
        <v>28035</v>
      </c>
      <c r="H515" s="43">
        <f t="shared" ref="H515:H578" si="8">+G515+F515</f>
        <v>87335</v>
      </c>
    </row>
    <row r="516" spans="1:8" s="23" customFormat="1">
      <c r="A516" s="8">
        <v>899999173</v>
      </c>
      <c r="B516" s="8">
        <v>215825658</v>
      </c>
      <c r="C516" s="9" t="s">
        <v>373</v>
      </c>
      <c r="D516" s="10">
        <v>9604</v>
      </c>
      <c r="E516" s="11">
        <v>43717</v>
      </c>
      <c r="F516" s="43">
        <v>460600</v>
      </c>
      <c r="G516" s="43">
        <v>272172.3</v>
      </c>
      <c r="H516" s="43">
        <f t="shared" si="8"/>
        <v>732772.3</v>
      </c>
    </row>
    <row r="517" spans="1:8" s="23" customFormat="1">
      <c r="A517" s="24">
        <v>800019218</v>
      </c>
      <c r="B517" s="8">
        <v>213608436</v>
      </c>
      <c r="C517" s="16" t="s">
        <v>268</v>
      </c>
      <c r="D517" s="25">
        <v>9596</v>
      </c>
      <c r="E517" s="11">
        <v>43717</v>
      </c>
      <c r="F517" s="43">
        <v>552200</v>
      </c>
      <c r="G517" s="43">
        <v>259764.87</v>
      </c>
      <c r="H517" s="43">
        <f t="shared" si="8"/>
        <v>811964.87</v>
      </c>
    </row>
    <row r="518" spans="1:8" s="23" customFormat="1">
      <c r="A518" s="8">
        <v>806004900</v>
      </c>
      <c r="B518" s="8">
        <v>216213062</v>
      </c>
      <c r="C518" s="9" t="s">
        <v>151</v>
      </c>
      <c r="D518" s="10">
        <v>9591</v>
      </c>
      <c r="E518" s="11">
        <v>43717</v>
      </c>
      <c r="F518" s="43">
        <v>894132</v>
      </c>
      <c r="G518" s="43">
        <v>363024</v>
      </c>
      <c r="H518" s="43">
        <f t="shared" si="8"/>
        <v>1257156</v>
      </c>
    </row>
    <row r="519" spans="1:8" s="23" customFormat="1">
      <c r="A519" s="20">
        <v>891680010</v>
      </c>
      <c r="B519" s="8">
        <v>112727000</v>
      </c>
      <c r="C519" s="17" t="s">
        <v>374</v>
      </c>
      <c r="D519" s="21">
        <v>8361</v>
      </c>
      <c r="E519" s="11">
        <v>43686</v>
      </c>
      <c r="F519" s="46">
        <v>1878300</v>
      </c>
      <c r="G519" s="46">
        <v>347109</v>
      </c>
      <c r="H519" s="43">
        <f t="shared" si="8"/>
        <v>2225409</v>
      </c>
    </row>
    <row r="520" spans="1:8" s="23" customFormat="1">
      <c r="A520" s="8">
        <v>891680079</v>
      </c>
      <c r="B520" s="8">
        <v>211527615</v>
      </c>
      <c r="C520" s="9" t="s">
        <v>375</v>
      </c>
      <c r="D520" s="10">
        <v>7927</v>
      </c>
      <c r="E520" s="11">
        <v>43678</v>
      </c>
      <c r="F520" s="43">
        <v>6886272</v>
      </c>
      <c r="G520" s="43">
        <v>1950085.32</v>
      </c>
      <c r="H520" s="43">
        <f t="shared" si="8"/>
        <v>8836357.3200000003</v>
      </c>
    </row>
    <row r="521" spans="1:8" s="23" customFormat="1">
      <c r="A521" s="8">
        <v>800095984</v>
      </c>
      <c r="B521" s="8">
        <v>210119701</v>
      </c>
      <c r="C521" s="9" t="s">
        <v>376</v>
      </c>
      <c r="D521" s="10">
        <v>7894</v>
      </c>
      <c r="E521" s="11">
        <v>43678</v>
      </c>
      <c r="F521" s="43">
        <v>269260</v>
      </c>
      <c r="G521" s="43">
        <v>300108.34999999998</v>
      </c>
      <c r="H521" s="43">
        <f t="shared" si="8"/>
        <v>569368.35</v>
      </c>
    </row>
    <row r="522" spans="1:8" s="23" customFormat="1">
      <c r="A522" s="20">
        <v>892201282</v>
      </c>
      <c r="B522" s="8">
        <v>210270702</v>
      </c>
      <c r="C522" s="17" t="s">
        <v>377</v>
      </c>
      <c r="D522" s="21">
        <v>7891</v>
      </c>
      <c r="E522" s="11">
        <v>43678</v>
      </c>
      <c r="F522" s="46">
        <v>88560</v>
      </c>
      <c r="G522" s="46">
        <v>45273.49</v>
      </c>
      <c r="H522" s="43">
        <f t="shared" si="8"/>
        <v>133833.49</v>
      </c>
    </row>
    <row r="523" spans="1:8" s="23" customFormat="1">
      <c r="A523" s="8">
        <v>892280054</v>
      </c>
      <c r="B523" s="8">
        <v>217870678</v>
      </c>
      <c r="C523" s="9" t="s">
        <v>329</v>
      </c>
      <c r="D523" s="10">
        <v>7889</v>
      </c>
      <c r="E523" s="11">
        <v>43678</v>
      </c>
      <c r="F523" s="46">
        <v>436800</v>
      </c>
      <c r="G523" s="46">
        <v>223299.82</v>
      </c>
      <c r="H523" s="43">
        <f t="shared" si="8"/>
        <v>660099.82000000007</v>
      </c>
    </row>
    <row r="524" spans="1:8" s="23" customFormat="1">
      <c r="A524" s="8">
        <v>892200058</v>
      </c>
      <c r="B524" s="8">
        <v>212470124</v>
      </c>
      <c r="C524" s="9" t="s">
        <v>345</v>
      </c>
      <c r="D524" s="10">
        <v>7884</v>
      </c>
      <c r="E524" s="11">
        <v>43678</v>
      </c>
      <c r="F524" s="43">
        <v>348000</v>
      </c>
      <c r="G524" s="46">
        <v>177903.79</v>
      </c>
      <c r="H524" s="43">
        <f t="shared" si="8"/>
        <v>525903.79</v>
      </c>
    </row>
    <row r="525" spans="1:8" s="23" customFormat="1">
      <c r="A525" s="8">
        <v>892280054</v>
      </c>
      <c r="B525" s="8">
        <v>217870678</v>
      </c>
      <c r="C525" s="9" t="s">
        <v>329</v>
      </c>
      <c r="D525" s="10">
        <v>12297</v>
      </c>
      <c r="E525" s="11">
        <v>43790</v>
      </c>
      <c r="F525" s="43">
        <v>456768</v>
      </c>
      <c r="G525" s="43">
        <v>119675.74</v>
      </c>
      <c r="H525" s="43">
        <f t="shared" si="8"/>
        <v>576443.74</v>
      </c>
    </row>
    <row r="526" spans="1:8" s="23" customFormat="1">
      <c r="A526" s="8">
        <v>891600062</v>
      </c>
      <c r="B526" s="8">
        <v>212527025</v>
      </c>
      <c r="C526" s="9" t="s">
        <v>255</v>
      </c>
      <c r="D526" s="10">
        <v>10573</v>
      </c>
      <c r="E526" s="11">
        <v>43745</v>
      </c>
      <c r="F526" s="43">
        <v>412680</v>
      </c>
      <c r="G526" s="43">
        <v>108124.71</v>
      </c>
      <c r="H526" s="43">
        <f t="shared" si="8"/>
        <v>520804.71</v>
      </c>
    </row>
    <row r="527" spans="1:8" s="23" customFormat="1">
      <c r="A527" s="20">
        <v>800096744</v>
      </c>
      <c r="B527" s="8">
        <v>216223162</v>
      </c>
      <c r="C527" s="17" t="s">
        <v>378</v>
      </c>
      <c r="D527" s="21">
        <v>9631</v>
      </c>
      <c r="E527" s="11">
        <v>43717</v>
      </c>
      <c r="F527" s="43">
        <v>417300</v>
      </c>
      <c r="G527" s="43">
        <v>344202.17</v>
      </c>
      <c r="H527" s="43">
        <f t="shared" si="8"/>
        <v>761502.16999999993</v>
      </c>
    </row>
    <row r="528" spans="1:8" s="23" customFormat="1">
      <c r="A528" s="24">
        <v>890481192</v>
      </c>
      <c r="B528" s="8">
        <v>217313873</v>
      </c>
      <c r="C528" s="16" t="s">
        <v>195</v>
      </c>
      <c r="D528" s="25">
        <v>9629</v>
      </c>
      <c r="E528" s="11">
        <v>43717</v>
      </c>
      <c r="F528" s="43">
        <v>269472</v>
      </c>
      <c r="G528" s="43">
        <v>115568.98999999999</v>
      </c>
      <c r="H528" s="43">
        <f t="shared" si="8"/>
        <v>385040.99</v>
      </c>
    </row>
    <row r="529" spans="1:8" s="23" customFormat="1">
      <c r="A529" s="8">
        <v>806001278</v>
      </c>
      <c r="B529" s="8">
        <v>212013620</v>
      </c>
      <c r="C529" s="9" t="s">
        <v>379</v>
      </c>
      <c r="D529" s="10">
        <v>9620</v>
      </c>
      <c r="E529" s="11">
        <v>43717</v>
      </c>
      <c r="F529" s="43">
        <v>76500</v>
      </c>
      <c r="G529" s="43">
        <v>33384.97</v>
      </c>
      <c r="H529" s="43">
        <f t="shared" si="8"/>
        <v>109884.97</v>
      </c>
    </row>
    <row r="530" spans="1:8" s="23" customFormat="1">
      <c r="A530" s="8">
        <v>800099061</v>
      </c>
      <c r="B530" s="8">
        <v>217952079</v>
      </c>
      <c r="C530" s="9" t="s">
        <v>267</v>
      </c>
      <c r="D530" s="10">
        <v>9592</v>
      </c>
      <c r="E530" s="11">
        <v>43733</v>
      </c>
      <c r="F530" s="43">
        <v>1321656</v>
      </c>
      <c r="G530" s="43">
        <v>937688.80999999994</v>
      </c>
      <c r="H530" s="43">
        <f t="shared" si="8"/>
        <v>2259344.81</v>
      </c>
    </row>
    <row r="531" spans="1:8" s="23" customFormat="1">
      <c r="A531" s="8">
        <v>800099055</v>
      </c>
      <c r="B531" s="8">
        <v>213652036</v>
      </c>
      <c r="C531" s="9" t="s">
        <v>380</v>
      </c>
      <c r="D531" s="10">
        <v>9589</v>
      </c>
      <c r="E531" s="11">
        <v>43717</v>
      </c>
      <c r="F531" s="43">
        <v>213300</v>
      </c>
      <c r="G531" s="43">
        <v>184117.88</v>
      </c>
      <c r="H531" s="43">
        <f t="shared" si="8"/>
        <v>397417.88</v>
      </c>
    </row>
    <row r="532" spans="1:8" s="23" customFormat="1">
      <c r="A532" s="8">
        <v>891680402</v>
      </c>
      <c r="B532" s="8">
        <v>217227372</v>
      </c>
      <c r="C532" s="9" t="s">
        <v>156</v>
      </c>
      <c r="D532" s="10">
        <v>8360</v>
      </c>
      <c r="E532" s="11">
        <v>43686</v>
      </c>
      <c r="F532" s="43">
        <v>374994</v>
      </c>
      <c r="G532" s="43">
        <v>158211.19</v>
      </c>
      <c r="H532" s="43">
        <f t="shared" si="8"/>
        <v>533205.18999999994</v>
      </c>
    </row>
    <row r="533" spans="1:8" s="23" customFormat="1">
      <c r="A533" s="24">
        <v>800096626</v>
      </c>
      <c r="B533" s="8">
        <v>218720787</v>
      </c>
      <c r="C533" s="16" t="s">
        <v>247</v>
      </c>
      <c r="D533" s="25">
        <v>7900</v>
      </c>
      <c r="E533" s="11">
        <v>43678</v>
      </c>
      <c r="F533" s="43">
        <v>442800</v>
      </c>
      <c r="G533" s="43">
        <v>489032.96000000002</v>
      </c>
      <c r="H533" s="43">
        <f t="shared" si="8"/>
        <v>931832.96</v>
      </c>
    </row>
    <row r="534" spans="1:8" s="23" customFormat="1">
      <c r="A534" s="8">
        <v>800100751</v>
      </c>
      <c r="B534" s="8">
        <v>212370823</v>
      </c>
      <c r="C534" s="9" t="s">
        <v>381</v>
      </c>
      <c r="D534" s="10">
        <v>7892</v>
      </c>
      <c r="E534" s="11">
        <v>43678</v>
      </c>
      <c r="F534" s="43">
        <v>100100</v>
      </c>
      <c r="G534" s="43">
        <v>44686.38</v>
      </c>
      <c r="H534" s="43">
        <f t="shared" si="8"/>
        <v>144786.38</v>
      </c>
    </row>
    <row r="535" spans="1:8" s="23" customFormat="1">
      <c r="A535" s="24">
        <v>823002595</v>
      </c>
      <c r="B535" s="8">
        <v>213370233</v>
      </c>
      <c r="C535" s="16" t="s">
        <v>382</v>
      </c>
      <c r="D535" s="25">
        <v>7887</v>
      </c>
      <c r="E535" s="11">
        <v>43678</v>
      </c>
      <c r="F535" s="43">
        <v>42000</v>
      </c>
      <c r="G535" s="43">
        <v>23077.35</v>
      </c>
      <c r="H535" s="43">
        <f t="shared" si="8"/>
        <v>65077.35</v>
      </c>
    </row>
    <row r="536" spans="1:8" s="23" customFormat="1">
      <c r="A536" s="8">
        <v>892201286</v>
      </c>
      <c r="B536" s="8">
        <v>211070110</v>
      </c>
      <c r="C536" s="9" t="s">
        <v>256</v>
      </c>
      <c r="D536" s="10">
        <v>7885</v>
      </c>
      <c r="E536" s="11">
        <v>43678</v>
      </c>
      <c r="F536" s="43">
        <v>465600</v>
      </c>
      <c r="G536" s="43">
        <v>238022.86</v>
      </c>
      <c r="H536" s="43">
        <f t="shared" si="8"/>
        <v>703622.86</v>
      </c>
    </row>
    <row r="537" spans="1:8" s="23" customFormat="1">
      <c r="A537" s="24">
        <v>891200513</v>
      </c>
      <c r="B537" s="8">
        <v>217386573</v>
      </c>
      <c r="C537" s="16" t="s">
        <v>383</v>
      </c>
      <c r="D537" s="24">
        <v>10539</v>
      </c>
      <c r="E537" s="11">
        <v>43745</v>
      </c>
      <c r="F537" s="43">
        <v>2192100</v>
      </c>
      <c r="G537" s="43">
        <v>807590.45</v>
      </c>
      <c r="H537" s="43">
        <f t="shared" si="8"/>
        <v>2999690.45</v>
      </c>
    </row>
    <row r="538" spans="1:8" s="23" customFormat="1">
      <c r="A538" s="24">
        <v>800075537</v>
      </c>
      <c r="B538" s="8">
        <v>217823678</v>
      </c>
      <c r="C538" s="16" t="s">
        <v>283</v>
      </c>
      <c r="D538" s="24">
        <v>9603</v>
      </c>
      <c r="E538" s="11">
        <v>43717</v>
      </c>
      <c r="F538" s="43">
        <v>3452575</v>
      </c>
      <c r="G538" s="43">
        <v>2967638.61</v>
      </c>
      <c r="H538" s="43">
        <f t="shared" si="8"/>
        <v>6420213.6099999994</v>
      </c>
    </row>
    <row r="539" spans="1:8" s="23" customFormat="1">
      <c r="A539" s="8">
        <v>900192833</v>
      </c>
      <c r="B539" s="8">
        <v>923271489</v>
      </c>
      <c r="C539" s="9" t="s">
        <v>384</v>
      </c>
      <c r="D539" s="10">
        <v>9601</v>
      </c>
      <c r="E539" s="11">
        <v>43717</v>
      </c>
      <c r="F539" s="43">
        <v>1785856</v>
      </c>
      <c r="G539" s="43">
        <v>2461664.15</v>
      </c>
      <c r="H539" s="43">
        <f t="shared" si="8"/>
        <v>4247520.1500000004</v>
      </c>
    </row>
    <row r="540" spans="1:8" s="23" customFormat="1">
      <c r="A540" s="8">
        <v>806004900</v>
      </c>
      <c r="B540" s="8">
        <v>216213062</v>
      </c>
      <c r="C540" s="9" t="s">
        <v>309</v>
      </c>
      <c r="D540" s="10">
        <v>9556</v>
      </c>
      <c r="E540" s="11">
        <v>43717</v>
      </c>
      <c r="F540" s="43">
        <v>9787872</v>
      </c>
      <c r="G540" s="43">
        <v>3974002.4699999997</v>
      </c>
      <c r="H540" s="43">
        <f t="shared" si="8"/>
        <v>13761874.469999999</v>
      </c>
    </row>
    <row r="541" spans="1:8" s="23" customFormat="1">
      <c r="A541" s="24">
        <v>800172206</v>
      </c>
      <c r="B541" s="8">
        <v>215050450</v>
      </c>
      <c r="C541" s="16" t="s">
        <v>385</v>
      </c>
      <c r="D541" s="10">
        <v>7910</v>
      </c>
      <c r="E541" s="11">
        <v>43678</v>
      </c>
      <c r="F541" s="43">
        <v>328668</v>
      </c>
      <c r="G541" s="43">
        <v>168021.21</v>
      </c>
      <c r="H541" s="43">
        <f t="shared" si="8"/>
        <v>496689.20999999996</v>
      </c>
    </row>
    <row r="542" spans="1:8" s="23" customFormat="1">
      <c r="A542" s="8">
        <v>891600062</v>
      </c>
      <c r="B542" s="8">
        <v>212527025</v>
      </c>
      <c r="C542" s="9" t="s">
        <v>386</v>
      </c>
      <c r="D542" s="10">
        <v>6544</v>
      </c>
      <c r="E542" s="11">
        <v>43642</v>
      </c>
      <c r="F542" s="43">
        <v>396456</v>
      </c>
      <c r="G542" s="43">
        <v>112270.18</v>
      </c>
      <c r="H542" s="43">
        <f t="shared" si="8"/>
        <v>508726.18</v>
      </c>
    </row>
    <row r="543" spans="1:8" s="22" customFormat="1">
      <c r="A543" s="8">
        <v>890115982</v>
      </c>
      <c r="B543" s="8">
        <v>213408634</v>
      </c>
      <c r="C543" s="9" t="s">
        <v>387</v>
      </c>
      <c r="D543" s="10">
        <v>9567</v>
      </c>
      <c r="E543" s="11">
        <v>43717</v>
      </c>
      <c r="F543" s="43">
        <v>1886666</v>
      </c>
      <c r="G543" s="43">
        <v>1657999</v>
      </c>
      <c r="H543" s="43">
        <f t="shared" si="8"/>
        <v>3544665</v>
      </c>
    </row>
    <row r="544" spans="1:8" s="22" customFormat="1">
      <c r="A544" s="20">
        <v>800096619</v>
      </c>
      <c r="B544" s="8">
        <v>211020710</v>
      </c>
      <c r="C544" s="17" t="s">
        <v>388</v>
      </c>
      <c r="D544" s="21">
        <v>6548</v>
      </c>
      <c r="E544" s="11">
        <v>43642</v>
      </c>
      <c r="F544" s="45">
        <v>1063</v>
      </c>
      <c r="G544" s="45">
        <v>2345</v>
      </c>
      <c r="H544" s="43">
        <f t="shared" si="8"/>
        <v>3408</v>
      </c>
    </row>
    <row r="545" spans="1:8" s="22" customFormat="1">
      <c r="A545" s="20">
        <v>800100751</v>
      </c>
      <c r="B545" s="8">
        <v>212370823</v>
      </c>
      <c r="C545" s="17" t="s">
        <v>389</v>
      </c>
      <c r="D545" s="10">
        <v>10569</v>
      </c>
      <c r="E545" s="11">
        <v>43745</v>
      </c>
      <c r="F545" s="45">
        <v>28600</v>
      </c>
      <c r="G545" s="45">
        <v>19475</v>
      </c>
      <c r="H545" s="43">
        <f t="shared" si="8"/>
        <v>48075</v>
      </c>
    </row>
    <row r="546" spans="1:8">
      <c r="A546" s="8">
        <v>892200592</v>
      </c>
      <c r="B546" s="8">
        <v>211370713</v>
      </c>
      <c r="C546" s="9" t="s">
        <v>274</v>
      </c>
      <c r="D546" s="10">
        <v>1969</v>
      </c>
      <c r="E546" s="11">
        <v>40260</v>
      </c>
      <c r="F546" s="43">
        <v>7965423</v>
      </c>
      <c r="G546" s="43">
        <v>27868286.030000001</v>
      </c>
      <c r="H546" s="43">
        <f t="shared" si="8"/>
        <v>35833709.030000001</v>
      </c>
    </row>
    <row r="547" spans="1:8">
      <c r="A547" s="12">
        <v>892200592</v>
      </c>
      <c r="B547" s="8">
        <v>211370713</v>
      </c>
      <c r="C547" s="16" t="s">
        <v>274</v>
      </c>
      <c r="D547" s="8">
        <v>1070</v>
      </c>
      <c r="E547" s="15">
        <v>41667</v>
      </c>
      <c r="F547" s="44">
        <v>24344263.98</v>
      </c>
      <c r="G547" s="44">
        <v>35349951.259999998</v>
      </c>
      <c r="H547" s="43">
        <f t="shared" si="8"/>
        <v>59694215.239999995</v>
      </c>
    </row>
    <row r="548" spans="1:8">
      <c r="A548" s="12">
        <v>806000701</v>
      </c>
      <c r="B548" s="8">
        <v>212213222</v>
      </c>
      <c r="C548" s="16" t="s">
        <v>390</v>
      </c>
      <c r="D548" s="12">
        <v>23744</v>
      </c>
      <c r="E548" s="15">
        <v>44187</v>
      </c>
      <c r="F548" s="44">
        <v>5388000</v>
      </c>
      <c r="G548" s="44">
        <v>1232434.6299999999</v>
      </c>
      <c r="H548" s="43">
        <f t="shared" si="8"/>
        <v>6620434.6299999999</v>
      </c>
    </row>
    <row r="549" spans="1:8">
      <c r="A549" s="12">
        <v>800239414</v>
      </c>
      <c r="B549" s="8">
        <v>213527135</v>
      </c>
      <c r="C549" s="13" t="s">
        <v>391</v>
      </c>
      <c r="D549" s="8">
        <v>18855</v>
      </c>
      <c r="E549" s="11">
        <v>44110</v>
      </c>
      <c r="F549" s="43">
        <v>1580643.4</v>
      </c>
      <c r="G549" s="43">
        <v>854831.91</v>
      </c>
      <c r="H549" s="43">
        <f t="shared" si="8"/>
        <v>2435475.31</v>
      </c>
    </row>
    <row r="550" spans="1:8">
      <c r="A550" s="12">
        <v>891680395</v>
      </c>
      <c r="B550" s="8">
        <v>217527075</v>
      </c>
      <c r="C550" s="13" t="s">
        <v>392</v>
      </c>
      <c r="D550" s="10">
        <v>18856</v>
      </c>
      <c r="E550" s="11">
        <v>44110</v>
      </c>
      <c r="F550" s="43">
        <v>779940.85</v>
      </c>
      <c r="G550" s="43">
        <v>343396.17</v>
      </c>
      <c r="H550" s="43">
        <f t="shared" si="8"/>
        <v>1123337.02</v>
      </c>
    </row>
    <row r="551" spans="1:8">
      <c r="A551" s="8">
        <v>800099425</v>
      </c>
      <c r="B551" s="8">
        <v>212585225</v>
      </c>
      <c r="C551" s="9" t="s">
        <v>393</v>
      </c>
      <c r="D551" s="10">
        <v>18857</v>
      </c>
      <c r="E551" s="11">
        <v>44110</v>
      </c>
      <c r="F551" s="43">
        <v>50965.05</v>
      </c>
      <c r="G551" s="43">
        <v>41187.26</v>
      </c>
      <c r="H551" s="43">
        <f t="shared" si="8"/>
        <v>92152.31</v>
      </c>
    </row>
    <row r="552" spans="1:8">
      <c r="A552" s="8">
        <v>892280061</v>
      </c>
      <c r="B552" s="8">
        <v>217170771</v>
      </c>
      <c r="C552" s="9" t="s">
        <v>394</v>
      </c>
      <c r="D552" s="10">
        <v>18859</v>
      </c>
      <c r="E552" s="11">
        <v>44110</v>
      </c>
      <c r="F552" s="43">
        <v>221495.46</v>
      </c>
      <c r="G552" s="43">
        <v>170143.11</v>
      </c>
      <c r="H552" s="43">
        <f t="shared" si="8"/>
        <v>391638.56999999995</v>
      </c>
    </row>
    <row r="553" spans="1:8">
      <c r="A553" s="20">
        <v>891480026</v>
      </c>
      <c r="B553" s="8">
        <v>218366383</v>
      </c>
      <c r="C553" s="17" t="s">
        <v>395</v>
      </c>
      <c r="D553" s="21">
        <v>22152</v>
      </c>
      <c r="E553" s="11">
        <v>44161</v>
      </c>
      <c r="F553" s="45">
        <v>44500</v>
      </c>
      <c r="G553" s="45">
        <v>24032.800000000003</v>
      </c>
      <c r="H553" s="43">
        <f t="shared" si="8"/>
        <v>68532.800000000003</v>
      </c>
    </row>
    <row r="554" spans="1:8">
      <c r="A554" s="12">
        <v>890801141</v>
      </c>
      <c r="B554" s="8">
        <v>212417524</v>
      </c>
      <c r="C554" s="13" t="s">
        <v>396</v>
      </c>
      <c r="D554" s="10">
        <v>22155</v>
      </c>
      <c r="E554" s="11">
        <v>44161</v>
      </c>
      <c r="F554" s="45">
        <v>85100</v>
      </c>
      <c r="G554" s="45">
        <v>17911.22</v>
      </c>
      <c r="H554" s="43">
        <f t="shared" si="8"/>
        <v>103011.22</v>
      </c>
    </row>
    <row r="555" spans="1:8">
      <c r="A555" s="20">
        <v>892280054</v>
      </c>
      <c r="B555" s="8">
        <v>217870678</v>
      </c>
      <c r="C555" s="17" t="s">
        <v>351</v>
      </c>
      <c r="D555" s="21">
        <v>22156</v>
      </c>
      <c r="E555" s="11">
        <v>44161</v>
      </c>
      <c r="F555" s="45">
        <v>123816</v>
      </c>
      <c r="G555" s="45">
        <v>36562.379999999997</v>
      </c>
      <c r="H555" s="43">
        <f t="shared" si="8"/>
        <v>160378.38</v>
      </c>
    </row>
    <row r="556" spans="1:8">
      <c r="A556" s="20">
        <v>892115198</v>
      </c>
      <c r="B556" s="8">
        <v>217444874</v>
      </c>
      <c r="C556" s="17" t="s">
        <v>195</v>
      </c>
      <c r="D556" s="21">
        <v>22159</v>
      </c>
      <c r="E556" s="11">
        <v>44161</v>
      </c>
      <c r="F556" s="45">
        <v>122243.6</v>
      </c>
      <c r="G556" s="45">
        <v>36134.620000000003</v>
      </c>
      <c r="H556" s="43">
        <f t="shared" si="8"/>
        <v>158378.22</v>
      </c>
    </row>
    <row r="557" spans="1:8">
      <c r="A557" s="20">
        <v>891680061</v>
      </c>
      <c r="B557" s="8">
        <v>214527245</v>
      </c>
      <c r="C557" s="17" t="s">
        <v>397</v>
      </c>
      <c r="D557" s="21">
        <v>22160</v>
      </c>
      <c r="E557" s="11">
        <v>44161</v>
      </c>
      <c r="F557" s="45">
        <v>313636</v>
      </c>
      <c r="G557" s="45">
        <v>141991.79999999999</v>
      </c>
      <c r="H557" s="43">
        <f t="shared" si="8"/>
        <v>455627.8</v>
      </c>
    </row>
    <row r="558" spans="1:8">
      <c r="A558" s="8">
        <v>891780053</v>
      </c>
      <c r="B558" s="8">
        <v>217547675</v>
      </c>
      <c r="C558" s="9" t="s">
        <v>302</v>
      </c>
      <c r="D558" s="10">
        <v>22168</v>
      </c>
      <c r="E558" s="11">
        <v>44161</v>
      </c>
      <c r="F558" s="43">
        <v>121514.64</v>
      </c>
      <c r="G558" s="43">
        <v>39874.239999999998</v>
      </c>
      <c r="H558" s="43">
        <f t="shared" si="8"/>
        <v>161388.88</v>
      </c>
    </row>
    <row r="559" spans="1:8">
      <c r="A559" s="12">
        <v>800035677</v>
      </c>
      <c r="B559" s="8">
        <v>216013760</v>
      </c>
      <c r="C559" s="13" t="s">
        <v>182</v>
      </c>
      <c r="D559" s="8">
        <v>22170</v>
      </c>
      <c r="E559" s="11">
        <v>44161</v>
      </c>
      <c r="F559" s="44">
        <v>89500</v>
      </c>
      <c r="G559" s="44">
        <v>28057.79</v>
      </c>
      <c r="H559" s="43">
        <f t="shared" si="8"/>
        <v>117557.79000000001</v>
      </c>
    </row>
    <row r="560" spans="1:8">
      <c r="A560" s="8">
        <v>892201282</v>
      </c>
      <c r="B560" s="8">
        <v>210270702</v>
      </c>
      <c r="C560" s="9" t="s">
        <v>350</v>
      </c>
      <c r="D560" s="10">
        <v>22176</v>
      </c>
      <c r="E560" s="11">
        <v>44161</v>
      </c>
      <c r="F560" s="43">
        <v>45600</v>
      </c>
      <c r="G560" s="43">
        <v>15568.8</v>
      </c>
      <c r="H560" s="43">
        <f t="shared" si="8"/>
        <v>61168.800000000003</v>
      </c>
    </row>
    <row r="561" spans="1:8">
      <c r="A561" s="8">
        <v>891680395</v>
      </c>
      <c r="B561" s="8">
        <v>217527075</v>
      </c>
      <c r="C561" s="9" t="s">
        <v>398</v>
      </c>
      <c r="D561" s="10">
        <v>22178</v>
      </c>
      <c r="E561" s="11">
        <v>44161</v>
      </c>
      <c r="F561" s="43">
        <v>62137.05</v>
      </c>
      <c r="G561" s="43">
        <v>93283.77</v>
      </c>
      <c r="H561" s="43">
        <f t="shared" si="8"/>
        <v>155420.82</v>
      </c>
    </row>
    <row r="562" spans="1:8">
      <c r="A562" s="8">
        <v>892201287</v>
      </c>
      <c r="B562" s="8">
        <v>211870418</v>
      </c>
      <c r="C562" s="9" t="s">
        <v>399</v>
      </c>
      <c r="D562" s="10">
        <v>22179</v>
      </c>
      <c r="E562" s="11">
        <v>44161</v>
      </c>
      <c r="F562" s="43">
        <v>1279140</v>
      </c>
      <c r="G562" s="43">
        <v>335080.68</v>
      </c>
      <c r="H562" s="43">
        <f t="shared" si="8"/>
        <v>1614220.68</v>
      </c>
    </row>
    <row r="563" spans="1:8">
      <c r="A563" s="20">
        <v>891680395</v>
      </c>
      <c r="B563" s="8">
        <v>217527075</v>
      </c>
      <c r="C563" s="17" t="s">
        <v>400</v>
      </c>
      <c r="D563" s="21">
        <v>22185</v>
      </c>
      <c r="E563" s="11">
        <v>44161</v>
      </c>
      <c r="F563" s="43">
        <v>44400</v>
      </c>
      <c r="G563" s="43">
        <v>7666.42</v>
      </c>
      <c r="H563" s="43">
        <f t="shared" si="8"/>
        <v>52066.42</v>
      </c>
    </row>
    <row r="564" spans="1:8">
      <c r="A564" s="20">
        <v>891600062</v>
      </c>
      <c r="B564" s="8">
        <v>212527025</v>
      </c>
      <c r="C564" s="17" t="s">
        <v>401</v>
      </c>
      <c r="D564" s="21">
        <v>22191</v>
      </c>
      <c r="E564" s="11">
        <v>44161</v>
      </c>
      <c r="F564" s="43">
        <v>357700</v>
      </c>
      <c r="G564" s="43">
        <v>118048.66</v>
      </c>
      <c r="H564" s="43">
        <f t="shared" si="8"/>
        <v>475748.66000000003</v>
      </c>
    </row>
    <row r="565" spans="1:8">
      <c r="A565" s="20">
        <v>800100747</v>
      </c>
      <c r="B565" s="8">
        <v>214270742</v>
      </c>
      <c r="C565" s="17" t="s">
        <v>402</v>
      </c>
      <c r="D565" s="21">
        <v>22196</v>
      </c>
      <c r="E565" s="11">
        <v>44161</v>
      </c>
      <c r="F565" s="43">
        <v>55400</v>
      </c>
      <c r="G565" s="43">
        <v>30808.81</v>
      </c>
      <c r="H565" s="43">
        <f t="shared" si="8"/>
        <v>86208.81</v>
      </c>
    </row>
    <row r="566" spans="1:8">
      <c r="A566" s="20">
        <v>800099080</v>
      </c>
      <c r="B566" s="8">
        <v>215852258</v>
      </c>
      <c r="C566" s="17" t="s">
        <v>403</v>
      </c>
      <c r="D566" s="21">
        <v>22197</v>
      </c>
      <c r="E566" s="11">
        <v>44161</v>
      </c>
      <c r="F566" s="43">
        <v>42900</v>
      </c>
      <c r="G566" s="43">
        <v>27823.49</v>
      </c>
      <c r="H566" s="43">
        <f t="shared" si="8"/>
        <v>70723.490000000005</v>
      </c>
    </row>
    <row r="567" spans="1:8">
      <c r="A567" s="20">
        <v>892200058</v>
      </c>
      <c r="B567" s="8">
        <v>212470124</v>
      </c>
      <c r="C567" s="17" t="s">
        <v>404</v>
      </c>
      <c r="D567" s="21">
        <v>22201</v>
      </c>
      <c r="E567" s="11">
        <v>44161</v>
      </c>
      <c r="F567" s="43">
        <v>373763.4</v>
      </c>
      <c r="G567" s="43">
        <v>110370.06</v>
      </c>
      <c r="H567" s="43">
        <f t="shared" si="8"/>
        <v>484133.46</v>
      </c>
    </row>
    <row r="568" spans="1:8">
      <c r="A568" s="20">
        <v>891680402</v>
      </c>
      <c r="B568" s="8">
        <v>217227372</v>
      </c>
      <c r="C568" s="17" t="s">
        <v>405</v>
      </c>
      <c r="D568" s="21">
        <v>22204</v>
      </c>
      <c r="E568" s="11">
        <v>44161</v>
      </c>
      <c r="F568" s="45">
        <v>47572.73</v>
      </c>
      <c r="G568" s="43">
        <v>19950.16</v>
      </c>
      <c r="H568" s="43">
        <f t="shared" si="8"/>
        <v>67522.89</v>
      </c>
    </row>
    <row r="569" spans="1:8">
      <c r="A569" s="20">
        <v>892280054</v>
      </c>
      <c r="B569" s="8">
        <v>217870678</v>
      </c>
      <c r="C569" s="17" t="s">
        <v>406</v>
      </c>
      <c r="D569" s="21">
        <v>22209</v>
      </c>
      <c r="E569" s="11">
        <v>44161</v>
      </c>
      <c r="F569" s="45">
        <v>471293.28</v>
      </c>
      <c r="G569" s="43">
        <v>139169.89000000001</v>
      </c>
      <c r="H569" s="43">
        <f t="shared" si="8"/>
        <v>610463.17000000004</v>
      </c>
    </row>
    <row r="570" spans="1:8">
      <c r="A570" s="20">
        <v>891680395</v>
      </c>
      <c r="B570" s="8">
        <v>217527075</v>
      </c>
      <c r="C570" s="17" t="s">
        <v>392</v>
      </c>
      <c r="D570" s="21">
        <v>23318</v>
      </c>
      <c r="E570" s="11">
        <v>44182</v>
      </c>
      <c r="F570" s="45">
        <v>619397.64</v>
      </c>
      <c r="G570" s="43">
        <v>169557.95</v>
      </c>
      <c r="H570" s="43">
        <f t="shared" si="8"/>
        <v>788955.59000000008</v>
      </c>
    </row>
    <row r="571" spans="1:8">
      <c r="A571" s="20">
        <v>800096576</v>
      </c>
      <c r="B571" s="8">
        <v>214520045</v>
      </c>
      <c r="C571" s="17" t="s">
        <v>407</v>
      </c>
      <c r="D571" s="21">
        <v>23320</v>
      </c>
      <c r="E571" s="11">
        <v>44182</v>
      </c>
      <c r="F571" s="45">
        <v>122842.86</v>
      </c>
      <c r="G571" s="45">
        <v>32012.45</v>
      </c>
      <c r="H571" s="43">
        <f t="shared" si="8"/>
        <v>154855.31</v>
      </c>
    </row>
    <row r="572" spans="1:8">
      <c r="A572" s="20">
        <v>891380089</v>
      </c>
      <c r="B572" s="8">
        <v>211876318</v>
      </c>
      <c r="C572" s="9" t="s">
        <v>408</v>
      </c>
      <c r="D572" s="21">
        <v>23999</v>
      </c>
      <c r="E572" s="11">
        <v>44194</v>
      </c>
      <c r="F572" s="45">
        <v>19347712</v>
      </c>
      <c r="G572" s="45">
        <v>18458136</v>
      </c>
      <c r="H572" s="43">
        <f t="shared" si="8"/>
        <v>37805848</v>
      </c>
    </row>
    <row r="573" spans="1:8">
      <c r="A573" s="20">
        <v>891680075</v>
      </c>
      <c r="B573" s="8">
        <v>219127491</v>
      </c>
      <c r="C573" s="17" t="s">
        <v>409</v>
      </c>
      <c r="D573" s="21">
        <v>22206</v>
      </c>
      <c r="E573" s="11">
        <v>44161</v>
      </c>
      <c r="F573" s="45">
        <v>146046</v>
      </c>
      <c r="G573" s="45">
        <v>83652</v>
      </c>
      <c r="H573" s="43">
        <f t="shared" si="8"/>
        <v>229698</v>
      </c>
    </row>
    <row r="574" spans="1:8">
      <c r="A574" s="20">
        <v>800099085</v>
      </c>
      <c r="B574" s="8">
        <v>212052520</v>
      </c>
      <c r="C574" s="17" t="s">
        <v>410</v>
      </c>
      <c r="D574" s="21">
        <v>23323</v>
      </c>
      <c r="E574" s="11">
        <v>44182</v>
      </c>
      <c r="F574" s="45">
        <v>216800</v>
      </c>
      <c r="G574" s="45">
        <v>93786.55</v>
      </c>
      <c r="H574" s="43">
        <f t="shared" si="8"/>
        <v>310586.55</v>
      </c>
    </row>
    <row r="575" spans="1:8">
      <c r="A575" s="20">
        <v>800070375</v>
      </c>
      <c r="B575" s="8">
        <v>219927099</v>
      </c>
      <c r="C575" s="13" t="s">
        <v>161</v>
      </c>
      <c r="D575" s="21">
        <v>23329</v>
      </c>
      <c r="E575" s="11">
        <v>44182</v>
      </c>
      <c r="F575" s="45">
        <v>249600.6</v>
      </c>
      <c r="G575" s="45">
        <v>101929.28</v>
      </c>
      <c r="H575" s="43">
        <f t="shared" si="8"/>
        <v>351529.88</v>
      </c>
    </row>
    <row r="576" spans="1:8">
      <c r="A576" s="20">
        <v>890801146</v>
      </c>
      <c r="B576" s="8">
        <v>214617446</v>
      </c>
      <c r="C576" s="17" t="s">
        <v>411</v>
      </c>
      <c r="D576" s="21">
        <v>23333</v>
      </c>
      <c r="E576" s="11">
        <v>44182</v>
      </c>
      <c r="F576" s="45">
        <v>3511200</v>
      </c>
      <c r="G576" s="45">
        <v>1197114.77</v>
      </c>
      <c r="H576" s="43">
        <f t="shared" si="8"/>
        <v>4708314.7699999996</v>
      </c>
    </row>
    <row r="577" spans="1:8">
      <c r="A577" s="20">
        <v>892280053</v>
      </c>
      <c r="B577" s="8">
        <v>210470204</v>
      </c>
      <c r="C577" s="17" t="s">
        <v>412</v>
      </c>
      <c r="D577" s="21">
        <v>23339</v>
      </c>
      <c r="E577" s="11">
        <v>44182</v>
      </c>
      <c r="F577" s="45">
        <v>583051.56000000006</v>
      </c>
      <c r="G577" s="45">
        <v>172171.55</v>
      </c>
      <c r="H577" s="43">
        <f t="shared" si="8"/>
        <v>755223.1100000001</v>
      </c>
    </row>
    <row r="578" spans="1:8">
      <c r="A578" s="20">
        <v>892280061</v>
      </c>
      <c r="B578" s="8">
        <v>217170771</v>
      </c>
      <c r="C578" s="17" t="s">
        <v>394</v>
      </c>
      <c r="D578" s="21">
        <v>23345</v>
      </c>
      <c r="E578" s="11">
        <v>44182</v>
      </c>
      <c r="F578" s="45">
        <v>74000</v>
      </c>
      <c r="G578" s="45">
        <v>16838.330000000002</v>
      </c>
      <c r="H578" s="43">
        <f t="shared" si="8"/>
        <v>90838.33</v>
      </c>
    </row>
    <row r="579" spans="1:8">
      <c r="A579" s="20">
        <v>891800466</v>
      </c>
      <c r="B579" s="8">
        <v>217215572</v>
      </c>
      <c r="C579" s="17" t="s">
        <v>413</v>
      </c>
      <c r="D579" s="21">
        <v>23700</v>
      </c>
      <c r="E579" s="11">
        <v>44187</v>
      </c>
      <c r="F579" s="45">
        <v>241700</v>
      </c>
      <c r="G579" s="45">
        <v>66148.149999999994</v>
      </c>
      <c r="H579" s="43">
        <f t="shared" ref="H579:H642" si="9">+G579+F579</f>
        <v>307848.15000000002</v>
      </c>
    </row>
    <row r="580" spans="1:8">
      <c r="A580" s="20">
        <v>806004900</v>
      </c>
      <c r="B580" s="8">
        <v>216213062</v>
      </c>
      <c r="C580" s="17" t="s">
        <v>321</v>
      </c>
      <c r="D580" s="21">
        <v>23709</v>
      </c>
      <c r="E580" s="11">
        <v>44187</v>
      </c>
      <c r="F580" s="45">
        <v>148240</v>
      </c>
      <c r="G580" s="45">
        <v>117968.49999999999</v>
      </c>
      <c r="H580" s="43">
        <f t="shared" si="9"/>
        <v>266208.5</v>
      </c>
    </row>
    <row r="581" spans="1:8">
      <c r="A581" s="20">
        <v>806001439</v>
      </c>
      <c r="B581" s="8">
        <v>216813268</v>
      </c>
      <c r="C581" s="17" t="s">
        <v>414</v>
      </c>
      <c r="D581" s="21">
        <v>23710</v>
      </c>
      <c r="E581" s="11">
        <v>44187</v>
      </c>
      <c r="F581" s="45">
        <v>106316</v>
      </c>
      <c r="G581" s="45">
        <v>29799.35</v>
      </c>
      <c r="H581" s="43">
        <f t="shared" si="9"/>
        <v>136115.35</v>
      </c>
    </row>
    <row r="582" spans="1:8">
      <c r="A582" s="20">
        <v>800094386</v>
      </c>
      <c r="B582" s="8">
        <v>217308573</v>
      </c>
      <c r="C582" s="17" t="s">
        <v>415</v>
      </c>
      <c r="D582" s="21">
        <v>23716</v>
      </c>
      <c r="E582" s="11">
        <v>44187</v>
      </c>
      <c r="F582" s="45">
        <v>524466</v>
      </c>
      <c r="G582" s="45">
        <v>199915.19</v>
      </c>
      <c r="H582" s="43">
        <f t="shared" si="9"/>
        <v>724381.19</v>
      </c>
    </row>
    <row r="583" spans="1:8">
      <c r="A583" s="20">
        <v>800019254</v>
      </c>
      <c r="B583" s="8">
        <v>217508675</v>
      </c>
      <c r="C583" s="17" t="s">
        <v>416</v>
      </c>
      <c r="D583" s="21">
        <v>23717</v>
      </c>
      <c r="E583" s="11">
        <v>44187</v>
      </c>
      <c r="F583" s="45">
        <v>1215766.8</v>
      </c>
      <c r="G583" s="45">
        <v>557590.51</v>
      </c>
      <c r="H583" s="43">
        <f t="shared" si="9"/>
        <v>1773357.31</v>
      </c>
    </row>
    <row r="584" spans="1:8">
      <c r="A584" s="20">
        <v>800094462</v>
      </c>
      <c r="B584" s="8">
        <v>213708137</v>
      </c>
      <c r="C584" s="9" t="s">
        <v>313</v>
      </c>
      <c r="D584" s="21">
        <v>23719</v>
      </c>
      <c r="E584" s="11">
        <v>44187</v>
      </c>
      <c r="F584" s="45">
        <v>114455.52</v>
      </c>
      <c r="G584" s="45">
        <v>33798.199999999997</v>
      </c>
      <c r="H584" s="43">
        <f t="shared" si="9"/>
        <v>148253.72</v>
      </c>
    </row>
    <row r="585" spans="1:8">
      <c r="A585" s="20">
        <v>892099234</v>
      </c>
      <c r="B585" s="8">
        <v>215050350</v>
      </c>
      <c r="C585" s="17" t="s">
        <v>417</v>
      </c>
      <c r="D585" s="21">
        <v>23731</v>
      </c>
      <c r="E585" s="11">
        <v>44187</v>
      </c>
      <c r="F585" s="45">
        <v>180400</v>
      </c>
      <c r="G585" s="45">
        <v>47368.38</v>
      </c>
      <c r="H585" s="43">
        <f t="shared" si="9"/>
        <v>227768.38</v>
      </c>
    </row>
    <row r="586" spans="1:8">
      <c r="A586" s="20">
        <v>890116278</v>
      </c>
      <c r="B586" s="8">
        <v>216008560</v>
      </c>
      <c r="C586" s="17" t="s">
        <v>418</v>
      </c>
      <c r="D586" s="21">
        <v>23732</v>
      </c>
      <c r="E586" s="11">
        <v>44187</v>
      </c>
      <c r="F586" s="45">
        <v>336000</v>
      </c>
      <c r="G586" s="45">
        <v>76855.53</v>
      </c>
      <c r="H586" s="43">
        <f t="shared" si="9"/>
        <v>412855.53</v>
      </c>
    </row>
    <row r="587" spans="1:8">
      <c r="A587" s="20">
        <v>890106291</v>
      </c>
      <c r="B587" s="8">
        <v>215808758</v>
      </c>
      <c r="C587" s="17" t="s">
        <v>419</v>
      </c>
      <c r="D587" s="21">
        <v>23733</v>
      </c>
      <c r="E587" s="11">
        <v>44187</v>
      </c>
      <c r="F587" s="45">
        <v>331700</v>
      </c>
      <c r="G587" s="45">
        <v>146736.69</v>
      </c>
      <c r="H587" s="43">
        <f t="shared" si="9"/>
        <v>478436.69</v>
      </c>
    </row>
    <row r="588" spans="1:8" s="22" customFormat="1">
      <c r="A588" s="20">
        <v>800019254</v>
      </c>
      <c r="B588" s="8">
        <v>217508675</v>
      </c>
      <c r="C588" s="17" t="s">
        <v>420</v>
      </c>
      <c r="D588" s="21">
        <v>23735</v>
      </c>
      <c r="E588" s="11">
        <v>44187</v>
      </c>
      <c r="F588" s="45">
        <v>3921896.52</v>
      </c>
      <c r="G588" s="45">
        <v>2146351.21</v>
      </c>
      <c r="H588" s="43">
        <f t="shared" si="9"/>
        <v>6068247.7300000004</v>
      </c>
    </row>
    <row r="589" spans="1:8" s="22" customFormat="1">
      <c r="A589" s="20">
        <v>800069901</v>
      </c>
      <c r="B589" s="8">
        <v>217208372</v>
      </c>
      <c r="C589" s="17" t="s">
        <v>421</v>
      </c>
      <c r="D589" s="21">
        <v>23736</v>
      </c>
      <c r="E589" s="11">
        <v>44187</v>
      </c>
      <c r="F589" s="45">
        <v>63000</v>
      </c>
      <c r="G589" s="45">
        <v>14891.16</v>
      </c>
      <c r="H589" s="43">
        <f t="shared" si="9"/>
        <v>77891.16</v>
      </c>
    </row>
    <row r="590" spans="1:8" s="22" customFormat="1">
      <c r="A590" s="20">
        <v>890116278</v>
      </c>
      <c r="B590" s="8">
        <v>216008560</v>
      </c>
      <c r="C590" s="17" t="s">
        <v>209</v>
      </c>
      <c r="D590" s="21">
        <v>23737</v>
      </c>
      <c r="E590" s="11">
        <v>44187</v>
      </c>
      <c r="F590" s="45">
        <v>84000</v>
      </c>
      <c r="G590" s="45">
        <v>33295.03</v>
      </c>
      <c r="H590" s="43">
        <f t="shared" si="9"/>
        <v>117295.03</v>
      </c>
    </row>
    <row r="591" spans="1:8" s="22" customFormat="1">
      <c r="A591" s="20">
        <v>800094378</v>
      </c>
      <c r="B591" s="8">
        <v>214908849</v>
      </c>
      <c r="C591" s="17" t="s">
        <v>422</v>
      </c>
      <c r="D591" s="21">
        <v>23738</v>
      </c>
      <c r="E591" s="11">
        <v>44187</v>
      </c>
      <c r="F591" s="45">
        <v>116900</v>
      </c>
      <c r="G591" s="45">
        <v>52117.2</v>
      </c>
      <c r="H591" s="43">
        <f t="shared" si="9"/>
        <v>169017.2</v>
      </c>
    </row>
    <row r="592" spans="1:8" s="22" customFormat="1">
      <c r="A592" s="20">
        <v>800019218</v>
      </c>
      <c r="B592" s="8">
        <v>213608436</v>
      </c>
      <c r="C592" s="17" t="s">
        <v>423</v>
      </c>
      <c r="D592" s="21">
        <v>23740</v>
      </c>
      <c r="E592" s="11">
        <v>44187</v>
      </c>
      <c r="F592" s="45">
        <v>66000</v>
      </c>
      <c r="G592" s="45">
        <v>11396</v>
      </c>
      <c r="H592" s="43">
        <f t="shared" si="9"/>
        <v>77396</v>
      </c>
    </row>
    <row r="593" spans="1:8" s="22" customFormat="1">
      <c r="A593" s="20">
        <v>806004900</v>
      </c>
      <c r="B593" s="8">
        <v>216213062</v>
      </c>
      <c r="C593" s="17" t="s">
        <v>424</v>
      </c>
      <c r="D593" s="21">
        <v>23742</v>
      </c>
      <c r="E593" s="11">
        <v>44187</v>
      </c>
      <c r="F593" s="45">
        <v>5267900</v>
      </c>
      <c r="G593" s="45">
        <v>1501108.72</v>
      </c>
      <c r="H593" s="43">
        <f t="shared" si="9"/>
        <v>6769008.7199999997</v>
      </c>
    </row>
    <row r="594" spans="1:8" s="22" customFormat="1">
      <c r="A594" s="20">
        <v>800037371</v>
      </c>
      <c r="B594" s="8">
        <v>210613006</v>
      </c>
      <c r="C594" s="17" t="s">
        <v>425</v>
      </c>
      <c r="D594" s="21">
        <v>23743</v>
      </c>
      <c r="E594" s="11">
        <v>44187</v>
      </c>
      <c r="F594" s="45">
        <v>417900</v>
      </c>
      <c r="G594" s="45">
        <v>147323.94</v>
      </c>
      <c r="H594" s="43">
        <f t="shared" si="9"/>
        <v>565223.93999999994</v>
      </c>
    </row>
    <row r="595" spans="1:8" s="22" customFormat="1">
      <c r="A595" s="20">
        <v>800037371</v>
      </c>
      <c r="B595" s="8">
        <v>210613006</v>
      </c>
      <c r="C595" s="17" t="s">
        <v>426</v>
      </c>
      <c r="D595" s="21">
        <v>23746</v>
      </c>
      <c r="E595" s="11">
        <v>44187</v>
      </c>
      <c r="F595" s="45">
        <v>45900</v>
      </c>
      <c r="G595" s="45">
        <v>15163.48</v>
      </c>
      <c r="H595" s="43">
        <f t="shared" si="9"/>
        <v>61063.479999999996</v>
      </c>
    </row>
    <row r="596" spans="1:8" s="22" customFormat="1">
      <c r="A596" s="20">
        <v>890116159</v>
      </c>
      <c r="B596" s="8">
        <v>217008770</v>
      </c>
      <c r="C596" s="17" t="s">
        <v>427</v>
      </c>
      <c r="D596" s="21">
        <v>23748</v>
      </c>
      <c r="E596" s="11">
        <v>44187</v>
      </c>
      <c r="F596" s="45">
        <v>569829.6</v>
      </c>
      <c r="G596" s="45">
        <v>193732.58000000002</v>
      </c>
      <c r="H596" s="43">
        <f t="shared" si="9"/>
        <v>763562.17999999993</v>
      </c>
    </row>
    <row r="597" spans="1:8" s="22" customFormat="1">
      <c r="A597" s="20">
        <v>806001278</v>
      </c>
      <c r="B597" s="8">
        <v>212013620</v>
      </c>
      <c r="C597" s="17" t="s">
        <v>428</v>
      </c>
      <c r="D597" s="21">
        <v>23752</v>
      </c>
      <c r="E597" s="11">
        <v>44187</v>
      </c>
      <c r="F597" s="45">
        <v>203000</v>
      </c>
      <c r="G597" s="45">
        <v>43951.23</v>
      </c>
      <c r="H597" s="43">
        <f t="shared" si="9"/>
        <v>246951.23</v>
      </c>
    </row>
    <row r="598" spans="1:8" s="22" customFormat="1">
      <c r="A598" s="20">
        <v>890481324</v>
      </c>
      <c r="B598" s="8">
        <v>213813838</v>
      </c>
      <c r="C598" s="9" t="s">
        <v>318</v>
      </c>
      <c r="D598" s="21">
        <v>23755</v>
      </c>
      <c r="E598" s="11">
        <v>44187</v>
      </c>
      <c r="F598" s="45">
        <v>650034</v>
      </c>
      <c r="G598" s="45">
        <v>191950.99</v>
      </c>
      <c r="H598" s="43">
        <f t="shared" si="9"/>
        <v>841984.99</v>
      </c>
    </row>
    <row r="599" spans="1:8" s="22" customFormat="1">
      <c r="A599" s="20">
        <v>800019218</v>
      </c>
      <c r="B599" s="8">
        <v>213608436</v>
      </c>
      <c r="C599" s="9" t="s">
        <v>170</v>
      </c>
      <c r="D599" s="21">
        <v>23756</v>
      </c>
      <c r="E599" s="11">
        <v>44187</v>
      </c>
      <c r="F599" s="45">
        <v>183806.76</v>
      </c>
      <c r="G599" s="45">
        <v>68863.709999999992</v>
      </c>
      <c r="H599" s="43">
        <f t="shared" si="9"/>
        <v>252670.47</v>
      </c>
    </row>
    <row r="600" spans="1:8" s="22" customFormat="1">
      <c r="A600" s="20">
        <v>891780057</v>
      </c>
      <c r="B600" s="8">
        <v>219847798</v>
      </c>
      <c r="C600" s="17" t="s">
        <v>429</v>
      </c>
      <c r="D600" s="21">
        <v>23765</v>
      </c>
      <c r="E600" s="11">
        <v>44187</v>
      </c>
      <c r="F600" s="45">
        <v>74000</v>
      </c>
      <c r="G600" s="45">
        <v>73425.97</v>
      </c>
      <c r="H600" s="43">
        <f t="shared" si="9"/>
        <v>147425.97</v>
      </c>
    </row>
    <row r="601" spans="1:8" s="22" customFormat="1">
      <c r="A601" s="20">
        <v>800099153</v>
      </c>
      <c r="B601" s="8">
        <v>218552885</v>
      </c>
      <c r="C601" s="17" t="s">
        <v>430</v>
      </c>
      <c r="D601" s="21">
        <v>23994</v>
      </c>
      <c r="E601" s="11">
        <v>44194</v>
      </c>
      <c r="F601" s="45">
        <v>140600</v>
      </c>
      <c r="G601" s="45">
        <v>173673.61</v>
      </c>
      <c r="H601" s="43">
        <f t="shared" si="9"/>
        <v>314273.61</v>
      </c>
    </row>
    <row r="602" spans="1:8" s="22" customFormat="1">
      <c r="A602" s="20">
        <v>890702017</v>
      </c>
      <c r="B602" s="8">
        <v>212473024</v>
      </c>
      <c r="C602" s="17" t="s">
        <v>431</v>
      </c>
      <c r="D602" s="21">
        <v>23997</v>
      </c>
      <c r="E602" s="11">
        <v>44194</v>
      </c>
      <c r="F602" s="45">
        <v>325427.27</v>
      </c>
      <c r="G602" s="45">
        <v>143961.79999999999</v>
      </c>
      <c r="H602" s="43">
        <f t="shared" si="9"/>
        <v>469389.07</v>
      </c>
    </row>
    <row r="603" spans="1:8" s="22" customFormat="1">
      <c r="A603" s="20">
        <v>800099076</v>
      </c>
      <c r="B603" s="8">
        <v>215052250</v>
      </c>
      <c r="C603" s="17" t="s">
        <v>432</v>
      </c>
      <c r="D603" s="21">
        <v>23998</v>
      </c>
      <c r="E603" s="11">
        <v>44194</v>
      </c>
      <c r="F603" s="45">
        <v>6326640.3000000007</v>
      </c>
      <c r="G603" s="45">
        <v>2287275.04</v>
      </c>
      <c r="H603" s="43">
        <f t="shared" si="9"/>
        <v>8613915.3399999999</v>
      </c>
    </row>
    <row r="604" spans="1:8" s="22" customFormat="1">
      <c r="A604" s="20">
        <v>800100729</v>
      </c>
      <c r="B604" s="8">
        <v>210870508</v>
      </c>
      <c r="C604" s="17" t="s">
        <v>433</v>
      </c>
      <c r="D604" s="21">
        <v>24000</v>
      </c>
      <c r="E604" s="11">
        <v>44194</v>
      </c>
      <c r="F604" s="45">
        <v>838789.8</v>
      </c>
      <c r="G604" s="45">
        <v>341346.27</v>
      </c>
      <c r="H604" s="43">
        <f t="shared" si="9"/>
        <v>1180136.07</v>
      </c>
    </row>
    <row r="605" spans="1:8" s="22" customFormat="1">
      <c r="A605" s="20">
        <v>800095511</v>
      </c>
      <c r="B605" s="8">
        <v>214013440</v>
      </c>
      <c r="C605" s="17" t="s">
        <v>434</v>
      </c>
      <c r="D605" s="21">
        <v>24002</v>
      </c>
      <c r="E605" s="11">
        <v>44194</v>
      </c>
      <c r="F605" s="45">
        <v>130960</v>
      </c>
      <c r="G605" s="45">
        <v>14968</v>
      </c>
      <c r="H605" s="43">
        <f t="shared" si="9"/>
        <v>145928</v>
      </c>
    </row>
    <row r="606" spans="1:8" s="22" customFormat="1">
      <c r="A606" s="20">
        <v>800099085</v>
      </c>
      <c r="B606" s="8">
        <v>212052520</v>
      </c>
      <c r="C606" s="17" t="s">
        <v>435</v>
      </c>
      <c r="D606" s="21">
        <v>24029</v>
      </c>
      <c r="E606" s="11">
        <v>44194</v>
      </c>
      <c r="F606" s="45">
        <v>129902.6</v>
      </c>
      <c r="G606" s="45">
        <v>132474.91999999998</v>
      </c>
      <c r="H606" s="43">
        <f t="shared" si="9"/>
        <v>262377.52</v>
      </c>
    </row>
    <row r="607" spans="1:8" s="22" customFormat="1">
      <c r="A607" s="20">
        <v>800100751</v>
      </c>
      <c r="B607" s="8">
        <v>212370823</v>
      </c>
      <c r="C607" s="17" t="s">
        <v>436</v>
      </c>
      <c r="D607" s="21">
        <v>24334</v>
      </c>
      <c r="E607" s="11">
        <v>44196</v>
      </c>
      <c r="F607" s="45">
        <v>180200</v>
      </c>
      <c r="G607" s="45">
        <v>57640.729999999996</v>
      </c>
      <c r="H607" s="43">
        <f t="shared" si="9"/>
        <v>237840.72999999998</v>
      </c>
    </row>
    <row r="608" spans="1:8" s="22" customFormat="1">
      <c r="A608" s="20">
        <v>892200839</v>
      </c>
      <c r="B608" s="8">
        <v>212070820</v>
      </c>
      <c r="C608" s="17" t="s">
        <v>437</v>
      </c>
      <c r="D608" s="21">
        <v>24335</v>
      </c>
      <c r="E608" s="11">
        <v>44196</v>
      </c>
      <c r="F608" s="45">
        <v>272569</v>
      </c>
      <c r="G608" s="45">
        <v>75428.28</v>
      </c>
      <c r="H608" s="43">
        <f t="shared" si="9"/>
        <v>347997.28</v>
      </c>
    </row>
    <row r="609" spans="1:8" s="22" customFormat="1">
      <c r="A609" s="20">
        <v>892280054</v>
      </c>
      <c r="B609" s="8">
        <v>217870678</v>
      </c>
      <c r="C609" s="17" t="s">
        <v>438</v>
      </c>
      <c r="D609" s="21">
        <v>24336</v>
      </c>
      <c r="E609" s="11">
        <v>44196</v>
      </c>
      <c r="F609" s="45">
        <v>1041300</v>
      </c>
      <c r="G609" s="45">
        <v>190774.11</v>
      </c>
      <c r="H609" s="43">
        <f t="shared" si="9"/>
        <v>1232074.1099999999</v>
      </c>
    </row>
    <row r="610" spans="1:8" s="22" customFormat="1">
      <c r="A610" s="20">
        <v>800100751</v>
      </c>
      <c r="B610" s="8">
        <v>212370823</v>
      </c>
      <c r="C610" s="17" t="s">
        <v>439</v>
      </c>
      <c r="D610" s="21">
        <v>24337</v>
      </c>
      <c r="E610" s="11">
        <v>44196</v>
      </c>
      <c r="F610" s="45">
        <v>851836</v>
      </c>
      <c r="G610" s="45">
        <v>473719.63</v>
      </c>
      <c r="H610" s="43">
        <f t="shared" si="9"/>
        <v>1325555.6299999999</v>
      </c>
    </row>
    <row r="611" spans="1:8" s="22" customFormat="1">
      <c r="A611" s="20">
        <v>800059405</v>
      </c>
      <c r="B611" s="8">
        <v>215544855</v>
      </c>
      <c r="C611" s="17" t="s">
        <v>440</v>
      </c>
      <c r="D611" s="21">
        <v>22158</v>
      </c>
      <c r="E611" s="11">
        <v>44161</v>
      </c>
      <c r="F611" s="45">
        <v>320138.64</v>
      </c>
      <c r="G611" s="45">
        <v>87636.86</v>
      </c>
      <c r="H611" s="43">
        <f t="shared" si="9"/>
        <v>407775.5</v>
      </c>
    </row>
    <row r="612" spans="1:8" s="22" customFormat="1">
      <c r="A612" s="20">
        <v>800028432</v>
      </c>
      <c r="B612" s="8">
        <v>213013430</v>
      </c>
      <c r="C612" s="17" t="s">
        <v>301</v>
      </c>
      <c r="D612" s="21">
        <v>23706</v>
      </c>
      <c r="E612" s="11">
        <v>44187</v>
      </c>
      <c r="F612" s="45">
        <v>205900</v>
      </c>
      <c r="G612" s="45">
        <v>73034.179999999993</v>
      </c>
      <c r="H612" s="43">
        <f t="shared" si="9"/>
        <v>278934.18</v>
      </c>
    </row>
    <row r="613" spans="1:8" s="22" customFormat="1">
      <c r="A613" s="8">
        <v>800028432</v>
      </c>
      <c r="B613" s="8">
        <v>213013430</v>
      </c>
      <c r="C613" s="9" t="s">
        <v>441</v>
      </c>
      <c r="D613" s="26">
        <v>2028</v>
      </c>
      <c r="E613" s="11">
        <v>44237</v>
      </c>
      <c r="F613" s="43">
        <v>876036.56</v>
      </c>
      <c r="G613" s="43">
        <v>509920.77</v>
      </c>
      <c r="H613" s="43">
        <f t="shared" si="9"/>
        <v>1385957.33</v>
      </c>
    </row>
    <row r="614" spans="1:8" s="22" customFormat="1">
      <c r="A614" s="8">
        <v>892201296</v>
      </c>
      <c r="B614" s="8">
        <v>217370473</v>
      </c>
      <c r="C614" s="9" t="s">
        <v>317</v>
      </c>
      <c r="D614" s="10">
        <v>22154</v>
      </c>
      <c r="E614" s="11">
        <v>44161</v>
      </c>
      <c r="F614" s="43">
        <v>182600</v>
      </c>
      <c r="G614" s="43">
        <v>74433.42</v>
      </c>
      <c r="H614" s="43">
        <f t="shared" si="9"/>
        <v>257033.41999999998</v>
      </c>
    </row>
    <row r="615" spans="1:8" s="22" customFormat="1">
      <c r="A615" s="8">
        <v>819003219</v>
      </c>
      <c r="B615" s="8">
        <v>213047030</v>
      </c>
      <c r="C615" s="9" t="s">
        <v>442</v>
      </c>
      <c r="D615" s="10">
        <v>22190</v>
      </c>
      <c r="E615" s="11">
        <v>44161</v>
      </c>
      <c r="F615" s="44">
        <v>1613274.6</v>
      </c>
      <c r="G615" s="44">
        <v>909185.14</v>
      </c>
      <c r="H615" s="43">
        <f t="shared" si="9"/>
        <v>2522459.7400000002</v>
      </c>
    </row>
    <row r="616" spans="1:8" s="22" customFormat="1">
      <c r="A616" s="12">
        <v>800096585</v>
      </c>
      <c r="B616" s="8">
        <v>217820178</v>
      </c>
      <c r="C616" s="16" t="s">
        <v>443</v>
      </c>
      <c r="D616" s="10">
        <v>24003</v>
      </c>
      <c r="E616" s="11">
        <v>44194</v>
      </c>
      <c r="F616" s="44">
        <v>972435.2</v>
      </c>
      <c r="G616" s="44">
        <v>741614</v>
      </c>
      <c r="H616" s="43">
        <f t="shared" si="9"/>
        <v>1714049.2</v>
      </c>
    </row>
    <row r="617" spans="1:8" s="22" customFormat="1">
      <c r="A617" s="8">
        <v>800099147</v>
      </c>
      <c r="B617" s="8">
        <v>219652696</v>
      </c>
      <c r="C617" s="9" t="s">
        <v>444</v>
      </c>
      <c r="D617" s="26">
        <v>23991</v>
      </c>
      <c r="E617" s="11">
        <v>44194</v>
      </c>
      <c r="F617" s="43">
        <v>846210.44</v>
      </c>
      <c r="G617" s="43">
        <v>375330.54999999993</v>
      </c>
      <c r="H617" s="43">
        <f t="shared" si="9"/>
        <v>1221540.9899999998</v>
      </c>
    </row>
    <row r="618" spans="1:8" s="22" customFormat="1">
      <c r="A618" s="8">
        <v>800096761</v>
      </c>
      <c r="B618" s="8">
        <v>211923419</v>
      </c>
      <c r="C618" s="9" t="s">
        <v>445</v>
      </c>
      <c r="D618" s="10">
        <v>16496</v>
      </c>
      <c r="E618" s="11">
        <v>43822</v>
      </c>
      <c r="F618" s="43">
        <v>1395861</v>
      </c>
      <c r="G618" s="43">
        <v>932171.57000000007</v>
      </c>
      <c r="H618" s="43">
        <f t="shared" si="9"/>
        <v>2328032.5700000003</v>
      </c>
    </row>
    <row r="619" spans="1:8" s="22" customFormat="1">
      <c r="A619" s="20">
        <v>891680075</v>
      </c>
      <c r="B619" s="8">
        <v>219127491</v>
      </c>
      <c r="C619" s="17" t="s">
        <v>300</v>
      </c>
      <c r="D619" s="21">
        <v>21278</v>
      </c>
      <c r="E619" s="11">
        <v>44510</v>
      </c>
      <c r="F619" s="43">
        <v>263000.64</v>
      </c>
      <c r="G619" s="43">
        <v>134898.60999999999</v>
      </c>
      <c r="H619" s="43">
        <f t="shared" si="9"/>
        <v>397899.25</v>
      </c>
    </row>
    <row r="620" spans="1:8" s="22" customFormat="1">
      <c r="A620" s="8">
        <v>800096740</v>
      </c>
      <c r="B620" s="8">
        <v>219023090</v>
      </c>
      <c r="C620" s="9" t="s">
        <v>368</v>
      </c>
      <c r="D620" s="10">
        <v>23715</v>
      </c>
      <c r="E620" s="11">
        <v>44187</v>
      </c>
      <c r="F620" s="43">
        <v>224800</v>
      </c>
      <c r="G620" s="43">
        <v>193118.36</v>
      </c>
      <c r="H620" s="43">
        <f t="shared" si="9"/>
        <v>417918.36</v>
      </c>
    </row>
    <row r="621" spans="1:8" s="22" customFormat="1">
      <c r="A621" s="8">
        <v>806001278</v>
      </c>
      <c r="B621" s="8">
        <v>212013620</v>
      </c>
      <c r="C621" s="9" t="s">
        <v>446</v>
      </c>
      <c r="D621" s="10">
        <v>23761</v>
      </c>
      <c r="E621" s="11">
        <v>44187</v>
      </c>
      <c r="F621" s="43">
        <v>62300</v>
      </c>
      <c r="G621" s="43">
        <v>18902.580000000002</v>
      </c>
      <c r="H621" s="43">
        <f t="shared" si="9"/>
        <v>81202.58</v>
      </c>
    </row>
    <row r="622" spans="1:8" s="22" customFormat="1">
      <c r="A622" s="8">
        <v>800070375</v>
      </c>
      <c r="B622" s="8">
        <v>219927099</v>
      </c>
      <c r="C622" s="9" t="s">
        <v>447</v>
      </c>
      <c r="D622" s="10">
        <v>22669</v>
      </c>
      <c r="E622" s="11">
        <v>44525</v>
      </c>
      <c r="F622" s="43">
        <v>1740090</v>
      </c>
      <c r="G622" s="43">
        <v>0</v>
      </c>
      <c r="H622" s="43">
        <f t="shared" si="9"/>
        <v>1740090</v>
      </c>
    </row>
    <row r="623" spans="1:8" s="22" customFormat="1">
      <c r="A623" s="8">
        <v>806000701</v>
      </c>
      <c r="B623" s="8">
        <v>212213222</v>
      </c>
      <c r="C623" s="9" t="s">
        <v>448</v>
      </c>
      <c r="D623" s="10">
        <v>22672</v>
      </c>
      <c r="E623" s="11">
        <v>44525</v>
      </c>
      <c r="F623" s="43">
        <v>8212116</v>
      </c>
      <c r="G623" s="43">
        <v>467077</v>
      </c>
      <c r="H623" s="43">
        <f t="shared" si="9"/>
        <v>8679193</v>
      </c>
    </row>
    <row r="624" spans="1:8" s="22" customFormat="1">
      <c r="A624" s="8">
        <v>800099076</v>
      </c>
      <c r="B624" s="8">
        <v>215052250</v>
      </c>
      <c r="C624" s="9" t="s">
        <v>449</v>
      </c>
      <c r="D624" s="10">
        <v>22674</v>
      </c>
      <c r="E624" s="11">
        <v>44525</v>
      </c>
      <c r="F624" s="43">
        <v>4150400</v>
      </c>
      <c r="G624" s="43">
        <v>354091</v>
      </c>
      <c r="H624" s="43">
        <f t="shared" si="9"/>
        <v>4504491</v>
      </c>
    </row>
    <row r="625" spans="1:8" s="22" customFormat="1">
      <c r="A625" s="8">
        <v>892201287</v>
      </c>
      <c r="B625" s="8">
        <v>211870418</v>
      </c>
      <c r="C625" s="9" t="s">
        <v>450</v>
      </c>
      <c r="D625" s="10">
        <v>22677</v>
      </c>
      <c r="E625" s="11">
        <v>44525</v>
      </c>
      <c r="F625" s="44">
        <v>733727</v>
      </c>
      <c r="G625" s="44">
        <v>0</v>
      </c>
      <c r="H625" s="43">
        <f t="shared" si="9"/>
        <v>733727</v>
      </c>
    </row>
    <row r="626" spans="1:8" s="22" customFormat="1">
      <c r="A626" s="12">
        <v>806003884</v>
      </c>
      <c r="B626" s="8">
        <v>215513655</v>
      </c>
      <c r="C626" s="16" t="s">
        <v>451</v>
      </c>
      <c r="D626" s="14">
        <v>22685</v>
      </c>
      <c r="E626" s="11">
        <v>44525</v>
      </c>
      <c r="F626" s="43">
        <v>2700355.4</v>
      </c>
      <c r="G626" s="43">
        <v>0</v>
      </c>
      <c r="H626" s="43">
        <f t="shared" si="9"/>
        <v>2700355.4</v>
      </c>
    </row>
    <row r="627" spans="1:8" s="22" customFormat="1">
      <c r="A627" s="20">
        <v>800072715</v>
      </c>
      <c r="B627" s="8">
        <v>212325823</v>
      </c>
      <c r="C627" s="17" t="s">
        <v>452</v>
      </c>
      <c r="D627" s="21">
        <v>22687</v>
      </c>
      <c r="E627" s="11">
        <v>44525</v>
      </c>
      <c r="F627" s="45">
        <v>332936</v>
      </c>
      <c r="G627" s="45">
        <v>117132</v>
      </c>
      <c r="H627" s="43">
        <f t="shared" si="9"/>
        <v>450068</v>
      </c>
    </row>
    <row r="628" spans="1:8" s="22" customFormat="1">
      <c r="A628" s="20">
        <v>800100143</v>
      </c>
      <c r="B628" s="8">
        <v>215473854</v>
      </c>
      <c r="C628" s="17" t="s">
        <v>453</v>
      </c>
      <c r="D628" s="21">
        <v>22688</v>
      </c>
      <c r="E628" s="11">
        <v>44525</v>
      </c>
      <c r="F628" s="45">
        <v>1352500</v>
      </c>
      <c r="G628" s="45">
        <v>230771</v>
      </c>
      <c r="H628" s="43">
        <f t="shared" si="9"/>
        <v>1583271</v>
      </c>
    </row>
    <row r="629" spans="1:8" s="22" customFormat="1">
      <c r="A629" s="12">
        <v>800222498</v>
      </c>
      <c r="B629" s="8">
        <v>216552565</v>
      </c>
      <c r="C629" s="13" t="s">
        <v>454</v>
      </c>
      <c r="D629" s="14">
        <v>22731</v>
      </c>
      <c r="E629" s="11">
        <v>44525</v>
      </c>
      <c r="F629" s="45">
        <v>91000</v>
      </c>
      <c r="G629" s="45">
        <v>7372</v>
      </c>
      <c r="H629" s="43">
        <f t="shared" si="9"/>
        <v>98372</v>
      </c>
    </row>
    <row r="630" spans="1:8" s="22" customFormat="1">
      <c r="A630" s="20">
        <v>800094844</v>
      </c>
      <c r="B630" s="8">
        <v>213808638</v>
      </c>
      <c r="C630" s="17" t="s">
        <v>280</v>
      </c>
      <c r="D630" s="21">
        <v>22737</v>
      </c>
      <c r="E630" s="11">
        <v>44525</v>
      </c>
      <c r="F630" s="45">
        <v>62482</v>
      </c>
      <c r="G630" s="45">
        <v>0</v>
      </c>
      <c r="H630" s="43">
        <f t="shared" si="9"/>
        <v>62482</v>
      </c>
    </row>
    <row r="631" spans="1:8" s="22" customFormat="1">
      <c r="A631" s="20">
        <v>892280054</v>
      </c>
      <c r="B631" s="8">
        <v>217870678</v>
      </c>
      <c r="C631" s="17" t="s">
        <v>351</v>
      </c>
      <c r="D631" s="21">
        <v>22738</v>
      </c>
      <c r="E631" s="11">
        <v>44525</v>
      </c>
      <c r="F631" s="45">
        <v>128520</v>
      </c>
      <c r="G631" s="45">
        <v>7310</v>
      </c>
      <c r="H631" s="43">
        <f t="shared" si="9"/>
        <v>135830</v>
      </c>
    </row>
    <row r="632" spans="1:8" s="22" customFormat="1">
      <c r="A632" s="8">
        <v>890481324</v>
      </c>
      <c r="B632" s="8">
        <v>213813838</v>
      </c>
      <c r="C632" s="9" t="s">
        <v>172</v>
      </c>
      <c r="D632" s="10">
        <v>22747</v>
      </c>
      <c r="E632" s="11">
        <v>44525</v>
      </c>
      <c r="F632" s="43">
        <v>204708</v>
      </c>
      <c r="G632" s="43">
        <v>55412</v>
      </c>
      <c r="H632" s="43">
        <f t="shared" si="9"/>
        <v>260120</v>
      </c>
    </row>
    <row r="633" spans="1:8" s="22" customFormat="1">
      <c r="A633" s="8">
        <v>800094378</v>
      </c>
      <c r="B633" s="8">
        <v>214908849</v>
      </c>
      <c r="C633" s="9" t="s">
        <v>422</v>
      </c>
      <c r="D633" s="10">
        <v>22748</v>
      </c>
      <c r="E633" s="11">
        <v>44525</v>
      </c>
      <c r="F633" s="44">
        <v>48000</v>
      </c>
      <c r="G633" s="44">
        <v>6552</v>
      </c>
      <c r="H633" s="43">
        <f t="shared" si="9"/>
        <v>54552</v>
      </c>
    </row>
    <row r="634" spans="1:8" s="22" customFormat="1">
      <c r="A634" s="8">
        <v>800239414</v>
      </c>
      <c r="B634" s="8">
        <v>213527135</v>
      </c>
      <c r="C634" s="9" t="s">
        <v>455</v>
      </c>
      <c r="D634" s="10">
        <v>22752</v>
      </c>
      <c r="E634" s="11">
        <v>44525</v>
      </c>
      <c r="F634" s="45">
        <v>491568</v>
      </c>
      <c r="G634" s="45">
        <v>47928</v>
      </c>
      <c r="H634" s="43">
        <f t="shared" si="9"/>
        <v>539496</v>
      </c>
    </row>
    <row r="635" spans="1:8" s="22" customFormat="1">
      <c r="A635" s="8">
        <v>892099234</v>
      </c>
      <c r="B635" s="8">
        <v>215050350</v>
      </c>
      <c r="C635" s="9" t="s">
        <v>417</v>
      </c>
      <c r="D635" s="10">
        <v>22755</v>
      </c>
      <c r="E635" s="11">
        <v>44525</v>
      </c>
      <c r="F635" s="45">
        <v>204276</v>
      </c>
      <c r="G635" s="45">
        <v>11618</v>
      </c>
      <c r="H635" s="43">
        <f t="shared" si="9"/>
        <v>215894</v>
      </c>
    </row>
    <row r="636" spans="1:8" s="22" customFormat="1">
      <c r="A636" s="20">
        <v>823002595</v>
      </c>
      <c r="B636" s="8">
        <v>213370233</v>
      </c>
      <c r="C636" s="17" t="s">
        <v>204</v>
      </c>
      <c r="D636" s="21">
        <v>22692</v>
      </c>
      <c r="E636" s="11">
        <v>44525</v>
      </c>
      <c r="F636" s="45">
        <v>96800</v>
      </c>
      <c r="G636" s="45">
        <v>3096</v>
      </c>
      <c r="H636" s="43">
        <f t="shared" si="9"/>
        <v>99896</v>
      </c>
    </row>
    <row r="637" spans="1:8" s="22" customFormat="1">
      <c r="A637" s="20">
        <v>891680050</v>
      </c>
      <c r="B637" s="8">
        <v>210627006</v>
      </c>
      <c r="C637" s="9" t="s">
        <v>347</v>
      </c>
      <c r="D637" s="21">
        <v>22693</v>
      </c>
      <c r="E637" s="11">
        <v>44525</v>
      </c>
      <c r="F637" s="43">
        <v>258396</v>
      </c>
      <c r="G637" s="43">
        <v>70540</v>
      </c>
      <c r="H637" s="43">
        <f t="shared" si="9"/>
        <v>328936</v>
      </c>
    </row>
    <row r="638" spans="1:8" s="22" customFormat="1">
      <c r="A638" s="20">
        <v>800094462</v>
      </c>
      <c r="B638" s="8">
        <v>213708137</v>
      </c>
      <c r="C638" s="9" t="s">
        <v>313</v>
      </c>
      <c r="D638" s="21">
        <v>22696</v>
      </c>
      <c r="E638" s="11">
        <v>44525</v>
      </c>
      <c r="F638" s="45">
        <v>116304</v>
      </c>
      <c r="G638" s="45">
        <v>6615</v>
      </c>
      <c r="H638" s="43">
        <f t="shared" si="9"/>
        <v>122919</v>
      </c>
    </row>
    <row r="639" spans="1:8" s="22" customFormat="1">
      <c r="A639" s="20">
        <v>800037371</v>
      </c>
      <c r="B639" s="8">
        <v>210613006</v>
      </c>
      <c r="C639" s="17" t="s">
        <v>456</v>
      </c>
      <c r="D639" s="21">
        <v>22699</v>
      </c>
      <c r="E639" s="11">
        <v>44525</v>
      </c>
      <c r="F639" s="43">
        <v>166056</v>
      </c>
      <c r="G639" s="43">
        <v>17127</v>
      </c>
      <c r="H639" s="43">
        <f t="shared" si="9"/>
        <v>183183</v>
      </c>
    </row>
    <row r="640" spans="1:8" s="22" customFormat="1">
      <c r="A640" s="20">
        <v>818000395</v>
      </c>
      <c r="B640" s="8">
        <v>215027050</v>
      </c>
      <c r="C640" s="17" t="s">
        <v>342</v>
      </c>
      <c r="D640" s="21">
        <v>22700</v>
      </c>
      <c r="E640" s="11">
        <v>44525</v>
      </c>
      <c r="F640" s="43">
        <v>377484</v>
      </c>
      <c r="G640" s="43">
        <v>163622</v>
      </c>
      <c r="H640" s="43">
        <f t="shared" si="9"/>
        <v>541106</v>
      </c>
    </row>
    <row r="641" spans="1:8" s="22" customFormat="1">
      <c r="A641" s="20">
        <v>891680395</v>
      </c>
      <c r="B641" s="8">
        <v>217527075</v>
      </c>
      <c r="C641" s="17" t="s">
        <v>400</v>
      </c>
      <c r="D641" s="21">
        <v>22701</v>
      </c>
      <c r="E641" s="11">
        <v>44525</v>
      </c>
      <c r="F641" s="45">
        <v>184344</v>
      </c>
      <c r="G641" s="45">
        <v>10485</v>
      </c>
      <c r="H641" s="43">
        <f t="shared" si="9"/>
        <v>194829</v>
      </c>
    </row>
    <row r="642" spans="1:8" s="22" customFormat="1">
      <c r="A642" s="20">
        <v>892300815</v>
      </c>
      <c r="B642" s="8">
        <v>217520175</v>
      </c>
      <c r="C642" s="17" t="s">
        <v>457</v>
      </c>
      <c r="D642" s="21">
        <v>22704</v>
      </c>
      <c r="E642" s="11">
        <v>44525</v>
      </c>
      <c r="F642" s="45">
        <v>25011</v>
      </c>
      <c r="G642" s="45">
        <v>5867</v>
      </c>
      <c r="H642" s="43">
        <f t="shared" si="9"/>
        <v>30878</v>
      </c>
    </row>
    <row r="643" spans="1:8" s="22" customFormat="1">
      <c r="A643" s="20">
        <v>800099076</v>
      </c>
      <c r="B643" s="8">
        <v>215052250</v>
      </c>
      <c r="C643" s="17" t="s">
        <v>458</v>
      </c>
      <c r="D643" s="21">
        <v>22708</v>
      </c>
      <c r="E643" s="11">
        <v>44525</v>
      </c>
      <c r="F643" s="45">
        <v>639432</v>
      </c>
      <c r="G643" s="45">
        <v>176064</v>
      </c>
      <c r="H643" s="43">
        <f t="shared" ref="H643:H706" si="10">+G643+F643</f>
        <v>815496</v>
      </c>
    </row>
    <row r="644" spans="1:8" s="22" customFormat="1">
      <c r="A644" s="20">
        <v>800069901</v>
      </c>
      <c r="B644" s="8">
        <v>217208372</v>
      </c>
      <c r="C644" s="17" t="s">
        <v>421</v>
      </c>
      <c r="D644" s="21">
        <v>22713</v>
      </c>
      <c r="E644" s="11">
        <v>44525</v>
      </c>
      <c r="F644" s="45">
        <v>120000</v>
      </c>
      <c r="G644" s="45">
        <v>8190</v>
      </c>
      <c r="H644" s="43">
        <f t="shared" si="10"/>
        <v>128190</v>
      </c>
    </row>
    <row r="645" spans="1:8" s="22" customFormat="1">
      <c r="A645" s="20">
        <v>800096761</v>
      </c>
      <c r="B645" s="8">
        <v>211923419</v>
      </c>
      <c r="C645" s="17" t="s">
        <v>459</v>
      </c>
      <c r="D645" s="21">
        <v>22717</v>
      </c>
      <c r="E645" s="11">
        <v>44525</v>
      </c>
      <c r="F645" s="45">
        <v>205200</v>
      </c>
      <c r="G645" s="45">
        <v>55539</v>
      </c>
      <c r="H645" s="43">
        <f t="shared" si="10"/>
        <v>260739</v>
      </c>
    </row>
    <row r="646" spans="1:8" s="22" customFormat="1">
      <c r="A646" s="20">
        <v>800095514</v>
      </c>
      <c r="B646" s="8">
        <v>213313433</v>
      </c>
      <c r="C646" s="17" t="s">
        <v>194</v>
      </c>
      <c r="D646" s="21">
        <v>22719</v>
      </c>
      <c r="E646" s="11">
        <v>44525</v>
      </c>
      <c r="F646" s="45">
        <v>130308</v>
      </c>
      <c r="G646" s="45">
        <v>15691</v>
      </c>
      <c r="H646" s="43">
        <f t="shared" si="10"/>
        <v>145999</v>
      </c>
    </row>
    <row r="647" spans="1:8" s="22" customFormat="1">
      <c r="A647" s="20">
        <v>800095466</v>
      </c>
      <c r="B647" s="8">
        <v>214213442</v>
      </c>
      <c r="C647" s="17" t="s">
        <v>460</v>
      </c>
      <c r="D647" s="21">
        <v>22721</v>
      </c>
      <c r="E647" s="11">
        <v>44525</v>
      </c>
      <c r="F647" s="45">
        <v>205200</v>
      </c>
      <c r="G647" s="45">
        <v>55539</v>
      </c>
      <c r="H647" s="43">
        <f t="shared" si="10"/>
        <v>260739</v>
      </c>
    </row>
    <row r="648" spans="1:8" s="22" customFormat="1">
      <c r="A648" s="20">
        <v>800254722</v>
      </c>
      <c r="B648" s="8">
        <v>215813458</v>
      </c>
      <c r="C648" s="17" t="s">
        <v>461</v>
      </c>
      <c r="D648" s="21">
        <v>22723</v>
      </c>
      <c r="E648" s="11">
        <v>44525</v>
      </c>
      <c r="F648" s="45">
        <v>2102160</v>
      </c>
      <c r="G648" s="45">
        <v>573880</v>
      </c>
      <c r="H648" s="43">
        <f t="shared" si="10"/>
        <v>2676040</v>
      </c>
    </row>
    <row r="649" spans="1:8" s="22" customFormat="1">
      <c r="A649" s="20">
        <v>900192833</v>
      </c>
      <c r="B649" s="8">
        <v>923271489</v>
      </c>
      <c r="C649" s="17" t="s">
        <v>462</v>
      </c>
      <c r="D649" s="21">
        <v>22724</v>
      </c>
      <c r="E649" s="11">
        <v>44525</v>
      </c>
      <c r="F649" s="45">
        <v>118260</v>
      </c>
      <c r="G649" s="45">
        <v>6726</v>
      </c>
      <c r="H649" s="43">
        <f t="shared" si="10"/>
        <v>124986</v>
      </c>
    </row>
    <row r="650" spans="1:8" s="22" customFormat="1">
      <c r="A650" s="20">
        <v>800100729</v>
      </c>
      <c r="B650" s="8">
        <v>210870508</v>
      </c>
      <c r="C650" s="17" t="s">
        <v>260</v>
      </c>
      <c r="D650" s="21">
        <v>22727</v>
      </c>
      <c r="E650" s="11">
        <v>44525</v>
      </c>
      <c r="F650" s="45">
        <v>38000</v>
      </c>
      <c r="G650" s="45">
        <v>6684</v>
      </c>
      <c r="H650" s="43">
        <f t="shared" si="10"/>
        <v>44684</v>
      </c>
    </row>
    <row r="651" spans="1:8" s="22" customFormat="1">
      <c r="A651" s="20">
        <v>800070375</v>
      </c>
      <c r="B651" s="8">
        <v>219927099</v>
      </c>
      <c r="C651" s="13" t="s">
        <v>161</v>
      </c>
      <c r="D651" s="21">
        <v>22760</v>
      </c>
      <c r="E651" s="11">
        <v>44525</v>
      </c>
      <c r="F651" s="45">
        <v>131568</v>
      </c>
      <c r="G651" s="45">
        <v>7483</v>
      </c>
      <c r="H651" s="43">
        <f t="shared" si="10"/>
        <v>139051</v>
      </c>
    </row>
    <row r="652" spans="1:8" s="22" customFormat="1">
      <c r="A652" s="20">
        <v>800099241</v>
      </c>
      <c r="B652" s="8">
        <v>214454344</v>
      </c>
      <c r="C652" s="17" t="s">
        <v>463</v>
      </c>
      <c r="D652" s="21">
        <v>22763</v>
      </c>
      <c r="E652" s="11">
        <v>44525</v>
      </c>
      <c r="F652" s="45">
        <v>450468</v>
      </c>
      <c r="G652" s="45">
        <v>262483</v>
      </c>
      <c r="H652" s="43">
        <f t="shared" si="10"/>
        <v>712951</v>
      </c>
    </row>
    <row r="653" spans="1:8" s="22" customFormat="1">
      <c r="A653" s="20">
        <v>891680402</v>
      </c>
      <c r="B653" s="8">
        <v>217227372</v>
      </c>
      <c r="C653" s="9" t="s">
        <v>326</v>
      </c>
      <c r="D653" s="21">
        <v>22764</v>
      </c>
      <c r="E653" s="11">
        <v>44525</v>
      </c>
      <c r="F653" s="45">
        <v>381168</v>
      </c>
      <c r="G653" s="45">
        <v>165213</v>
      </c>
      <c r="H653" s="43">
        <f t="shared" si="10"/>
        <v>546381</v>
      </c>
    </row>
    <row r="654" spans="1:8" s="22" customFormat="1">
      <c r="A654" s="20">
        <v>891680075</v>
      </c>
      <c r="B654" s="8">
        <v>219127491</v>
      </c>
      <c r="C654" s="17" t="s">
        <v>300</v>
      </c>
      <c r="D654" s="21">
        <v>22766</v>
      </c>
      <c r="E654" s="11">
        <v>44525</v>
      </c>
      <c r="F654" s="45">
        <v>138636</v>
      </c>
      <c r="G654" s="45">
        <v>7884</v>
      </c>
      <c r="H654" s="43">
        <f t="shared" si="10"/>
        <v>146520</v>
      </c>
    </row>
    <row r="655" spans="1:8" s="22" customFormat="1">
      <c r="A655" s="20">
        <v>892280053</v>
      </c>
      <c r="B655" s="8">
        <v>210470204</v>
      </c>
      <c r="C655" s="17" t="s">
        <v>412</v>
      </c>
      <c r="D655" s="21">
        <v>22784</v>
      </c>
      <c r="E655" s="11">
        <v>44525</v>
      </c>
      <c r="F655" s="45">
        <v>527600</v>
      </c>
      <c r="G655" s="45">
        <v>27710</v>
      </c>
      <c r="H655" s="43">
        <f t="shared" si="10"/>
        <v>555310</v>
      </c>
    </row>
    <row r="656" spans="1:8" s="22" customFormat="1">
      <c r="A656" s="20">
        <v>800095757</v>
      </c>
      <c r="B656" s="8">
        <v>210518205</v>
      </c>
      <c r="C656" s="17" t="s">
        <v>464</v>
      </c>
      <c r="D656" s="21">
        <v>22786</v>
      </c>
      <c r="E656" s="11">
        <v>44525</v>
      </c>
      <c r="F656" s="45">
        <v>42700</v>
      </c>
      <c r="G656" s="45">
        <v>0</v>
      </c>
      <c r="H656" s="43">
        <f t="shared" si="10"/>
        <v>42700</v>
      </c>
    </row>
    <row r="657" spans="1:8" s="22" customFormat="1">
      <c r="A657" s="20">
        <v>890480022</v>
      </c>
      <c r="B657" s="8">
        <v>214413244</v>
      </c>
      <c r="C657" s="17" t="s">
        <v>465</v>
      </c>
      <c r="D657" s="21">
        <v>22788</v>
      </c>
      <c r="E657" s="11">
        <v>44525</v>
      </c>
      <c r="F657" s="45">
        <v>572100</v>
      </c>
      <c r="G657" s="45">
        <v>269228</v>
      </c>
      <c r="H657" s="43">
        <f t="shared" si="10"/>
        <v>841328</v>
      </c>
    </row>
    <row r="658" spans="1:8" s="22" customFormat="1">
      <c r="A658" s="20">
        <v>800099076</v>
      </c>
      <c r="B658" s="8">
        <v>215052250</v>
      </c>
      <c r="C658" s="17" t="s">
        <v>466</v>
      </c>
      <c r="D658" s="21">
        <v>22789</v>
      </c>
      <c r="E658" s="11">
        <v>44525</v>
      </c>
      <c r="F658" s="45">
        <v>1299684</v>
      </c>
      <c r="G658" s="45">
        <v>563341</v>
      </c>
      <c r="H658" s="43">
        <f t="shared" si="10"/>
        <v>1863025</v>
      </c>
    </row>
    <row r="659" spans="1:8" s="22" customFormat="1">
      <c r="A659" s="20">
        <v>890103003</v>
      </c>
      <c r="B659" s="8">
        <v>212108421</v>
      </c>
      <c r="C659" s="17" t="s">
        <v>467</v>
      </c>
      <c r="D659" s="21">
        <v>22795</v>
      </c>
      <c r="E659" s="11">
        <v>44525</v>
      </c>
      <c r="F659" s="45">
        <v>92400</v>
      </c>
      <c r="G659" s="45">
        <v>0</v>
      </c>
      <c r="H659" s="43">
        <f t="shared" si="10"/>
        <v>92400</v>
      </c>
    </row>
    <row r="660" spans="1:8" s="22" customFormat="1">
      <c r="A660" s="20">
        <v>800028432</v>
      </c>
      <c r="B660" s="8">
        <v>213013430</v>
      </c>
      <c r="C660" s="17" t="s">
        <v>441</v>
      </c>
      <c r="D660" s="21">
        <v>22796</v>
      </c>
      <c r="E660" s="11">
        <v>44525</v>
      </c>
      <c r="F660" s="45">
        <v>656200</v>
      </c>
      <c r="G660" s="45">
        <v>36651</v>
      </c>
      <c r="H660" s="43">
        <f t="shared" si="10"/>
        <v>692851</v>
      </c>
    </row>
    <row r="661" spans="1:8" s="22" customFormat="1">
      <c r="A661" s="20">
        <v>800008456</v>
      </c>
      <c r="B661" s="8">
        <v>213985139</v>
      </c>
      <c r="C661" s="17" t="s">
        <v>468</v>
      </c>
      <c r="D661" s="21">
        <v>22798</v>
      </c>
      <c r="E661" s="11">
        <v>44525</v>
      </c>
      <c r="F661" s="45">
        <v>742776</v>
      </c>
      <c r="G661" s="45">
        <v>790860</v>
      </c>
      <c r="H661" s="43">
        <f t="shared" si="10"/>
        <v>1533636</v>
      </c>
    </row>
    <row r="662" spans="1:8" s="22" customFormat="1">
      <c r="A662" s="20">
        <v>800096762</v>
      </c>
      <c r="B662" s="8">
        <v>216423464</v>
      </c>
      <c r="C662" s="17" t="s">
        <v>469</v>
      </c>
      <c r="D662" s="21">
        <v>22799</v>
      </c>
      <c r="E662" s="11">
        <v>44525</v>
      </c>
      <c r="F662" s="45">
        <v>1127940</v>
      </c>
      <c r="G662" s="45">
        <v>310568</v>
      </c>
      <c r="H662" s="43">
        <f t="shared" si="10"/>
        <v>1438508</v>
      </c>
    </row>
    <row r="663" spans="1:8" s="22" customFormat="1">
      <c r="A663" s="20">
        <v>800254722</v>
      </c>
      <c r="B663" s="8">
        <v>215813458</v>
      </c>
      <c r="C663" s="17" t="s">
        <v>470</v>
      </c>
      <c r="D663" s="21">
        <v>22800</v>
      </c>
      <c r="E663" s="11">
        <v>44525</v>
      </c>
      <c r="F663" s="45">
        <v>534000</v>
      </c>
      <c r="G663" s="45">
        <v>0</v>
      </c>
      <c r="H663" s="43">
        <f t="shared" si="10"/>
        <v>534000</v>
      </c>
    </row>
    <row r="664" spans="1:8" s="22" customFormat="1">
      <c r="A664" s="20">
        <v>892201296</v>
      </c>
      <c r="B664" s="8">
        <v>217370473</v>
      </c>
      <c r="C664" s="17" t="s">
        <v>471</v>
      </c>
      <c r="D664" s="21">
        <v>22802</v>
      </c>
      <c r="E664" s="11">
        <v>44525</v>
      </c>
      <c r="F664" s="45">
        <v>135576</v>
      </c>
      <c r="G664" s="45">
        <v>0</v>
      </c>
      <c r="H664" s="43">
        <f t="shared" si="10"/>
        <v>135576</v>
      </c>
    </row>
    <row r="665" spans="1:8" s="22" customFormat="1">
      <c r="A665" s="20">
        <v>890116278</v>
      </c>
      <c r="B665" s="8">
        <v>216008560</v>
      </c>
      <c r="C665" s="17" t="s">
        <v>418</v>
      </c>
      <c r="D665" s="21">
        <v>22809</v>
      </c>
      <c r="E665" s="11">
        <v>44525</v>
      </c>
      <c r="F665" s="45">
        <v>150400</v>
      </c>
      <c r="G665" s="45">
        <v>28666</v>
      </c>
      <c r="H665" s="43">
        <f t="shared" si="10"/>
        <v>179066</v>
      </c>
    </row>
    <row r="666" spans="1:8" s="22" customFormat="1">
      <c r="A666" s="20">
        <v>800222498</v>
      </c>
      <c r="B666" s="8">
        <v>216552565</v>
      </c>
      <c r="C666" s="17" t="s">
        <v>472</v>
      </c>
      <c r="D666" s="21">
        <v>22810</v>
      </c>
      <c r="E666" s="11">
        <v>44525</v>
      </c>
      <c r="F666" s="45">
        <v>41200</v>
      </c>
      <c r="G666" s="45">
        <v>0</v>
      </c>
      <c r="H666" s="43">
        <f t="shared" si="10"/>
        <v>41200</v>
      </c>
    </row>
    <row r="667" spans="1:8" s="22" customFormat="1">
      <c r="A667" s="20">
        <v>891680011</v>
      </c>
      <c r="B667" s="8">
        <v>210127001</v>
      </c>
      <c r="C667" s="17" t="s">
        <v>473</v>
      </c>
      <c r="D667" s="21">
        <v>22814</v>
      </c>
      <c r="E667" s="11">
        <v>44525</v>
      </c>
      <c r="F667" s="45">
        <v>557494</v>
      </c>
      <c r="G667" s="45">
        <v>0</v>
      </c>
      <c r="H667" s="43">
        <f t="shared" si="10"/>
        <v>557494</v>
      </c>
    </row>
    <row r="668" spans="1:8" s="22" customFormat="1">
      <c r="A668" s="20">
        <v>806001274</v>
      </c>
      <c r="B668" s="8">
        <v>218013580</v>
      </c>
      <c r="C668" s="17" t="s">
        <v>474</v>
      </c>
      <c r="D668" s="21">
        <v>22815</v>
      </c>
      <c r="E668" s="11">
        <v>44525</v>
      </c>
      <c r="F668" s="45">
        <v>146733</v>
      </c>
      <c r="G668" s="45">
        <v>0</v>
      </c>
      <c r="H668" s="43">
        <f t="shared" si="10"/>
        <v>146733</v>
      </c>
    </row>
    <row r="669" spans="1:8" s="22" customFormat="1">
      <c r="A669" s="20">
        <v>891780053</v>
      </c>
      <c r="B669" s="8">
        <v>217547675</v>
      </c>
      <c r="C669" s="17" t="s">
        <v>475</v>
      </c>
      <c r="D669" s="21">
        <v>22816</v>
      </c>
      <c r="E669" s="11">
        <v>44525</v>
      </c>
      <c r="F669" s="45">
        <v>732120</v>
      </c>
      <c r="G669" s="45">
        <v>478915</v>
      </c>
      <c r="H669" s="43">
        <f t="shared" si="10"/>
        <v>1211035</v>
      </c>
    </row>
    <row r="670" spans="1:8" s="22" customFormat="1">
      <c r="A670" s="20">
        <v>892280054</v>
      </c>
      <c r="B670" s="8">
        <v>217870678</v>
      </c>
      <c r="C670" s="17" t="s">
        <v>406</v>
      </c>
      <c r="D670" s="21">
        <v>22817</v>
      </c>
      <c r="E670" s="11">
        <v>44525</v>
      </c>
      <c r="F670" s="45">
        <v>233202</v>
      </c>
      <c r="G670" s="45">
        <v>31986</v>
      </c>
      <c r="H670" s="43">
        <f t="shared" si="10"/>
        <v>265188</v>
      </c>
    </row>
    <row r="671" spans="1:8" s="22" customFormat="1">
      <c r="A671" s="20">
        <v>800096804</v>
      </c>
      <c r="B671" s="8">
        <v>217523675</v>
      </c>
      <c r="C671" s="17" t="s">
        <v>476</v>
      </c>
      <c r="D671" s="21">
        <v>22818</v>
      </c>
      <c r="E671" s="11">
        <v>44525</v>
      </c>
      <c r="F671" s="45">
        <v>2345356</v>
      </c>
      <c r="G671" s="45">
        <v>1349932</v>
      </c>
      <c r="H671" s="43">
        <f t="shared" si="10"/>
        <v>3695288</v>
      </c>
    </row>
    <row r="672" spans="1:8" s="22" customFormat="1">
      <c r="A672" s="20">
        <v>800116284</v>
      </c>
      <c r="B672" s="8">
        <v>218508685</v>
      </c>
      <c r="C672" s="17" t="s">
        <v>477</v>
      </c>
      <c r="D672" s="21">
        <v>22839</v>
      </c>
      <c r="E672" s="11">
        <v>44525</v>
      </c>
      <c r="F672" s="45">
        <v>42700</v>
      </c>
      <c r="G672" s="45">
        <v>15023</v>
      </c>
      <c r="H672" s="43">
        <f t="shared" si="10"/>
        <v>57723</v>
      </c>
    </row>
    <row r="673" spans="1:8" s="22" customFormat="1">
      <c r="A673" s="20">
        <v>800096599</v>
      </c>
      <c r="B673" s="8">
        <v>218320383</v>
      </c>
      <c r="C673" s="17" t="s">
        <v>293</v>
      </c>
      <c r="D673" s="21">
        <v>22715</v>
      </c>
      <c r="E673" s="11">
        <v>44525</v>
      </c>
      <c r="F673" s="45">
        <v>105336</v>
      </c>
      <c r="G673" s="45">
        <v>10833</v>
      </c>
      <c r="H673" s="43">
        <f t="shared" si="10"/>
        <v>116169</v>
      </c>
    </row>
    <row r="674" spans="1:8" s="22" customFormat="1">
      <c r="A674" s="20">
        <v>800013676</v>
      </c>
      <c r="B674" s="8">
        <v>215905659</v>
      </c>
      <c r="C674" s="17" t="s">
        <v>478</v>
      </c>
      <c r="D674" s="21">
        <v>22757</v>
      </c>
      <c r="E674" s="11">
        <v>44525</v>
      </c>
      <c r="F674" s="45">
        <v>30076</v>
      </c>
      <c r="G674" s="45">
        <v>9438</v>
      </c>
      <c r="H674" s="43">
        <f t="shared" si="10"/>
        <v>39514</v>
      </c>
    </row>
    <row r="675" spans="1:8" s="22" customFormat="1">
      <c r="A675" s="20">
        <v>891680050</v>
      </c>
      <c r="B675" s="8">
        <v>210627006</v>
      </c>
      <c r="C675" s="17" t="s">
        <v>479</v>
      </c>
      <c r="D675" s="21">
        <v>22770</v>
      </c>
      <c r="E675" s="11">
        <v>44525</v>
      </c>
      <c r="F675" s="45">
        <v>166030</v>
      </c>
      <c r="G675" s="45">
        <v>59828</v>
      </c>
      <c r="H675" s="43">
        <f t="shared" si="10"/>
        <v>225858</v>
      </c>
    </row>
    <row r="676" spans="1:8" s="22" customFormat="1">
      <c r="A676" s="20">
        <v>800037371</v>
      </c>
      <c r="B676" s="8">
        <v>210613006</v>
      </c>
      <c r="C676" s="21" t="s">
        <v>426</v>
      </c>
      <c r="D676" s="21">
        <v>22771</v>
      </c>
      <c r="E676" s="11">
        <v>44525</v>
      </c>
      <c r="F676" s="45">
        <v>148500</v>
      </c>
      <c r="G676" s="45">
        <v>0</v>
      </c>
      <c r="H676" s="43">
        <f t="shared" si="10"/>
        <v>148500</v>
      </c>
    </row>
    <row r="677" spans="1:8" s="22" customFormat="1">
      <c r="A677" s="20">
        <v>806004900</v>
      </c>
      <c r="B677" s="8">
        <v>216213062</v>
      </c>
      <c r="C677" s="17" t="s">
        <v>480</v>
      </c>
      <c r="D677" s="21">
        <v>22775</v>
      </c>
      <c r="E677" s="11">
        <v>44525</v>
      </c>
      <c r="F677" s="45">
        <v>958872</v>
      </c>
      <c r="G677" s="45">
        <v>261766</v>
      </c>
      <c r="H677" s="43">
        <f t="shared" si="10"/>
        <v>1220638</v>
      </c>
    </row>
    <row r="678" spans="1:8" s="22" customFormat="1">
      <c r="A678" s="20">
        <v>892201286</v>
      </c>
      <c r="B678" s="8">
        <v>211070110</v>
      </c>
      <c r="C678" s="17" t="s">
        <v>481</v>
      </c>
      <c r="D678" s="21">
        <v>22777</v>
      </c>
      <c r="E678" s="11">
        <v>44525</v>
      </c>
      <c r="F678" s="45">
        <v>503052</v>
      </c>
      <c r="G678" s="45">
        <v>234126</v>
      </c>
      <c r="H678" s="43">
        <f t="shared" si="10"/>
        <v>737178</v>
      </c>
    </row>
    <row r="679" spans="1:8" s="22" customFormat="1">
      <c r="A679" s="20">
        <v>800099111</v>
      </c>
      <c r="B679" s="8">
        <v>217352473</v>
      </c>
      <c r="C679" s="17" t="s">
        <v>482</v>
      </c>
      <c r="D679" s="21">
        <v>22803</v>
      </c>
      <c r="E679" s="11">
        <v>44525</v>
      </c>
      <c r="F679" s="45">
        <v>2197588</v>
      </c>
      <c r="G679" s="45">
        <v>1828738</v>
      </c>
      <c r="H679" s="43">
        <f t="shared" si="10"/>
        <v>4026326</v>
      </c>
    </row>
    <row r="680" spans="1:8" s="27" customFormat="1">
      <c r="A680" s="20">
        <v>806003884</v>
      </c>
      <c r="B680" s="8">
        <v>215513655</v>
      </c>
      <c r="C680" s="17" t="s">
        <v>483</v>
      </c>
      <c r="D680" s="21">
        <v>22821</v>
      </c>
      <c r="E680" s="11">
        <v>44525</v>
      </c>
      <c r="F680" s="45">
        <v>1183260</v>
      </c>
      <c r="G680" s="45">
        <v>323023</v>
      </c>
      <c r="H680" s="43">
        <f t="shared" si="10"/>
        <v>1506283</v>
      </c>
    </row>
    <row r="681" spans="1:8" s="22" customFormat="1">
      <c r="A681" s="20">
        <v>800037175</v>
      </c>
      <c r="B681" s="8">
        <v>215713657</v>
      </c>
      <c r="C681" s="17" t="s">
        <v>484</v>
      </c>
      <c r="D681" s="21">
        <v>22822</v>
      </c>
      <c r="E681" s="11">
        <v>44525</v>
      </c>
      <c r="F681" s="45">
        <v>673192</v>
      </c>
      <c r="G681" s="45">
        <v>322359</v>
      </c>
      <c r="H681" s="43">
        <f t="shared" si="10"/>
        <v>995551</v>
      </c>
    </row>
    <row r="682" spans="1:8" s="22" customFormat="1">
      <c r="A682" s="20">
        <v>800035677</v>
      </c>
      <c r="B682" s="8">
        <v>216013760</v>
      </c>
      <c r="C682" s="17" t="s">
        <v>277</v>
      </c>
      <c r="D682" s="21">
        <v>22828</v>
      </c>
      <c r="E682" s="11">
        <v>44525</v>
      </c>
      <c r="F682" s="45">
        <v>92000</v>
      </c>
      <c r="G682" s="45">
        <v>31059</v>
      </c>
      <c r="H682" s="43">
        <f t="shared" si="10"/>
        <v>123059</v>
      </c>
    </row>
    <row r="683" spans="1:8" s="22" customFormat="1">
      <c r="A683" s="20">
        <v>890116159</v>
      </c>
      <c r="B683" s="8">
        <v>217008770</v>
      </c>
      <c r="C683" s="17" t="s">
        <v>427</v>
      </c>
      <c r="D683" s="21">
        <v>22829</v>
      </c>
      <c r="E683" s="11">
        <v>44525</v>
      </c>
      <c r="F683" s="45">
        <v>106000</v>
      </c>
      <c r="G683" s="45">
        <v>36174</v>
      </c>
      <c r="H683" s="43">
        <f t="shared" si="10"/>
        <v>142174</v>
      </c>
    </row>
    <row r="684" spans="1:8" s="22" customFormat="1">
      <c r="A684" s="20">
        <v>800053552</v>
      </c>
      <c r="B684" s="8">
        <v>213208832</v>
      </c>
      <c r="C684" s="17" t="s">
        <v>485</v>
      </c>
      <c r="D684" s="21">
        <v>22832</v>
      </c>
      <c r="E684" s="11">
        <v>44525</v>
      </c>
      <c r="F684" s="45">
        <v>84139</v>
      </c>
      <c r="G684" s="45">
        <v>56844</v>
      </c>
      <c r="H684" s="43">
        <f t="shared" si="10"/>
        <v>140983</v>
      </c>
    </row>
    <row r="685" spans="1:8" s="22" customFormat="1">
      <c r="A685" s="20">
        <v>823002595</v>
      </c>
      <c r="B685" s="8">
        <v>213370233</v>
      </c>
      <c r="C685" s="17" t="s">
        <v>486</v>
      </c>
      <c r="D685" s="21">
        <v>22834</v>
      </c>
      <c r="E685" s="11">
        <v>44525</v>
      </c>
      <c r="F685" s="45">
        <v>148900</v>
      </c>
      <c r="G685" s="45">
        <v>0</v>
      </c>
      <c r="H685" s="43">
        <f t="shared" si="10"/>
        <v>148900</v>
      </c>
    </row>
    <row r="686" spans="1:8" s="22" customFormat="1">
      <c r="A686" s="20">
        <v>892280061</v>
      </c>
      <c r="B686" s="8">
        <v>217170771</v>
      </c>
      <c r="C686" s="17" t="s">
        <v>394</v>
      </c>
      <c r="D686" s="21">
        <v>22837</v>
      </c>
      <c r="E686" s="11">
        <v>44525</v>
      </c>
      <c r="F686" s="45">
        <v>237500</v>
      </c>
      <c r="G686" s="45">
        <v>0</v>
      </c>
      <c r="H686" s="43">
        <f t="shared" si="10"/>
        <v>237500</v>
      </c>
    </row>
    <row r="687" spans="1:8" s="22" customFormat="1">
      <c r="A687" s="20">
        <v>892280054</v>
      </c>
      <c r="B687" s="8">
        <v>217870678</v>
      </c>
      <c r="C687" s="17" t="s">
        <v>487</v>
      </c>
      <c r="D687" s="21">
        <v>22684</v>
      </c>
      <c r="E687" s="11">
        <v>44525</v>
      </c>
      <c r="F687" s="45">
        <v>6485220</v>
      </c>
      <c r="G687" s="45">
        <v>368848</v>
      </c>
      <c r="H687" s="43">
        <f t="shared" si="10"/>
        <v>6854068</v>
      </c>
    </row>
    <row r="688" spans="1:8" s="22" customFormat="1">
      <c r="A688" s="20">
        <v>890700942</v>
      </c>
      <c r="B688" s="8">
        <v>210473504</v>
      </c>
      <c r="C688" s="17" t="s">
        <v>488</v>
      </c>
      <c r="D688" s="21">
        <v>22726</v>
      </c>
      <c r="E688" s="11">
        <v>44525</v>
      </c>
      <c r="F688" s="45">
        <v>71064</v>
      </c>
      <c r="G688" s="45">
        <v>16167</v>
      </c>
      <c r="H688" s="43">
        <f t="shared" si="10"/>
        <v>87231</v>
      </c>
    </row>
    <row r="689" spans="1:8" s="22" customFormat="1">
      <c r="A689" s="20">
        <v>890102018</v>
      </c>
      <c r="B689" s="8">
        <v>210108001</v>
      </c>
      <c r="C689" s="17" t="s">
        <v>489</v>
      </c>
      <c r="D689" s="21">
        <v>23760</v>
      </c>
      <c r="E689" s="11">
        <v>44187</v>
      </c>
      <c r="F689" s="45">
        <v>1627900</v>
      </c>
      <c r="G689" s="45">
        <v>572867.99</v>
      </c>
      <c r="H689" s="43">
        <f t="shared" si="10"/>
        <v>2200767.9900000002</v>
      </c>
    </row>
    <row r="690" spans="1:8" s="22" customFormat="1">
      <c r="A690" s="20">
        <v>891480022</v>
      </c>
      <c r="B690" s="8">
        <v>214566045</v>
      </c>
      <c r="C690" s="17" t="s">
        <v>80</v>
      </c>
      <c r="D690" s="21">
        <v>10527</v>
      </c>
      <c r="E690" s="11">
        <v>43745</v>
      </c>
      <c r="F690" s="45">
        <v>393637</v>
      </c>
      <c r="G690" s="45">
        <v>345772</v>
      </c>
      <c r="H690" s="43">
        <f t="shared" si="10"/>
        <v>739409</v>
      </c>
    </row>
    <row r="691" spans="1:8" s="22" customFormat="1">
      <c r="A691" s="20">
        <v>890103962</v>
      </c>
      <c r="B691" s="8">
        <v>210608606</v>
      </c>
      <c r="C691" s="17" t="s">
        <v>490</v>
      </c>
      <c r="D691" s="21">
        <v>22736</v>
      </c>
      <c r="E691" s="11">
        <v>44525</v>
      </c>
      <c r="F691" s="45">
        <v>43890</v>
      </c>
      <c r="G691" s="45">
        <v>22844</v>
      </c>
      <c r="H691" s="43">
        <f t="shared" si="10"/>
        <v>66734</v>
      </c>
    </row>
    <row r="692" spans="1:8" s="22" customFormat="1">
      <c r="A692" s="20">
        <v>800095466</v>
      </c>
      <c r="B692" s="8">
        <v>214213442</v>
      </c>
      <c r="C692" s="17" t="s">
        <v>106</v>
      </c>
      <c r="D692" s="21">
        <v>22678</v>
      </c>
      <c r="E692" s="11">
        <v>44525</v>
      </c>
      <c r="F692" s="45">
        <v>5040538</v>
      </c>
      <c r="G692" s="45">
        <v>2402112</v>
      </c>
      <c r="H692" s="43">
        <f t="shared" si="10"/>
        <v>7442650</v>
      </c>
    </row>
    <row r="693" spans="1:8" s="22" customFormat="1">
      <c r="A693" s="20">
        <v>800099061</v>
      </c>
      <c r="B693" s="8">
        <v>217952079</v>
      </c>
      <c r="C693" s="17" t="s">
        <v>370</v>
      </c>
      <c r="D693" s="21">
        <v>22477</v>
      </c>
      <c r="E693" s="11">
        <v>44888</v>
      </c>
      <c r="F693" s="45">
        <v>549720</v>
      </c>
      <c r="G693" s="45">
        <v>381585</v>
      </c>
      <c r="H693" s="43">
        <f t="shared" si="10"/>
        <v>931305</v>
      </c>
    </row>
    <row r="694" spans="1:8" s="22" customFormat="1">
      <c r="A694" s="20">
        <v>800099061</v>
      </c>
      <c r="B694" s="8">
        <v>217952079</v>
      </c>
      <c r="C694" s="17" t="s">
        <v>491</v>
      </c>
      <c r="D694" s="21">
        <v>22478</v>
      </c>
      <c r="E694" s="11">
        <v>44888</v>
      </c>
      <c r="F694" s="45">
        <v>2963424</v>
      </c>
      <c r="G694" s="45">
        <v>2057019</v>
      </c>
      <c r="H694" s="43">
        <f t="shared" si="10"/>
        <v>5020443</v>
      </c>
    </row>
    <row r="695" spans="1:8" s="22" customFormat="1">
      <c r="A695" s="20">
        <v>806001278</v>
      </c>
      <c r="B695" s="8">
        <v>212013620</v>
      </c>
      <c r="C695" s="17" t="s">
        <v>240</v>
      </c>
      <c r="D695" s="21">
        <v>22482</v>
      </c>
      <c r="E695" s="11">
        <v>44888</v>
      </c>
      <c r="F695" s="45">
        <v>7051380</v>
      </c>
      <c r="G695" s="45">
        <v>6227304</v>
      </c>
      <c r="H695" s="43">
        <f t="shared" si="10"/>
        <v>13278684</v>
      </c>
    </row>
    <row r="696" spans="1:8" s="22" customFormat="1">
      <c r="A696" s="20">
        <v>800019254</v>
      </c>
      <c r="B696" s="8">
        <v>217508675</v>
      </c>
      <c r="C696" s="17" t="s">
        <v>191</v>
      </c>
      <c r="D696" s="21">
        <v>22484</v>
      </c>
      <c r="E696" s="11">
        <v>44888</v>
      </c>
      <c r="F696" s="45">
        <v>514704</v>
      </c>
      <c r="G696" s="45">
        <v>233355</v>
      </c>
      <c r="H696" s="43">
        <f t="shared" si="10"/>
        <v>748059</v>
      </c>
    </row>
    <row r="697" spans="1:8" s="22" customFormat="1">
      <c r="A697" s="20">
        <v>892200592</v>
      </c>
      <c r="B697" s="8">
        <v>211370713</v>
      </c>
      <c r="C697" s="17" t="s">
        <v>492</v>
      </c>
      <c r="D697" s="21">
        <v>283</v>
      </c>
      <c r="E697" s="11">
        <v>44946</v>
      </c>
      <c r="F697" s="45">
        <v>563040</v>
      </c>
      <c r="G697" s="45">
        <v>0</v>
      </c>
      <c r="H697" s="43">
        <f t="shared" si="10"/>
        <v>563040</v>
      </c>
    </row>
    <row r="698" spans="1:8" s="22" customFormat="1">
      <c r="A698" s="20">
        <v>891780055</v>
      </c>
      <c r="B698" s="8">
        <v>210347703</v>
      </c>
      <c r="C698" s="17" t="s">
        <v>493</v>
      </c>
      <c r="D698" s="21">
        <v>285</v>
      </c>
      <c r="E698" s="11">
        <v>44946</v>
      </c>
      <c r="F698" s="45">
        <v>478600</v>
      </c>
      <c r="G698" s="45">
        <v>0</v>
      </c>
      <c r="H698" s="43">
        <f t="shared" si="10"/>
        <v>478600</v>
      </c>
    </row>
    <row r="699" spans="1:8" s="22" customFormat="1">
      <c r="A699" s="20">
        <v>891780055</v>
      </c>
      <c r="B699" s="8">
        <v>210347703</v>
      </c>
      <c r="C699" s="17" t="s">
        <v>494</v>
      </c>
      <c r="D699" s="21">
        <v>286</v>
      </c>
      <c r="E699" s="11">
        <v>44946</v>
      </c>
      <c r="F699" s="45">
        <v>105048</v>
      </c>
      <c r="G699" s="45">
        <v>0</v>
      </c>
      <c r="H699" s="43">
        <f t="shared" si="10"/>
        <v>105048</v>
      </c>
    </row>
    <row r="700" spans="1:8" s="22" customFormat="1">
      <c r="A700" s="20">
        <v>891780055</v>
      </c>
      <c r="B700" s="8">
        <v>210347703</v>
      </c>
      <c r="C700" s="17" t="s">
        <v>495</v>
      </c>
      <c r="D700" s="21">
        <v>287</v>
      </c>
      <c r="E700" s="11">
        <v>44946</v>
      </c>
      <c r="F700" s="45">
        <v>405400</v>
      </c>
      <c r="G700" s="45">
        <v>0</v>
      </c>
      <c r="H700" s="43">
        <f t="shared" si="10"/>
        <v>405400</v>
      </c>
    </row>
    <row r="701" spans="1:8" s="22" customFormat="1">
      <c r="A701" s="20">
        <v>819003762</v>
      </c>
      <c r="B701" s="8">
        <v>212047720</v>
      </c>
      <c r="C701" s="17" t="s">
        <v>496</v>
      </c>
      <c r="D701" s="21">
        <v>288</v>
      </c>
      <c r="E701" s="11">
        <v>44946</v>
      </c>
      <c r="F701" s="45">
        <v>75565</v>
      </c>
      <c r="G701" s="45">
        <v>0</v>
      </c>
      <c r="H701" s="43">
        <f t="shared" si="10"/>
        <v>75565</v>
      </c>
    </row>
    <row r="702" spans="1:8" s="22" customFormat="1">
      <c r="A702" s="20">
        <v>819003762</v>
      </c>
      <c r="B702" s="8">
        <v>212047720</v>
      </c>
      <c r="C702" s="17" t="s">
        <v>322</v>
      </c>
      <c r="D702" s="21">
        <v>289</v>
      </c>
      <c r="E702" s="11">
        <v>44946</v>
      </c>
      <c r="F702" s="45">
        <v>73358</v>
      </c>
      <c r="G702" s="45">
        <v>79215</v>
      </c>
      <c r="H702" s="43">
        <f t="shared" si="10"/>
        <v>152573</v>
      </c>
    </row>
    <row r="703" spans="1:8" s="22" customFormat="1">
      <c r="A703" s="20">
        <v>892200839</v>
      </c>
      <c r="B703" s="8">
        <v>212070820</v>
      </c>
      <c r="C703" s="17" t="s">
        <v>437</v>
      </c>
      <c r="D703" s="21">
        <v>291</v>
      </c>
      <c r="E703" s="11">
        <v>44946</v>
      </c>
      <c r="F703" s="45">
        <v>292030</v>
      </c>
      <c r="G703" s="45">
        <v>0</v>
      </c>
      <c r="H703" s="43">
        <f t="shared" si="10"/>
        <v>292030</v>
      </c>
    </row>
    <row r="704" spans="1:8" s="22" customFormat="1">
      <c r="A704" s="20">
        <v>800035677</v>
      </c>
      <c r="B704" s="8">
        <v>216013760</v>
      </c>
      <c r="C704" s="17" t="s">
        <v>277</v>
      </c>
      <c r="D704" s="21">
        <v>296</v>
      </c>
      <c r="E704" s="11">
        <v>44946</v>
      </c>
      <c r="F704" s="45">
        <v>68000</v>
      </c>
      <c r="G704" s="45">
        <v>0</v>
      </c>
      <c r="H704" s="43">
        <f t="shared" si="10"/>
        <v>68000</v>
      </c>
    </row>
    <row r="705" spans="1:8" s="22" customFormat="1">
      <c r="A705" s="20">
        <v>892280061</v>
      </c>
      <c r="B705" s="8">
        <v>217170771</v>
      </c>
      <c r="C705" s="17" t="s">
        <v>497</v>
      </c>
      <c r="D705" s="21">
        <v>297</v>
      </c>
      <c r="E705" s="11">
        <v>44946</v>
      </c>
      <c r="F705" s="45">
        <v>485292</v>
      </c>
      <c r="G705" s="45">
        <v>0</v>
      </c>
      <c r="H705" s="43">
        <f t="shared" si="10"/>
        <v>485292</v>
      </c>
    </row>
    <row r="706" spans="1:8" s="22" customFormat="1">
      <c r="A706" s="20">
        <v>890481324</v>
      </c>
      <c r="B706" s="8">
        <v>213813838</v>
      </c>
      <c r="C706" s="17" t="s">
        <v>318</v>
      </c>
      <c r="D706" s="21">
        <v>304</v>
      </c>
      <c r="E706" s="11">
        <v>44946</v>
      </c>
      <c r="F706" s="45">
        <v>685596</v>
      </c>
      <c r="G706" s="45">
        <v>0</v>
      </c>
      <c r="H706" s="43">
        <f t="shared" si="10"/>
        <v>685596</v>
      </c>
    </row>
    <row r="707" spans="1:8" s="22" customFormat="1">
      <c r="A707" s="20">
        <v>800099635</v>
      </c>
      <c r="B707" s="8">
        <v>213915839</v>
      </c>
      <c r="C707" s="17" t="s">
        <v>352</v>
      </c>
      <c r="D707" s="21">
        <v>305</v>
      </c>
      <c r="E707" s="11">
        <v>44946</v>
      </c>
      <c r="F707" s="45">
        <v>1397112</v>
      </c>
      <c r="G707" s="45">
        <v>65710</v>
      </c>
      <c r="H707" s="43">
        <f t="shared" ref="H707:H770" si="11">+G707+F707</f>
        <v>1462822</v>
      </c>
    </row>
    <row r="708" spans="1:8" s="22" customFormat="1">
      <c r="A708" s="20">
        <v>800094378</v>
      </c>
      <c r="B708" s="8">
        <v>214908849</v>
      </c>
      <c r="C708" s="17" t="s">
        <v>422</v>
      </c>
      <c r="D708" s="21">
        <v>307</v>
      </c>
      <c r="E708" s="11">
        <v>44946</v>
      </c>
      <c r="F708" s="45">
        <v>33000</v>
      </c>
      <c r="G708" s="45">
        <v>0</v>
      </c>
      <c r="H708" s="43">
        <f t="shared" si="11"/>
        <v>33000</v>
      </c>
    </row>
    <row r="709" spans="1:8" s="22" customFormat="1">
      <c r="A709" s="20">
        <v>892115198</v>
      </c>
      <c r="B709" s="8">
        <v>217444874</v>
      </c>
      <c r="C709" s="17" t="s">
        <v>195</v>
      </c>
      <c r="D709" s="21">
        <v>308</v>
      </c>
      <c r="E709" s="11">
        <v>44946</v>
      </c>
      <c r="F709" s="45">
        <v>111000</v>
      </c>
      <c r="G709" s="45">
        <v>0</v>
      </c>
      <c r="H709" s="43">
        <f t="shared" si="11"/>
        <v>111000</v>
      </c>
    </row>
    <row r="710" spans="1:8" s="22" customFormat="1">
      <c r="A710" s="20">
        <v>890481177</v>
      </c>
      <c r="B710" s="8">
        <v>219413894</v>
      </c>
      <c r="C710" s="17" t="s">
        <v>498</v>
      </c>
      <c r="D710" s="21">
        <v>310</v>
      </c>
      <c r="E710" s="11">
        <v>44946</v>
      </c>
      <c r="F710" s="45">
        <v>134160</v>
      </c>
      <c r="G710" s="45">
        <v>0</v>
      </c>
      <c r="H710" s="43">
        <f t="shared" si="11"/>
        <v>134160</v>
      </c>
    </row>
    <row r="711" spans="1:8" s="22" customFormat="1">
      <c r="A711" s="20">
        <v>819003297</v>
      </c>
      <c r="B711" s="8">
        <v>218047980</v>
      </c>
      <c r="C711" s="17" t="s">
        <v>499</v>
      </c>
      <c r="D711" s="21">
        <v>312</v>
      </c>
      <c r="E711" s="11">
        <v>44946</v>
      </c>
      <c r="F711" s="45">
        <v>635364</v>
      </c>
      <c r="G711" s="45">
        <v>0</v>
      </c>
      <c r="H711" s="43">
        <f t="shared" si="11"/>
        <v>635364</v>
      </c>
    </row>
    <row r="712" spans="1:8" s="22" customFormat="1">
      <c r="A712" s="20">
        <v>818000961</v>
      </c>
      <c r="B712" s="8">
        <v>211027810</v>
      </c>
      <c r="C712" s="13" t="s">
        <v>164</v>
      </c>
      <c r="D712" s="21">
        <v>22157</v>
      </c>
      <c r="E712" s="11">
        <v>44161</v>
      </c>
      <c r="F712" s="45">
        <v>13700</v>
      </c>
      <c r="G712" s="45">
        <v>14060</v>
      </c>
      <c r="H712" s="43">
        <f t="shared" si="11"/>
        <v>27760</v>
      </c>
    </row>
    <row r="713" spans="1:8" s="22" customFormat="1">
      <c r="A713" s="20">
        <v>800035482</v>
      </c>
      <c r="B713" s="8">
        <v>218352083</v>
      </c>
      <c r="C713" s="17" t="s">
        <v>500</v>
      </c>
      <c r="D713" s="21">
        <v>22174</v>
      </c>
      <c r="E713" s="11">
        <v>44161</v>
      </c>
      <c r="F713" s="45">
        <v>4566</v>
      </c>
      <c r="G713" s="45">
        <v>5613</v>
      </c>
      <c r="H713" s="43">
        <f t="shared" si="11"/>
        <v>10179</v>
      </c>
    </row>
    <row r="714" spans="1:8" s="22" customFormat="1">
      <c r="A714" s="20">
        <v>824001624</v>
      </c>
      <c r="B714" s="8">
        <v>217020570</v>
      </c>
      <c r="C714" s="17" t="s">
        <v>501</v>
      </c>
      <c r="D714" s="21">
        <v>22733</v>
      </c>
      <c r="E714" s="11">
        <v>44525</v>
      </c>
      <c r="F714" s="45">
        <v>4145</v>
      </c>
      <c r="G714" s="45">
        <v>2828</v>
      </c>
      <c r="H714" s="43">
        <f t="shared" si="11"/>
        <v>6973</v>
      </c>
    </row>
    <row r="715" spans="1:8" s="22" customFormat="1">
      <c r="A715" s="20">
        <v>890210617</v>
      </c>
      <c r="B715" s="8">
        <v>217768377</v>
      </c>
      <c r="C715" s="17" t="s">
        <v>502</v>
      </c>
      <c r="D715" s="21">
        <v>23332</v>
      </c>
      <c r="E715" s="11">
        <v>44182</v>
      </c>
      <c r="F715" s="45">
        <v>11558</v>
      </c>
      <c r="G715" s="45">
        <v>14207</v>
      </c>
      <c r="H715" s="43">
        <f t="shared" si="11"/>
        <v>25765</v>
      </c>
    </row>
    <row r="716" spans="1:8" s="22" customFormat="1">
      <c r="A716" s="20">
        <v>891680079</v>
      </c>
      <c r="B716" s="8">
        <v>211527615</v>
      </c>
      <c r="C716" s="17" t="s">
        <v>503</v>
      </c>
      <c r="D716" s="21">
        <v>261</v>
      </c>
      <c r="E716" s="11">
        <v>44946</v>
      </c>
      <c r="F716" s="45">
        <v>133692</v>
      </c>
      <c r="G716" s="45">
        <v>0</v>
      </c>
      <c r="H716" s="43">
        <f t="shared" si="11"/>
        <v>133692</v>
      </c>
    </row>
    <row r="717" spans="1:8" s="22" customFormat="1">
      <c r="A717" s="20">
        <v>800099132</v>
      </c>
      <c r="B717" s="8">
        <v>212152621</v>
      </c>
      <c r="C717" s="17" t="s">
        <v>504</v>
      </c>
      <c r="D717" s="21">
        <v>264</v>
      </c>
      <c r="E717" s="11">
        <v>44946</v>
      </c>
      <c r="F717" s="45">
        <v>1862810</v>
      </c>
      <c r="G717" s="45">
        <v>928690</v>
      </c>
      <c r="H717" s="43">
        <f t="shared" si="11"/>
        <v>2791500</v>
      </c>
    </row>
    <row r="718" spans="1:8" s="22" customFormat="1">
      <c r="A718" s="20">
        <v>891780053</v>
      </c>
      <c r="B718" s="8">
        <v>217547675</v>
      </c>
      <c r="C718" s="17" t="s">
        <v>505</v>
      </c>
      <c r="D718" s="21">
        <v>265</v>
      </c>
      <c r="E718" s="11">
        <v>44946</v>
      </c>
      <c r="F718" s="45">
        <v>81765</v>
      </c>
      <c r="G718" s="45">
        <v>0</v>
      </c>
      <c r="H718" s="43">
        <f t="shared" si="11"/>
        <v>81765</v>
      </c>
    </row>
    <row r="719" spans="1:8" s="22" customFormat="1">
      <c r="A719" s="20">
        <v>892280054</v>
      </c>
      <c r="B719" s="8">
        <v>217870678</v>
      </c>
      <c r="C719" s="17" t="s">
        <v>506</v>
      </c>
      <c r="D719" s="21">
        <v>266</v>
      </c>
      <c r="E719" s="11">
        <v>44946</v>
      </c>
      <c r="F719" s="45">
        <v>6589632</v>
      </c>
      <c r="G719" s="45">
        <v>0</v>
      </c>
      <c r="H719" s="43">
        <f t="shared" si="11"/>
        <v>6589632</v>
      </c>
    </row>
    <row r="720" spans="1:8" s="22" customFormat="1">
      <c r="A720" s="20">
        <v>892280054</v>
      </c>
      <c r="B720" s="8">
        <v>217870678</v>
      </c>
      <c r="C720" s="17" t="s">
        <v>507</v>
      </c>
      <c r="D720" s="21">
        <v>267</v>
      </c>
      <c r="E720" s="11">
        <v>44946</v>
      </c>
      <c r="F720" s="45">
        <v>48000</v>
      </c>
      <c r="G720" s="45">
        <v>0</v>
      </c>
      <c r="H720" s="43">
        <f t="shared" si="11"/>
        <v>48000</v>
      </c>
    </row>
    <row r="721" spans="1:8" s="22" customFormat="1">
      <c r="A721" s="20">
        <v>892280054</v>
      </c>
      <c r="B721" s="8">
        <v>217870678</v>
      </c>
      <c r="C721" s="17" t="s">
        <v>508</v>
      </c>
      <c r="D721" s="21">
        <v>268</v>
      </c>
      <c r="E721" s="11">
        <v>44946</v>
      </c>
      <c r="F721" s="45">
        <v>42700</v>
      </c>
      <c r="G721" s="45">
        <v>0</v>
      </c>
      <c r="H721" s="43">
        <f t="shared" si="11"/>
        <v>42700</v>
      </c>
    </row>
    <row r="722" spans="1:8" s="22" customFormat="1">
      <c r="A722" s="20">
        <v>800096804</v>
      </c>
      <c r="B722" s="8">
        <v>217523675</v>
      </c>
      <c r="C722" s="17" t="s">
        <v>509</v>
      </c>
      <c r="D722" s="21">
        <v>269</v>
      </c>
      <c r="E722" s="11">
        <v>44946</v>
      </c>
      <c r="F722" s="45">
        <v>465318</v>
      </c>
      <c r="G722" s="45">
        <v>0</v>
      </c>
      <c r="H722" s="43">
        <f t="shared" si="11"/>
        <v>465318</v>
      </c>
    </row>
    <row r="723" spans="1:8" s="22" customFormat="1">
      <c r="A723" s="20">
        <v>800099260</v>
      </c>
      <c r="B723" s="8">
        <v>217054670</v>
      </c>
      <c r="C723" s="17" t="s">
        <v>510</v>
      </c>
      <c r="D723" s="21">
        <v>270</v>
      </c>
      <c r="E723" s="11">
        <v>44946</v>
      </c>
      <c r="F723" s="45">
        <v>97800</v>
      </c>
      <c r="G723" s="45">
        <v>0</v>
      </c>
      <c r="H723" s="43">
        <f t="shared" si="11"/>
        <v>97800</v>
      </c>
    </row>
    <row r="724" spans="1:8" s="22" customFormat="1">
      <c r="A724" s="20">
        <v>806001278</v>
      </c>
      <c r="B724" s="8">
        <v>212013620</v>
      </c>
      <c r="C724" s="17" t="s">
        <v>511</v>
      </c>
      <c r="D724" s="21">
        <v>271</v>
      </c>
      <c r="E724" s="11">
        <v>44946</v>
      </c>
      <c r="F724" s="45">
        <v>113880</v>
      </c>
      <c r="G724" s="45">
        <v>0</v>
      </c>
      <c r="H724" s="43">
        <f t="shared" si="11"/>
        <v>113880</v>
      </c>
    </row>
    <row r="725" spans="1:8" s="22" customFormat="1">
      <c r="A725" s="20">
        <v>800037166</v>
      </c>
      <c r="B725" s="8">
        <v>215013650</v>
      </c>
      <c r="C725" s="17" t="s">
        <v>512</v>
      </c>
      <c r="D725" s="21">
        <v>273</v>
      </c>
      <c r="E725" s="11">
        <v>44946</v>
      </c>
      <c r="F725" s="45">
        <v>33124</v>
      </c>
      <c r="G725" s="45">
        <v>0</v>
      </c>
      <c r="H725" s="43">
        <f t="shared" si="11"/>
        <v>33124</v>
      </c>
    </row>
    <row r="726" spans="1:8" s="22" customFormat="1">
      <c r="A726" s="20">
        <v>800037166</v>
      </c>
      <c r="B726" s="8">
        <v>215013650</v>
      </c>
      <c r="C726" s="17" t="s">
        <v>513</v>
      </c>
      <c r="D726" s="21">
        <v>274</v>
      </c>
      <c r="E726" s="11">
        <v>44946</v>
      </c>
      <c r="F726" s="45">
        <v>86632</v>
      </c>
      <c r="G726" s="45">
        <v>0</v>
      </c>
      <c r="H726" s="43">
        <f t="shared" si="11"/>
        <v>86632</v>
      </c>
    </row>
    <row r="727" spans="1:8" s="22" customFormat="1">
      <c r="A727" s="20">
        <v>806003884</v>
      </c>
      <c r="B727" s="8">
        <v>215513655</v>
      </c>
      <c r="C727" s="16" t="s">
        <v>451</v>
      </c>
      <c r="D727" s="21">
        <v>276</v>
      </c>
      <c r="E727" s="11">
        <v>44946</v>
      </c>
      <c r="F727" s="45">
        <v>5611068</v>
      </c>
      <c r="G727" s="45">
        <v>0</v>
      </c>
      <c r="H727" s="43">
        <f t="shared" si="11"/>
        <v>5611068</v>
      </c>
    </row>
    <row r="728" spans="1:8" s="22" customFormat="1">
      <c r="A728" s="20">
        <v>806003884</v>
      </c>
      <c r="B728" s="8">
        <v>215513655</v>
      </c>
      <c r="C728" s="17" t="s">
        <v>514</v>
      </c>
      <c r="D728" s="21">
        <v>277</v>
      </c>
      <c r="E728" s="11">
        <v>44946</v>
      </c>
      <c r="F728" s="45">
        <v>1301016</v>
      </c>
      <c r="G728" s="45">
        <v>0</v>
      </c>
      <c r="H728" s="43">
        <f t="shared" si="11"/>
        <v>1301016</v>
      </c>
    </row>
    <row r="729" spans="1:8" s="22" customFormat="1">
      <c r="A729" s="20">
        <v>800043486</v>
      </c>
      <c r="B729" s="8">
        <v>216713667</v>
      </c>
      <c r="C729" s="9" t="s">
        <v>24</v>
      </c>
      <c r="D729" s="21">
        <v>280</v>
      </c>
      <c r="E729" s="11">
        <v>44946</v>
      </c>
      <c r="F729" s="45">
        <v>3099852</v>
      </c>
      <c r="G729" s="45">
        <v>0</v>
      </c>
      <c r="H729" s="43">
        <f t="shared" si="11"/>
        <v>3099852</v>
      </c>
    </row>
    <row r="730" spans="1:8" s="22" customFormat="1">
      <c r="A730" s="20">
        <v>800043486</v>
      </c>
      <c r="B730" s="8">
        <v>216713667</v>
      </c>
      <c r="C730" s="17" t="s">
        <v>515</v>
      </c>
      <c r="D730" s="21">
        <v>282</v>
      </c>
      <c r="E730" s="11">
        <v>44946</v>
      </c>
      <c r="F730" s="45">
        <v>395191</v>
      </c>
      <c r="G730" s="45">
        <v>106533</v>
      </c>
      <c r="H730" s="43">
        <f t="shared" si="11"/>
        <v>501724</v>
      </c>
    </row>
    <row r="731" spans="1:8" s="22" customFormat="1">
      <c r="A731" s="20">
        <v>892280053</v>
      </c>
      <c r="B731" s="8">
        <v>210470204</v>
      </c>
      <c r="C731" s="17" t="s">
        <v>516</v>
      </c>
      <c r="D731" s="21">
        <v>178</v>
      </c>
      <c r="E731" s="11">
        <v>44946</v>
      </c>
      <c r="F731" s="45">
        <v>604788</v>
      </c>
      <c r="G731" s="45">
        <v>0</v>
      </c>
      <c r="H731" s="43">
        <f t="shared" si="11"/>
        <v>604788</v>
      </c>
    </row>
    <row r="732" spans="1:8" s="22" customFormat="1">
      <c r="A732" s="20">
        <v>800096576</v>
      </c>
      <c r="B732" s="8">
        <v>214520045</v>
      </c>
      <c r="C732" s="17" t="s">
        <v>517</v>
      </c>
      <c r="D732" s="21">
        <v>165</v>
      </c>
      <c r="E732" s="11">
        <v>44946</v>
      </c>
      <c r="F732" s="45">
        <v>54879</v>
      </c>
      <c r="G732" s="45">
        <v>7850</v>
      </c>
      <c r="H732" s="43">
        <f t="shared" si="11"/>
        <v>62729</v>
      </c>
    </row>
    <row r="733" spans="1:8" s="22" customFormat="1">
      <c r="A733" s="20">
        <v>892300815</v>
      </c>
      <c r="B733" s="8">
        <v>217520175</v>
      </c>
      <c r="C733" s="17" t="s">
        <v>457</v>
      </c>
      <c r="D733" s="21">
        <v>174</v>
      </c>
      <c r="E733" s="11">
        <v>44946</v>
      </c>
      <c r="F733" s="45">
        <v>104808</v>
      </c>
      <c r="G733" s="45">
        <v>0</v>
      </c>
      <c r="H733" s="43">
        <f t="shared" si="11"/>
        <v>104808</v>
      </c>
    </row>
    <row r="734" spans="1:8" s="22" customFormat="1">
      <c r="A734" s="20">
        <v>818000395</v>
      </c>
      <c r="B734" s="8">
        <v>215027050</v>
      </c>
      <c r="C734" s="17" t="s">
        <v>342</v>
      </c>
      <c r="D734" s="21">
        <v>160</v>
      </c>
      <c r="E734" s="11">
        <v>44946</v>
      </c>
      <c r="F734" s="45">
        <v>132396</v>
      </c>
      <c r="G734" s="45">
        <v>0</v>
      </c>
      <c r="H734" s="43">
        <f t="shared" si="11"/>
        <v>132396</v>
      </c>
    </row>
    <row r="735" spans="1:8" s="22" customFormat="1">
      <c r="A735" s="20">
        <v>891680395</v>
      </c>
      <c r="B735" s="8">
        <v>217527075</v>
      </c>
      <c r="C735" s="17" t="s">
        <v>298</v>
      </c>
      <c r="D735" s="21">
        <v>161</v>
      </c>
      <c r="E735" s="11">
        <v>44946</v>
      </c>
      <c r="F735" s="45">
        <v>187320</v>
      </c>
      <c r="G735" s="45">
        <v>0</v>
      </c>
      <c r="H735" s="43">
        <f t="shared" si="11"/>
        <v>187320</v>
      </c>
    </row>
    <row r="736" spans="1:8" s="22" customFormat="1">
      <c r="A736" s="20">
        <v>800100052</v>
      </c>
      <c r="B736" s="8">
        <v>212673226</v>
      </c>
      <c r="C736" s="17" t="s">
        <v>518</v>
      </c>
      <c r="D736" s="21">
        <v>182</v>
      </c>
      <c r="E736" s="11">
        <v>44946</v>
      </c>
      <c r="F736" s="45">
        <v>107000</v>
      </c>
      <c r="G736" s="45">
        <v>0</v>
      </c>
      <c r="H736" s="43">
        <f t="shared" si="11"/>
        <v>107000</v>
      </c>
    </row>
    <row r="737" spans="1:8" s="22" customFormat="1">
      <c r="A737" s="20">
        <v>891680050</v>
      </c>
      <c r="B737" s="8">
        <v>210627006</v>
      </c>
      <c r="C737" s="9" t="s">
        <v>347</v>
      </c>
      <c r="D737" s="21">
        <v>151</v>
      </c>
      <c r="E737" s="11">
        <v>44946</v>
      </c>
      <c r="F737" s="45">
        <v>133728</v>
      </c>
      <c r="G737" s="45">
        <v>0</v>
      </c>
      <c r="H737" s="43">
        <f t="shared" si="11"/>
        <v>133728</v>
      </c>
    </row>
    <row r="738" spans="1:8" s="22" customFormat="1">
      <c r="A738" s="20">
        <v>800070375</v>
      </c>
      <c r="B738" s="8">
        <v>219927099</v>
      </c>
      <c r="C738" s="13" t="s">
        <v>161</v>
      </c>
      <c r="D738" s="21">
        <v>166</v>
      </c>
      <c r="E738" s="11">
        <v>44946</v>
      </c>
      <c r="F738" s="45">
        <v>133692</v>
      </c>
      <c r="G738" s="45">
        <v>0</v>
      </c>
      <c r="H738" s="43">
        <f t="shared" si="11"/>
        <v>133692</v>
      </c>
    </row>
    <row r="739" spans="1:8" s="22" customFormat="1">
      <c r="A739" s="20">
        <v>800037371</v>
      </c>
      <c r="B739" s="8">
        <v>210613006</v>
      </c>
      <c r="C739" s="17" t="s">
        <v>519</v>
      </c>
      <c r="D739" s="21">
        <v>153</v>
      </c>
      <c r="E739" s="11">
        <v>44977</v>
      </c>
      <c r="F739" s="45">
        <v>213832</v>
      </c>
      <c r="G739" s="45">
        <v>0</v>
      </c>
      <c r="H739" s="43">
        <f t="shared" si="11"/>
        <v>213832</v>
      </c>
    </row>
    <row r="740" spans="1:8" s="22" customFormat="1">
      <c r="A740" s="20">
        <v>806004900</v>
      </c>
      <c r="B740" s="8">
        <v>216213062</v>
      </c>
      <c r="C740" s="17" t="s">
        <v>151</v>
      </c>
      <c r="D740" s="21">
        <v>159</v>
      </c>
      <c r="E740" s="11">
        <v>44946</v>
      </c>
      <c r="F740" s="45">
        <v>496236</v>
      </c>
      <c r="G740" s="45">
        <v>0</v>
      </c>
      <c r="H740" s="43">
        <f t="shared" si="11"/>
        <v>496236</v>
      </c>
    </row>
    <row r="741" spans="1:8" s="22" customFormat="1">
      <c r="A741" s="20">
        <v>806004900</v>
      </c>
      <c r="B741" s="8">
        <v>216213062</v>
      </c>
      <c r="C741" s="17" t="s">
        <v>321</v>
      </c>
      <c r="D741" s="21">
        <v>158</v>
      </c>
      <c r="E741" s="11">
        <v>44946</v>
      </c>
      <c r="F741" s="45">
        <v>69766</v>
      </c>
      <c r="G741" s="45">
        <v>5293</v>
      </c>
      <c r="H741" s="43">
        <f t="shared" si="11"/>
        <v>75059</v>
      </c>
    </row>
    <row r="742" spans="1:8" s="22" customFormat="1">
      <c r="A742" s="20">
        <v>800015991</v>
      </c>
      <c r="B742" s="8">
        <v>217413074</v>
      </c>
      <c r="C742" s="17" t="s">
        <v>520</v>
      </c>
      <c r="D742" s="21">
        <v>163</v>
      </c>
      <c r="E742" s="11">
        <v>44946</v>
      </c>
      <c r="F742" s="45">
        <v>2323968</v>
      </c>
      <c r="G742" s="45">
        <v>0</v>
      </c>
      <c r="H742" s="43">
        <f t="shared" si="11"/>
        <v>2323968</v>
      </c>
    </row>
    <row r="743" spans="1:8" s="22" customFormat="1">
      <c r="A743" s="20">
        <v>800037371</v>
      </c>
      <c r="B743" s="8">
        <v>210613006</v>
      </c>
      <c r="C743" s="17" t="s">
        <v>521</v>
      </c>
      <c r="D743" s="21">
        <v>152</v>
      </c>
      <c r="E743" s="11">
        <v>44946</v>
      </c>
      <c r="F743" s="45">
        <v>144948</v>
      </c>
      <c r="G743" s="45">
        <v>0</v>
      </c>
      <c r="H743" s="43">
        <f t="shared" si="11"/>
        <v>144948</v>
      </c>
    </row>
    <row r="744" spans="1:8" s="22" customFormat="1">
      <c r="A744" s="20">
        <v>800094462</v>
      </c>
      <c r="B744" s="8">
        <v>213708137</v>
      </c>
      <c r="C744" s="9" t="s">
        <v>313</v>
      </c>
      <c r="D744" s="21">
        <v>167</v>
      </c>
      <c r="E744" s="11">
        <v>44946</v>
      </c>
      <c r="F744" s="45">
        <v>118176</v>
      </c>
      <c r="G744" s="45">
        <v>0</v>
      </c>
      <c r="H744" s="43">
        <f t="shared" si="11"/>
        <v>118176</v>
      </c>
    </row>
    <row r="745" spans="1:8" s="22" customFormat="1">
      <c r="A745" s="20">
        <v>800096744</v>
      </c>
      <c r="B745" s="8">
        <v>216223162</v>
      </c>
      <c r="C745" s="17" t="s">
        <v>157</v>
      </c>
      <c r="D745" s="21">
        <v>171</v>
      </c>
      <c r="E745" s="11">
        <v>44946</v>
      </c>
      <c r="F745" s="45">
        <v>3472656</v>
      </c>
      <c r="G745" s="45">
        <v>0</v>
      </c>
      <c r="H745" s="43">
        <f t="shared" si="11"/>
        <v>3472656</v>
      </c>
    </row>
    <row r="746" spans="1:8" s="22" customFormat="1">
      <c r="A746" s="20">
        <v>819003225</v>
      </c>
      <c r="B746" s="8">
        <v>210547205</v>
      </c>
      <c r="C746" s="17" t="s">
        <v>522</v>
      </c>
      <c r="D746" s="21">
        <v>180</v>
      </c>
      <c r="E746" s="11">
        <v>44946</v>
      </c>
      <c r="F746" s="45">
        <v>247887</v>
      </c>
      <c r="G746" s="45">
        <v>0</v>
      </c>
      <c r="H746" s="43">
        <f t="shared" si="11"/>
        <v>247887</v>
      </c>
    </row>
    <row r="747" spans="1:8" s="22" customFormat="1">
      <c r="A747" s="20">
        <v>800029513</v>
      </c>
      <c r="B747" s="8">
        <v>218015580</v>
      </c>
      <c r="C747" s="17" t="s">
        <v>523</v>
      </c>
      <c r="D747" s="21">
        <v>249</v>
      </c>
      <c r="E747" s="11">
        <v>44946</v>
      </c>
      <c r="F747" s="45">
        <v>2945000</v>
      </c>
      <c r="G747" s="45">
        <v>0</v>
      </c>
      <c r="H747" s="43">
        <f t="shared" si="11"/>
        <v>2945000</v>
      </c>
    </row>
    <row r="748" spans="1:8" s="22" customFormat="1">
      <c r="A748" s="20">
        <v>800100533</v>
      </c>
      <c r="B748" s="8">
        <v>214876248</v>
      </c>
      <c r="C748" s="17" t="s">
        <v>524</v>
      </c>
      <c r="D748" s="21">
        <v>185</v>
      </c>
      <c r="E748" s="11">
        <v>44946</v>
      </c>
      <c r="F748" s="45">
        <v>91310</v>
      </c>
      <c r="G748" s="45">
        <v>0</v>
      </c>
      <c r="H748" s="43">
        <f t="shared" si="11"/>
        <v>91310</v>
      </c>
    </row>
    <row r="749" spans="1:8" s="22" customFormat="1">
      <c r="A749" s="20">
        <v>800136458</v>
      </c>
      <c r="B749" s="8">
        <v>212550325</v>
      </c>
      <c r="C749" s="17" t="s">
        <v>327</v>
      </c>
      <c r="D749" s="21">
        <v>217</v>
      </c>
      <c r="E749" s="11">
        <v>44946</v>
      </c>
      <c r="F749" s="45">
        <v>81400</v>
      </c>
      <c r="G749" s="45">
        <v>0</v>
      </c>
      <c r="H749" s="43">
        <f t="shared" si="11"/>
        <v>81400</v>
      </c>
    </row>
    <row r="750" spans="1:8" s="22" customFormat="1">
      <c r="A750" s="20">
        <v>800100729</v>
      </c>
      <c r="B750" s="8">
        <v>210870508</v>
      </c>
      <c r="C750" s="17" t="s">
        <v>260</v>
      </c>
      <c r="D750" s="21">
        <v>230</v>
      </c>
      <c r="E750" s="11">
        <v>44946</v>
      </c>
      <c r="F750" s="45">
        <v>120300</v>
      </c>
      <c r="G750" s="45">
        <v>0</v>
      </c>
      <c r="H750" s="43">
        <f t="shared" si="11"/>
        <v>120300</v>
      </c>
    </row>
    <row r="751" spans="1:8" s="22" customFormat="1">
      <c r="A751" s="20">
        <v>823002595</v>
      </c>
      <c r="B751" s="8">
        <v>213370233</v>
      </c>
      <c r="C751" s="17" t="s">
        <v>525</v>
      </c>
      <c r="D751" s="21">
        <v>191</v>
      </c>
      <c r="E751" s="11">
        <v>44946</v>
      </c>
      <c r="F751" s="45">
        <v>107304</v>
      </c>
      <c r="G751" s="45">
        <v>0</v>
      </c>
      <c r="H751" s="43">
        <f t="shared" si="11"/>
        <v>107304</v>
      </c>
    </row>
    <row r="752" spans="1:8" s="22" customFormat="1">
      <c r="A752" s="20">
        <v>892099233</v>
      </c>
      <c r="B752" s="8">
        <v>210197001</v>
      </c>
      <c r="C752" s="17" t="s">
        <v>526</v>
      </c>
      <c r="D752" s="21">
        <v>221</v>
      </c>
      <c r="E752" s="11">
        <v>44946</v>
      </c>
      <c r="F752" s="45">
        <v>154956</v>
      </c>
      <c r="G752" s="45">
        <v>0</v>
      </c>
      <c r="H752" s="43">
        <f t="shared" si="11"/>
        <v>154956</v>
      </c>
    </row>
    <row r="753" spans="1:8" s="22" customFormat="1">
      <c r="A753" s="20">
        <v>892201287</v>
      </c>
      <c r="B753" s="8">
        <v>211870418</v>
      </c>
      <c r="C753" s="17" t="s">
        <v>88</v>
      </c>
      <c r="D753" s="21">
        <v>210</v>
      </c>
      <c r="E753" s="11">
        <v>44946</v>
      </c>
      <c r="F753" s="45">
        <v>3897855</v>
      </c>
      <c r="G753" s="45">
        <v>0</v>
      </c>
      <c r="H753" s="43">
        <f t="shared" si="11"/>
        <v>3897855</v>
      </c>
    </row>
    <row r="754" spans="1:8" s="22" customFormat="1">
      <c r="A754" s="20">
        <v>892099234</v>
      </c>
      <c r="B754" s="8">
        <v>215050350</v>
      </c>
      <c r="C754" s="17" t="s">
        <v>527</v>
      </c>
      <c r="D754" s="21">
        <v>205</v>
      </c>
      <c r="E754" s="11">
        <v>44946</v>
      </c>
      <c r="F754" s="45">
        <v>227700</v>
      </c>
      <c r="G754" s="45">
        <v>0</v>
      </c>
      <c r="H754" s="43">
        <f t="shared" si="11"/>
        <v>227700</v>
      </c>
    </row>
    <row r="755" spans="1:8" s="22" customFormat="1">
      <c r="A755" s="20">
        <v>892099243</v>
      </c>
      <c r="B755" s="8">
        <v>211350313</v>
      </c>
      <c r="C755" s="17" t="s">
        <v>528</v>
      </c>
      <c r="D755" s="21">
        <v>195</v>
      </c>
      <c r="E755" s="11">
        <v>44946</v>
      </c>
      <c r="F755" s="45">
        <v>56345</v>
      </c>
      <c r="G755" s="45">
        <v>0</v>
      </c>
      <c r="H755" s="43">
        <f t="shared" si="11"/>
        <v>56345</v>
      </c>
    </row>
    <row r="756" spans="1:8" s="22" customFormat="1">
      <c r="A756" s="20">
        <v>824001624</v>
      </c>
      <c r="B756" s="8">
        <v>217020570</v>
      </c>
      <c r="C756" s="17" t="s">
        <v>501</v>
      </c>
      <c r="D756" s="21">
        <v>244</v>
      </c>
      <c r="E756" s="11">
        <v>44946</v>
      </c>
      <c r="F756" s="45">
        <v>81900</v>
      </c>
      <c r="G756" s="45">
        <v>0</v>
      </c>
      <c r="H756" s="43">
        <f t="shared" si="11"/>
        <v>81900</v>
      </c>
    </row>
    <row r="757" spans="1:8" s="22" customFormat="1">
      <c r="A757" s="20">
        <v>891680402</v>
      </c>
      <c r="B757" s="8">
        <v>217227372</v>
      </c>
      <c r="C757" s="17" t="s">
        <v>156</v>
      </c>
      <c r="D757" s="21">
        <v>202</v>
      </c>
      <c r="E757" s="11">
        <v>44946</v>
      </c>
      <c r="F757" s="45">
        <v>159600</v>
      </c>
      <c r="G757" s="45">
        <v>0</v>
      </c>
      <c r="H757" s="43">
        <f t="shared" si="11"/>
        <v>159600</v>
      </c>
    </row>
    <row r="758" spans="1:8" s="22" customFormat="1">
      <c r="A758" s="20">
        <v>891680011</v>
      </c>
      <c r="B758" s="8">
        <v>210127001</v>
      </c>
      <c r="C758" s="17" t="s">
        <v>529</v>
      </c>
      <c r="D758" s="21">
        <v>248</v>
      </c>
      <c r="E758" s="11">
        <v>44946</v>
      </c>
      <c r="F758" s="45">
        <v>838000</v>
      </c>
      <c r="G758" s="45">
        <v>0</v>
      </c>
      <c r="H758" s="43">
        <f t="shared" si="11"/>
        <v>838000</v>
      </c>
    </row>
    <row r="759" spans="1:8" s="22" customFormat="1">
      <c r="A759" s="20">
        <v>890702027</v>
      </c>
      <c r="B759" s="8">
        <v>216873268</v>
      </c>
      <c r="C759" s="17" t="s">
        <v>530</v>
      </c>
      <c r="D759" s="21">
        <v>188</v>
      </c>
      <c r="E759" s="11">
        <v>44946</v>
      </c>
      <c r="F759" s="45">
        <v>83700</v>
      </c>
      <c r="G759" s="45">
        <v>0</v>
      </c>
      <c r="H759" s="43">
        <f t="shared" si="11"/>
        <v>83700</v>
      </c>
    </row>
    <row r="760" spans="1:8" s="22" customFormat="1">
      <c r="A760" s="20">
        <v>891680402</v>
      </c>
      <c r="B760" s="8">
        <v>217227372</v>
      </c>
      <c r="C760" s="9" t="s">
        <v>326</v>
      </c>
      <c r="D760" s="21">
        <v>201</v>
      </c>
      <c r="E760" s="11">
        <v>44946</v>
      </c>
      <c r="F760" s="45">
        <v>133692</v>
      </c>
      <c r="G760" s="45">
        <v>0</v>
      </c>
      <c r="H760" s="43">
        <f t="shared" si="11"/>
        <v>133692</v>
      </c>
    </row>
    <row r="761" spans="1:8" s="22" customFormat="1">
      <c r="A761" s="20">
        <v>800239414</v>
      </c>
      <c r="B761" s="8">
        <v>213527135</v>
      </c>
      <c r="C761" s="17" t="s">
        <v>531</v>
      </c>
      <c r="D761" s="21">
        <v>183</v>
      </c>
      <c r="E761" s="11">
        <v>44946</v>
      </c>
      <c r="F761" s="45">
        <v>831792</v>
      </c>
      <c r="G761" s="45">
        <v>603055</v>
      </c>
      <c r="H761" s="43">
        <f t="shared" si="11"/>
        <v>1434847</v>
      </c>
    </row>
    <row r="762" spans="1:8" s="22" customFormat="1">
      <c r="A762" s="20">
        <v>890201190</v>
      </c>
      <c r="B762" s="8">
        <v>217568575</v>
      </c>
      <c r="C762" s="17" t="s">
        <v>532</v>
      </c>
      <c r="D762" s="21">
        <v>245</v>
      </c>
      <c r="E762" s="11">
        <v>44946</v>
      </c>
      <c r="F762" s="45">
        <v>141600</v>
      </c>
      <c r="G762" s="45">
        <v>0</v>
      </c>
      <c r="H762" s="43">
        <f t="shared" si="11"/>
        <v>141600</v>
      </c>
    </row>
    <row r="763" spans="1:8" s="22" customFormat="1">
      <c r="A763" s="20">
        <v>800049826</v>
      </c>
      <c r="B763" s="8">
        <v>213570235</v>
      </c>
      <c r="C763" s="17" t="s">
        <v>533</v>
      </c>
      <c r="D763" s="21">
        <v>194</v>
      </c>
      <c r="E763" s="11">
        <v>44946</v>
      </c>
      <c r="F763" s="45">
        <v>32200</v>
      </c>
      <c r="G763" s="45">
        <v>0</v>
      </c>
      <c r="H763" s="43">
        <f t="shared" si="11"/>
        <v>32200</v>
      </c>
    </row>
    <row r="764" spans="1:8" s="22" customFormat="1">
      <c r="A764" s="20">
        <v>812001681</v>
      </c>
      <c r="B764" s="8">
        <v>215023350</v>
      </c>
      <c r="C764" s="17" t="s">
        <v>534</v>
      </c>
      <c r="D764" s="21">
        <v>203</v>
      </c>
      <c r="E764" s="11">
        <v>44946</v>
      </c>
      <c r="F764" s="45">
        <v>2315112</v>
      </c>
      <c r="G764" s="45">
        <v>0</v>
      </c>
      <c r="H764" s="43">
        <f t="shared" si="11"/>
        <v>2315112</v>
      </c>
    </row>
    <row r="765" spans="1:8" s="22" customFormat="1">
      <c r="A765" s="20">
        <v>800028432</v>
      </c>
      <c r="B765" s="8">
        <v>213013430</v>
      </c>
      <c r="C765" s="17" t="s">
        <v>535</v>
      </c>
      <c r="D765" s="21">
        <v>211</v>
      </c>
      <c r="E765" s="11">
        <v>44946</v>
      </c>
      <c r="F765" s="45">
        <v>143608</v>
      </c>
      <c r="G765" s="45">
        <v>0</v>
      </c>
      <c r="H765" s="43">
        <f t="shared" si="11"/>
        <v>143608</v>
      </c>
    </row>
    <row r="766" spans="1:8" s="22" customFormat="1">
      <c r="A766" s="20">
        <v>800019218</v>
      </c>
      <c r="B766" s="8">
        <v>213608436</v>
      </c>
      <c r="C766" s="9" t="s">
        <v>170</v>
      </c>
      <c r="D766" s="21">
        <v>215</v>
      </c>
      <c r="E766" s="11">
        <v>44946</v>
      </c>
      <c r="F766" s="45">
        <v>57888</v>
      </c>
      <c r="G766" s="45">
        <v>0</v>
      </c>
      <c r="H766" s="43">
        <f t="shared" si="11"/>
        <v>57888</v>
      </c>
    </row>
    <row r="767" spans="1:8" s="22" customFormat="1">
      <c r="A767" s="20">
        <v>800095466</v>
      </c>
      <c r="B767" s="8">
        <v>214213442</v>
      </c>
      <c r="C767" s="17" t="s">
        <v>305</v>
      </c>
      <c r="D767" s="21">
        <v>219</v>
      </c>
      <c r="E767" s="11">
        <v>44946</v>
      </c>
      <c r="F767" s="45">
        <v>35580</v>
      </c>
      <c r="G767" s="45">
        <v>0</v>
      </c>
      <c r="H767" s="43">
        <f t="shared" si="11"/>
        <v>35580</v>
      </c>
    </row>
    <row r="768" spans="1:8" s="22" customFormat="1">
      <c r="A768" s="20">
        <v>800099111</v>
      </c>
      <c r="B768" s="8">
        <v>217352473</v>
      </c>
      <c r="C768" s="17" t="s">
        <v>536</v>
      </c>
      <c r="D768" s="21">
        <v>225</v>
      </c>
      <c r="E768" s="11">
        <v>44946</v>
      </c>
      <c r="F768" s="45">
        <v>98170</v>
      </c>
      <c r="G768" s="45">
        <v>0</v>
      </c>
      <c r="H768" s="43">
        <f t="shared" si="11"/>
        <v>98170</v>
      </c>
    </row>
    <row r="769" spans="1:8" s="22" customFormat="1">
      <c r="A769" s="20">
        <v>800099111</v>
      </c>
      <c r="B769" s="8">
        <v>217352473</v>
      </c>
      <c r="C769" s="17" t="s">
        <v>537</v>
      </c>
      <c r="D769" s="21">
        <v>226</v>
      </c>
      <c r="E769" s="11">
        <v>44946</v>
      </c>
      <c r="F769" s="45">
        <v>559200</v>
      </c>
      <c r="G769" s="45">
        <v>0</v>
      </c>
      <c r="H769" s="43">
        <f t="shared" si="11"/>
        <v>559200</v>
      </c>
    </row>
    <row r="770" spans="1:8" s="22" customFormat="1">
      <c r="A770" s="20">
        <v>800094457</v>
      </c>
      <c r="B770" s="8">
        <v>214908549</v>
      </c>
      <c r="C770" s="17" t="s">
        <v>538</v>
      </c>
      <c r="D770" s="21">
        <v>236</v>
      </c>
      <c r="E770" s="11">
        <v>44946</v>
      </c>
      <c r="F770" s="45">
        <v>133632</v>
      </c>
      <c r="G770" s="45">
        <v>0</v>
      </c>
      <c r="H770" s="43">
        <f t="shared" si="11"/>
        <v>133632</v>
      </c>
    </row>
    <row r="771" spans="1:8" s="22" customFormat="1">
      <c r="A771" s="20">
        <v>800094457</v>
      </c>
      <c r="B771" s="8">
        <v>214908549</v>
      </c>
      <c r="C771" s="17" t="s">
        <v>539</v>
      </c>
      <c r="D771" s="21">
        <v>237</v>
      </c>
      <c r="E771" s="11">
        <v>44946</v>
      </c>
      <c r="F771" s="45">
        <v>35085</v>
      </c>
      <c r="G771" s="45">
        <v>0</v>
      </c>
      <c r="H771" s="43">
        <f t="shared" ref="H771:H834" si="12">+G771+F771</f>
        <v>35085</v>
      </c>
    </row>
    <row r="772" spans="1:8" s="22" customFormat="1">
      <c r="A772" s="20">
        <v>891780050</v>
      </c>
      <c r="B772" s="8">
        <v>215147551</v>
      </c>
      <c r="C772" s="17" t="s">
        <v>203</v>
      </c>
      <c r="D772" s="21">
        <v>238</v>
      </c>
      <c r="E772" s="11">
        <v>44946</v>
      </c>
      <c r="F772" s="45">
        <v>83760</v>
      </c>
      <c r="G772" s="45">
        <v>0</v>
      </c>
      <c r="H772" s="43">
        <f t="shared" si="12"/>
        <v>83760</v>
      </c>
    </row>
    <row r="773" spans="1:8" s="22" customFormat="1">
      <c r="A773" s="20">
        <v>891780050</v>
      </c>
      <c r="B773" s="8">
        <v>215147551</v>
      </c>
      <c r="C773" s="17" t="s">
        <v>540</v>
      </c>
      <c r="D773" s="21">
        <v>239</v>
      </c>
      <c r="E773" s="11">
        <v>44946</v>
      </c>
      <c r="F773" s="45">
        <v>30656</v>
      </c>
      <c r="G773" s="45">
        <v>0</v>
      </c>
      <c r="H773" s="43">
        <f t="shared" si="12"/>
        <v>30656</v>
      </c>
    </row>
    <row r="774" spans="1:8" s="22" customFormat="1">
      <c r="A774" s="20">
        <v>890116278</v>
      </c>
      <c r="B774" s="8">
        <v>216008560</v>
      </c>
      <c r="C774" s="17" t="s">
        <v>541</v>
      </c>
      <c r="D774" s="21">
        <v>240</v>
      </c>
      <c r="E774" s="11">
        <v>44946</v>
      </c>
      <c r="F774" s="45">
        <v>419190</v>
      </c>
      <c r="G774" s="45">
        <v>0</v>
      </c>
      <c r="H774" s="43">
        <f t="shared" si="12"/>
        <v>419190</v>
      </c>
    </row>
    <row r="775" spans="1:8" s="22" customFormat="1">
      <c r="A775" s="20">
        <v>800222498</v>
      </c>
      <c r="B775" s="8">
        <v>216552565</v>
      </c>
      <c r="C775" s="17" t="s">
        <v>454</v>
      </c>
      <c r="D775" s="21">
        <v>243</v>
      </c>
      <c r="E775" s="11">
        <v>44946</v>
      </c>
      <c r="F775" s="45">
        <v>55400</v>
      </c>
      <c r="G775" s="45">
        <v>0</v>
      </c>
      <c r="H775" s="43">
        <f t="shared" si="12"/>
        <v>55400</v>
      </c>
    </row>
    <row r="776" spans="1:8" s="22" customFormat="1">
      <c r="A776" s="20">
        <v>806001274</v>
      </c>
      <c r="B776" s="8">
        <v>218013580</v>
      </c>
      <c r="C776" s="17" t="s">
        <v>23</v>
      </c>
      <c r="D776" s="21">
        <v>251</v>
      </c>
      <c r="E776" s="11">
        <v>44946</v>
      </c>
      <c r="F776" s="45">
        <v>4646780</v>
      </c>
      <c r="G776" s="45">
        <v>0</v>
      </c>
      <c r="H776" s="43">
        <f t="shared" si="12"/>
        <v>4646780</v>
      </c>
    </row>
    <row r="777" spans="1:8" s="22" customFormat="1">
      <c r="A777" s="20">
        <v>800095511</v>
      </c>
      <c r="B777" s="8">
        <v>214013440</v>
      </c>
      <c r="C777" s="17" t="s">
        <v>542</v>
      </c>
      <c r="D777" s="21">
        <v>218</v>
      </c>
      <c r="E777" s="11">
        <v>44946</v>
      </c>
      <c r="F777" s="45">
        <v>58918</v>
      </c>
      <c r="G777" s="45">
        <v>0</v>
      </c>
      <c r="H777" s="43">
        <f t="shared" si="12"/>
        <v>58918</v>
      </c>
    </row>
    <row r="778" spans="1:8" s="22" customFormat="1">
      <c r="A778" s="20">
        <v>800099076</v>
      </c>
      <c r="B778" s="8">
        <v>215052250</v>
      </c>
      <c r="C778" s="17" t="s">
        <v>543</v>
      </c>
      <c r="D778" s="21">
        <v>187</v>
      </c>
      <c r="E778" s="11">
        <v>44946</v>
      </c>
      <c r="F778" s="45">
        <v>455844</v>
      </c>
      <c r="G778" s="45">
        <v>0</v>
      </c>
      <c r="H778" s="43">
        <f t="shared" si="12"/>
        <v>455844</v>
      </c>
    </row>
    <row r="779" spans="1:8" s="22" customFormat="1">
      <c r="A779" s="20">
        <v>800099076</v>
      </c>
      <c r="B779" s="8">
        <v>215052250</v>
      </c>
      <c r="C779" s="17" t="s">
        <v>544</v>
      </c>
      <c r="D779" s="21">
        <v>186</v>
      </c>
      <c r="E779" s="11">
        <v>44946</v>
      </c>
      <c r="F779" s="45">
        <v>327456</v>
      </c>
      <c r="G779" s="45">
        <v>0</v>
      </c>
      <c r="H779" s="43">
        <f t="shared" si="12"/>
        <v>327456</v>
      </c>
    </row>
    <row r="780" spans="1:8" s="22" customFormat="1">
      <c r="A780" s="20">
        <v>800254722</v>
      </c>
      <c r="B780" s="8">
        <v>215813458</v>
      </c>
      <c r="C780" s="17" t="s">
        <v>545</v>
      </c>
      <c r="D780" s="21">
        <v>223</v>
      </c>
      <c r="E780" s="11">
        <v>44946</v>
      </c>
      <c r="F780" s="45">
        <v>651120</v>
      </c>
      <c r="G780" s="45">
        <v>0</v>
      </c>
      <c r="H780" s="43">
        <f t="shared" si="12"/>
        <v>651120</v>
      </c>
    </row>
    <row r="781" spans="1:8" s="22" customFormat="1">
      <c r="A781" s="20">
        <v>900192833</v>
      </c>
      <c r="B781" s="8">
        <v>923271489</v>
      </c>
      <c r="C781" s="17" t="s">
        <v>546</v>
      </c>
      <c r="D781" s="21">
        <v>227</v>
      </c>
      <c r="E781" s="11">
        <v>44946</v>
      </c>
      <c r="F781" s="45">
        <v>120168</v>
      </c>
      <c r="G781" s="45">
        <v>0</v>
      </c>
      <c r="H781" s="43">
        <f t="shared" si="12"/>
        <v>120168</v>
      </c>
    </row>
    <row r="782" spans="1:8" s="22" customFormat="1">
      <c r="A782" s="20">
        <v>819003849</v>
      </c>
      <c r="B782" s="8">
        <v>216047460</v>
      </c>
      <c r="C782" s="17" t="s">
        <v>547</v>
      </c>
      <c r="D782" s="21">
        <v>228</v>
      </c>
      <c r="E782" s="11">
        <v>44946</v>
      </c>
      <c r="F782" s="45">
        <v>133692</v>
      </c>
      <c r="G782" s="45">
        <v>0</v>
      </c>
      <c r="H782" s="43">
        <f t="shared" si="12"/>
        <v>133692</v>
      </c>
    </row>
    <row r="783" spans="1:8" s="22" customFormat="1">
      <c r="A783" s="20">
        <v>819003849</v>
      </c>
      <c r="B783" s="8">
        <v>216047460</v>
      </c>
      <c r="C783" s="17" t="s">
        <v>548</v>
      </c>
      <c r="D783" s="21">
        <v>229</v>
      </c>
      <c r="E783" s="11">
        <v>44946</v>
      </c>
      <c r="F783" s="45">
        <v>563328</v>
      </c>
      <c r="G783" s="45">
        <v>0</v>
      </c>
      <c r="H783" s="43">
        <f t="shared" si="12"/>
        <v>563328</v>
      </c>
    </row>
    <row r="784" spans="1:8" s="22" customFormat="1">
      <c r="A784" s="20">
        <v>800042974</v>
      </c>
      <c r="B784" s="8">
        <v>214913549</v>
      </c>
      <c r="C784" s="17" t="s">
        <v>549</v>
      </c>
      <c r="D784" s="21">
        <v>235</v>
      </c>
      <c r="E784" s="11">
        <v>44946</v>
      </c>
      <c r="F784" s="45">
        <v>171900</v>
      </c>
      <c r="G784" s="45">
        <v>0</v>
      </c>
      <c r="H784" s="43">
        <f t="shared" si="12"/>
        <v>171900</v>
      </c>
    </row>
    <row r="785" spans="1:8" s="22" customFormat="1">
      <c r="A785" s="20">
        <v>800042974</v>
      </c>
      <c r="B785" s="8">
        <v>214913549</v>
      </c>
      <c r="C785" s="17" t="s">
        <v>550</v>
      </c>
      <c r="D785" s="21">
        <v>234</v>
      </c>
      <c r="E785" s="11">
        <v>44946</v>
      </c>
      <c r="F785" s="45">
        <v>151152</v>
      </c>
      <c r="G785" s="45">
        <v>0</v>
      </c>
      <c r="H785" s="43">
        <f t="shared" si="12"/>
        <v>151152</v>
      </c>
    </row>
    <row r="786" spans="1:8" s="22" customFormat="1">
      <c r="A786" s="20">
        <v>800099429</v>
      </c>
      <c r="B786" s="8">
        <v>216385263</v>
      </c>
      <c r="C786" s="17" t="s">
        <v>551</v>
      </c>
      <c r="D786" s="21">
        <v>241</v>
      </c>
      <c r="E786" s="11">
        <v>44946</v>
      </c>
      <c r="F786" s="45">
        <v>53300</v>
      </c>
      <c r="G786" s="45">
        <v>31577</v>
      </c>
      <c r="H786" s="43">
        <f t="shared" si="12"/>
        <v>84877</v>
      </c>
    </row>
    <row r="787" spans="1:8" s="22" customFormat="1">
      <c r="A787" s="20">
        <v>892200740</v>
      </c>
      <c r="B787" s="8">
        <v>213070230</v>
      </c>
      <c r="C787" s="17" t="s">
        <v>169</v>
      </c>
      <c r="D787" s="21">
        <v>172</v>
      </c>
      <c r="E787" s="11">
        <v>44946</v>
      </c>
      <c r="F787" s="45">
        <v>163100</v>
      </c>
      <c r="G787" s="45">
        <v>0</v>
      </c>
      <c r="H787" s="43">
        <f t="shared" si="12"/>
        <v>163100</v>
      </c>
    </row>
    <row r="788" spans="1:8" s="22" customFormat="1">
      <c r="A788" s="20">
        <v>800103180</v>
      </c>
      <c r="B788" s="8">
        <v>210195001</v>
      </c>
      <c r="C788" s="17" t="s">
        <v>552</v>
      </c>
      <c r="D788" s="21">
        <v>197</v>
      </c>
      <c r="E788" s="11">
        <v>44946</v>
      </c>
      <c r="F788" s="45">
        <v>1827708</v>
      </c>
      <c r="G788" s="45">
        <v>486624</v>
      </c>
      <c r="H788" s="43">
        <f t="shared" si="12"/>
        <v>2314332</v>
      </c>
    </row>
    <row r="789" spans="1:8" s="22" customFormat="1">
      <c r="A789" s="20">
        <v>800103196</v>
      </c>
      <c r="B789" s="8">
        <v>119595000</v>
      </c>
      <c r="C789" s="17" t="s">
        <v>553</v>
      </c>
      <c r="D789" s="21">
        <v>198</v>
      </c>
      <c r="E789" s="11">
        <v>44946</v>
      </c>
      <c r="F789" s="45">
        <v>22917924</v>
      </c>
      <c r="G789" s="45">
        <v>1077893</v>
      </c>
      <c r="H789" s="43">
        <f t="shared" si="12"/>
        <v>23995817</v>
      </c>
    </row>
    <row r="790" spans="1:8">
      <c r="A790" s="8">
        <v>800099151</v>
      </c>
      <c r="B790" s="8">
        <v>218852788</v>
      </c>
      <c r="C790" s="9" t="s">
        <v>554</v>
      </c>
      <c r="D790" s="10">
        <v>15384</v>
      </c>
      <c r="E790" s="11">
        <v>41907</v>
      </c>
      <c r="F790" s="44">
        <v>33439.24</v>
      </c>
      <c r="G790" s="44">
        <v>100681</v>
      </c>
      <c r="H790" s="43">
        <f t="shared" si="12"/>
        <v>134120.24</v>
      </c>
    </row>
    <row r="791" spans="1:8" s="22" customFormat="1">
      <c r="A791" s="20">
        <v>890103962</v>
      </c>
      <c r="B791" s="8">
        <v>210608606</v>
      </c>
      <c r="C791" s="17" t="s">
        <v>555</v>
      </c>
      <c r="D791" s="21">
        <v>254</v>
      </c>
      <c r="E791" s="11">
        <v>44946</v>
      </c>
      <c r="F791" s="45">
        <v>109740</v>
      </c>
      <c r="G791" s="45">
        <v>0</v>
      </c>
      <c r="H791" s="43">
        <f t="shared" si="12"/>
        <v>109740</v>
      </c>
    </row>
    <row r="792" spans="1:8" s="22" customFormat="1">
      <c r="A792" s="20">
        <v>891380089</v>
      </c>
      <c r="B792" s="8">
        <v>211876318</v>
      </c>
      <c r="C792" s="9" t="s">
        <v>556</v>
      </c>
      <c r="D792" s="21">
        <v>24643</v>
      </c>
      <c r="E792" s="11">
        <v>45639</v>
      </c>
      <c r="F792" s="45">
        <v>44684362</v>
      </c>
      <c r="G792" s="45">
        <v>45865431</v>
      </c>
      <c r="H792" s="43">
        <f t="shared" si="12"/>
        <v>90549793</v>
      </c>
    </row>
    <row r="793" spans="1:8">
      <c r="A793" s="8">
        <v>892200839</v>
      </c>
      <c r="B793" s="8">
        <v>212070820</v>
      </c>
      <c r="C793" s="9" t="s">
        <v>437</v>
      </c>
      <c r="D793" s="10">
        <v>24579</v>
      </c>
      <c r="E793" s="11">
        <v>45639</v>
      </c>
      <c r="F793" s="44">
        <v>61200</v>
      </c>
      <c r="G793" s="44">
        <v>56106</v>
      </c>
      <c r="H793" s="43">
        <f t="shared" si="12"/>
        <v>117306</v>
      </c>
    </row>
    <row r="794" spans="1:8">
      <c r="A794" s="8">
        <v>800081091</v>
      </c>
      <c r="B794" s="8">
        <v>212325123</v>
      </c>
      <c r="C794" s="9" t="s">
        <v>557</v>
      </c>
      <c r="D794" s="10">
        <v>24602</v>
      </c>
      <c r="E794" s="11">
        <v>45639</v>
      </c>
      <c r="F794" s="44">
        <v>334356</v>
      </c>
      <c r="G794" s="44">
        <v>345166</v>
      </c>
      <c r="H794" s="43">
        <f t="shared" si="12"/>
        <v>679522</v>
      </c>
    </row>
    <row r="795" spans="1:8">
      <c r="A795" s="8">
        <v>800098190</v>
      </c>
      <c r="B795" s="8">
        <v>215050150</v>
      </c>
      <c r="C795" s="9" t="s">
        <v>558</v>
      </c>
      <c r="D795" s="10">
        <v>24613</v>
      </c>
      <c r="E795" s="11">
        <v>45639</v>
      </c>
      <c r="F795" s="44">
        <v>1083300</v>
      </c>
      <c r="G795" s="44">
        <v>1224831</v>
      </c>
      <c r="H795" s="43">
        <f t="shared" si="12"/>
        <v>2308131</v>
      </c>
    </row>
    <row r="796" spans="1:8">
      <c r="A796" s="8">
        <v>800096744</v>
      </c>
      <c r="B796" s="8">
        <v>216223162</v>
      </c>
      <c r="C796" s="9" t="s">
        <v>157</v>
      </c>
      <c r="D796" s="10">
        <v>24614</v>
      </c>
      <c r="E796" s="11">
        <v>45639</v>
      </c>
      <c r="F796" s="44">
        <v>764472</v>
      </c>
      <c r="G796" s="44">
        <v>585634</v>
      </c>
      <c r="H796" s="43">
        <f t="shared" si="12"/>
        <v>1350106</v>
      </c>
    </row>
    <row r="797" spans="1:8">
      <c r="A797" s="8">
        <v>800096580</v>
      </c>
      <c r="B797" s="8">
        <v>212820228</v>
      </c>
      <c r="C797" s="9" t="s">
        <v>559</v>
      </c>
      <c r="D797" s="10">
        <v>24627</v>
      </c>
      <c r="E797" s="11">
        <v>45639</v>
      </c>
      <c r="F797" s="44">
        <v>11955</v>
      </c>
      <c r="G797" s="44">
        <v>16351</v>
      </c>
      <c r="H797" s="43">
        <f t="shared" si="12"/>
        <v>28306</v>
      </c>
    </row>
    <row r="798" spans="1:8">
      <c r="A798" s="8">
        <v>892201296</v>
      </c>
      <c r="B798" s="8">
        <v>217370473</v>
      </c>
      <c r="C798" s="9" t="s">
        <v>317</v>
      </c>
      <c r="D798" s="10">
        <v>24675</v>
      </c>
      <c r="E798" s="11">
        <v>46004</v>
      </c>
      <c r="F798" s="44">
        <v>1078200</v>
      </c>
      <c r="G798" s="44">
        <v>778741</v>
      </c>
      <c r="H798" s="43">
        <f t="shared" si="12"/>
        <v>1856941</v>
      </c>
    </row>
    <row r="799" spans="1:8">
      <c r="A799" s="8">
        <v>891900902</v>
      </c>
      <c r="B799" s="8">
        <v>219776497</v>
      </c>
      <c r="C799" s="9" t="s">
        <v>560</v>
      </c>
      <c r="D799" s="10">
        <v>24679</v>
      </c>
      <c r="E799" s="11">
        <v>45642</v>
      </c>
      <c r="F799" s="44">
        <v>482310</v>
      </c>
      <c r="G799" s="44">
        <v>641445</v>
      </c>
      <c r="H799" s="43">
        <f t="shared" si="12"/>
        <v>1123755</v>
      </c>
    </row>
    <row r="800" spans="1:8">
      <c r="A800" s="8">
        <v>800229887</v>
      </c>
      <c r="B800" s="8">
        <v>216986569</v>
      </c>
      <c r="C800" s="9" t="s">
        <v>561</v>
      </c>
      <c r="D800" s="10">
        <v>24694</v>
      </c>
      <c r="E800" s="11">
        <v>45642</v>
      </c>
      <c r="F800" s="44">
        <v>306516</v>
      </c>
      <c r="G800" s="44">
        <v>320913</v>
      </c>
      <c r="H800" s="43">
        <f t="shared" si="12"/>
        <v>627429</v>
      </c>
    </row>
    <row r="801" spans="1:8">
      <c r="A801" s="8">
        <v>800095983</v>
      </c>
      <c r="B801" s="8">
        <v>212219622</v>
      </c>
      <c r="C801" s="9" t="s">
        <v>562</v>
      </c>
      <c r="D801" s="10">
        <v>24701</v>
      </c>
      <c r="E801" s="11">
        <v>45642</v>
      </c>
      <c r="F801" s="44">
        <v>334356</v>
      </c>
      <c r="G801" s="44">
        <v>418640</v>
      </c>
      <c r="H801" s="43">
        <f t="shared" si="12"/>
        <v>752996</v>
      </c>
    </row>
    <row r="802" spans="1:8">
      <c r="A802" s="8">
        <v>891180056</v>
      </c>
      <c r="B802" s="8">
        <v>216841668</v>
      </c>
      <c r="C802" s="9" t="s">
        <v>563</v>
      </c>
      <c r="D802" s="10">
        <v>24703</v>
      </c>
      <c r="E802" s="11">
        <v>45642</v>
      </c>
      <c r="F802" s="44">
        <v>1337436</v>
      </c>
      <c r="G802" s="44">
        <v>1380662</v>
      </c>
      <c r="H802" s="43">
        <f t="shared" si="12"/>
        <v>2718098</v>
      </c>
    </row>
    <row r="803" spans="1:8">
      <c r="A803" s="8">
        <v>800252922</v>
      </c>
      <c r="B803" s="8">
        <v>215786757</v>
      </c>
      <c r="C803" s="9" t="s">
        <v>564</v>
      </c>
      <c r="D803" s="10">
        <v>24711</v>
      </c>
      <c r="E803" s="11">
        <v>45642</v>
      </c>
      <c r="F803" s="44">
        <v>2102412</v>
      </c>
      <c r="G803" s="44">
        <v>2169482</v>
      </c>
      <c r="H803" s="43">
        <f t="shared" si="12"/>
        <v>4271894</v>
      </c>
    </row>
    <row r="804" spans="1:8">
      <c r="A804" s="8">
        <v>817003440</v>
      </c>
      <c r="B804" s="8">
        <v>218519785</v>
      </c>
      <c r="C804" s="9" t="s">
        <v>333</v>
      </c>
      <c r="D804" s="10">
        <v>24731</v>
      </c>
      <c r="E804" s="11">
        <v>45642</v>
      </c>
      <c r="F804" s="44">
        <v>1337436</v>
      </c>
      <c r="G804" s="44">
        <v>1380662</v>
      </c>
      <c r="H804" s="43">
        <f t="shared" si="12"/>
        <v>2718098</v>
      </c>
    </row>
    <row r="805" spans="1:8">
      <c r="A805" s="8">
        <v>800128428</v>
      </c>
      <c r="B805" s="8">
        <v>217050370</v>
      </c>
      <c r="C805" s="9" t="s">
        <v>565</v>
      </c>
      <c r="D805" s="10">
        <v>24739</v>
      </c>
      <c r="E805" s="11">
        <v>45642</v>
      </c>
      <c r="F805" s="44">
        <v>554748</v>
      </c>
      <c r="G805" s="44">
        <v>437187</v>
      </c>
      <c r="H805" s="43">
        <f t="shared" si="12"/>
        <v>991935</v>
      </c>
    </row>
    <row r="806" spans="1:8">
      <c r="A806" s="25">
        <v>800014434</v>
      </c>
      <c r="B806" s="8">
        <v>212081220</v>
      </c>
      <c r="C806" s="28" t="s">
        <v>566</v>
      </c>
      <c r="D806" s="25">
        <v>24580</v>
      </c>
      <c r="E806" s="29">
        <v>45639</v>
      </c>
      <c r="F806" s="44">
        <v>1337436</v>
      </c>
      <c r="G806" s="44">
        <v>1351233</v>
      </c>
      <c r="H806" s="43">
        <f t="shared" si="12"/>
        <v>2688669</v>
      </c>
    </row>
    <row r="807" spans="1:8">
      <c r="A807" s="25">
        <v>800103196</v>
      </c>
      <c r="B807" s="8">
        <v>119595000</v>
      </c>
      <c r="C807" s="28" t="s">
        <v>553</v>
      </c>
      <c r="D807" s="25">
        <v>24578</v>
      </c>
      <c r="E807" s="30">
        <v>45639</v>
      </c>
      <c r="F807" s="45">
        <v>8270100</v>
      </c>
      <c r="G807" s="44">
        <v>6967753</v>
      </c>
      <c r="H807" s="43">
        <f t="shared" si="12"/>
        <v>15237853</v>
      </c>
    </row>
    <row r="808" spans="1:8">
      <c r="A808" s="25">
        <v>890801138</v>
      </c>
      <c r="B808" s="8">
        <v>211417614</v>
      </c>
      <c r="C808" s="28" t="s">
        <v>567</v>
      </c>
      <c r="D808" s="25">
        <v>24699</v>
      </c>
      <c r="E808" s="30">
        <v>45642</v>
      </c>
      <c r="F808" s="44">
        <v>1337436</v>
      </c>
      <c r="G808" s="44">
        <v>1380662</v>
      </c>
      <c r="H808" s="43">
        <f t="shared" si="12"/>
        <v>2718098</v>
      </c>
    </row>
    <row r="809" spans="1:8">
      <c r="A809" s="25">
        <v>891180076</v>
      </c>
      <c r="B809" s="8">
        <v>217641676</v>
      </c>
      <c r="C809" s="28" t="s">
        <v>568</v>
      </c>
      <c r="D809" s="25">
        <v>24719</v>
      </c>
      <c r="E809" s="30">
        <v>45642</v>
      </c>
      <c r="F809" s="44">
        <v>334356</v>
      </c>
      <c r="G809" s="44">
        <v>345166</v>
      </c>
      <c r="H809" s="43">
        <f t="shared" si="12"/>
        <v>679522</v>
      </c>
    </row>
    <row r="810" spans="1:8">
      <c r="A810" s="25">
        <v>891180024</v>
      </c>
      <c r="B810" s="8">
        <v>212041020</v>
      </c>
      <c r="C810" s="28" t="s">
        <v>569</v>
      </c>
      <c r="D810" s="25">
        <v>24584</v>
      </c>
      <c r="E810" s="30">
        <v>45639</v>
      </c>
      <c r="F810" s="44">
        <v>1157436</v>
      </c>
      <c r="G810" s="44">
        <v>1247392</v>
      </c>
      <c r="H810" s="43">
        <f t="shared" si="12"/>
        <v>2404828</v>
      </c>
    </row>
    <row r="811" spans="1:8">
      <c r="A811" s="25">
        <v>891180194</v>
      </c>
      <c r="B811" s="8">
        <v>211841518</v>
      </c>
      <c r="C811" s="28" t="s">
        <v>570</v>
      </c>
      <c r="D811" s="25">
        <v>24685</v>
      </c>
      <c r="E811" s="30">
        <v>45642</v>
      </c>
      <c r="F811" s="44">
        <v>1237436</v>
      </c>
      <c r="G811" s="44">
        <v>1295462</v>
      </c>
      <c r="H811" s="43">
        <f t="shared" si="12"/>
        <v>2532898</v>
      </c>
    </row>
    <row r="812" spans="1:8">
      <c r="A812" s="25">
        <v>891180199</v>
      </c>
      <c r="B812" s="8">
        <v>214841548</v>
      </c>
      <c r="C812" s="28" t="s">
        <v>571</v>
      </c>
      <c r="D812" s="25">
        <v>24635</v>
      </c>
      <c r="E812" s="30">
        <v>45639</v>
      </c>
      <c r="F812" s="44">
        <v>334356</v>
      </c>
      <c r="G812" s="44">
        <v>345166</v>
      </c>
      <c r="H812" s="43">
        <f t="shared" si="12"/>
        <v>679522</v>
      </c>
    </row>
    <row r="813" spans="1:8">
      <c r="A813" s="25">
        <v>891180139</v>
      </c>
      <c r="B813" s="8">
        <v>211341013</v>
      </c>
      <c r="C813" s="28" t="s">
        <v>572</v>
      </c>
      <c r="D813" s="25">
        <v>24746</v>
      </c>
      <c r="E813" s="30">
        <v>45642</v>
      </c>
      <c r="F813" s="44">
        <v>1337436</v>
      </c>
      <c r="G813" s="44">
        <v>1380662</v>
      </c>
      <c r="H813" s="43">
        <f t="shared" si="12"/>
        <v>2718098</v>
      </c>
    </row>
    <row r="814" spans="1:8" s="27" customFormat="1">
      <c r="A814" s="25">
        <v>800018650</v>
      </c>
      <c r="B814" s="8">
        <v>211986219</v>
      </c>
      <c r="C814" s="28" t="s">
        <v>573</v>
      </c>
      <c r="D814" s="31">
        <v>24622</v>
      </c>
      <c r="E814" s="30">
        <v>45639</v>
      </c>
      <c r="F814" s="44">
        <v>8800</v>
      </c>
      <c r="G814" s="44">
        <v>10174</v>
      </c>
      <c r="H814" s="43">
        <f t="shared" si="12"/>
        <v>18974</v>
      </c>
    </row>
    <row r="815" spans="1:8" s="27" customFormat="1">
      <c r="A815" s="25">
        <v>800222489</v>
      </c>
      <c r="B815" s="8">
        <v>217186571</v>
      </c>
      <c r="C815" s="28" t="s">
        <v>574</v>
      </c>
      <c r="D815" s="31">
        <v>24754</v>
      </c>
      <c r="E815" s="30">
        <v>45642</v>
      </c>
      <c r="F815" s="45">
        <v>1817736</v>
      </c>
      <c r="G815" s="45">
        <v>1932062</v>
      </c>
      <c r="H815" s="43">
        <f t="shared" si="12"/>
        <v>3749798</v>
      </c>
    </row>
    <row r="816" spans="1:8" s="27" customFormat="1">
      <c r="A816" s="25">
        <v>891200513</v>
      </c>
      <c r="B816" s="8">
        <v>217386573</v>
      </c>
      <c r="C816" s="28" t="s">
        <v>575</v>
      </c>
      <c r="D816" s="31">
        <v>24755</v>
      </c>
      <c r="E816" s="30">
        <v>45642</v>
      </c>
      <c r="F816" s="45">
        <v>1816436</v>
      </c>
      <c r="G816" s="45">
        <v>1928648</v>
      </c>
      <c r="H816" s="43">
        <f t="shared" si="12"/>
        <v>3745084</v>
      </c>
    </row>
    <row r="817" spans="1:8" s="27" customFormat="1">
      <c r="A817" s="25">
        <v>800102903</v>
      </c>
      <c r="B817" s="8">
        <v>215586755</v>
      </c>
      <c r="C817" s="28" t="s">
        <v>576</v>
      </c>
      <c r="D817" s="31">
        <v>24761</v>
      </c>
      <c r="E817" s="30">
        <v>45642</v>
      </c>
      <c r="F817" s="45">
        <v>2102412</v>
      </c>
      <c r="G817" s="45">
        <v>2169482</v>
      </c>
      <c r="H817" s="43">
        <f t="shared" si="12"/>
        <v>4271894</v>
      </c>
    </row>
    <row r="818" spans="1:8" s="27" customFormat="1">
      <c r="A818" s="25">
        <v>891201645</v>
      </c>
      <c r="B818" s="8">
        <v>214986749</v>
      </c>
      <c r="C818" s="28" t="s">
        <v>577</v>
      </c>
      <c r="D818" s="31">
        <v>24722</v>
      </c>
      <c r="E818" s="30">
        <v>45642</v>
      </c>
      <c r="F818" s="45">
        <v>1768056</v>
      </c>
      <c r="G818" s="45">
        <v>1824316</v>
      </c>
      <c r="H818" s="43">
        <f t="shared" si="12"/>
        <v>3592372</v>
      </c>
    </row>
    <row r="819" spans="1:8" s="27" customFormat="1">
      <c r="A819" s="25">
        <v>800050331</v>
      </c>
      <c r="B819" s="8">
        <v>210070400</v>
      </c>
      <c r="C819" s="28" t="s">
        <v>578</v>
      </c>
      <c r="D819" s="31">
        <v>24658</v>
      </c>
      <c r="E819" s="30">
        <v>45639</v>
      </c>
      <c r="F819" s="45">
        <v>8700</v>
      </c>
      <c r="G819" s="45">
        <v>12091</v>
      </c>
      <c r="H819" s="43">
        <f t="shared" si="12"/>
        <v>20791</v>
      </c>
    </row>
    <row r="820" spans="1:8" s="27" customFormat="1">
      <c r="A820" s="25">
        <v>892280054</v>
      </c>
      <c r="B820" s="8">
        <v>217870678</v>
      </c>
      <c r="C820" s="28" t="s">
        <v>406</v>
      </c>
      <c r="D820" s="31">
        <v>24757</v>
      </c>
      <c r="E820" s="30">
        <v>45642</v>
      </c>
      <c r="F820" s="45">
        <v>7971136</v>
      </c>
      <c r="G820" s="45">
        <v>6289028</v>
      </c>
      <c r="H820" s="43">
        <f t="shared" si="12"/>
        <v>14260164</v>
      </c>
    </row>
    <row r="821" spans="1:8" s="27" customFormat="1">
      <c r="A821" s="25">
        <v>892200592</v>
      </c>
      <c r="B821" s="8">
        <v>211370713</v>
      </c>
      <c r="C821" s="28" t="s">
        <v>579</v>
      </c>
      <c r="D821" s="31">
        <v>24713</v>
      </c>
      <c r="E821" s="30">
        <v>45642</v>
      </c>
      <c r="F821" s="45">
        <v>639192</v>
      </c>
      <c r="G821" s="45">
        <v>501300</v>
      </c>
      <c r="H821" s="43">
        <f t="shared" si="12"/>
        <v>1140492</v>
      </c>
    </row>
    <row r="822" spans="1:8" s="27" customFormat="1">
      <c r="A822" s="25">
        <v>892280063</v>
      </c>
      <c r="B822" s="8">
        <v>211770717</v>
      </c>
      <c r="C822" s="28" t="s">
        <v>580</v>
      </c>
      <c r="D822" s="31">
        <v>24714</v>
      </c>
      <c r="E822" s="30">
        <v>45642</v>
      </c>
      <c r="F822" s="45">
        <v>12300</v>
      </c>
      <c r="G822" s="45">
        <v>15254</v>
      </c>
      <c r="H822" s="43">
        <f t="shared" si="12"/>
        <v>27554</v>
      </c>
    </row>
    <row r="823" spans="1:8" s="27" customFormat="1">
      <c r="A823" s="25">
        <v>892280061</v>
      </c>
      <c r="B823" s="8">
        <v>217170771</v>
      </c>
      <c r="C823" s="28" t="s">
        <v>394</v>
      </c>
      <c r="D823" s="31">
        <v>24732</v>
      </c>
      <c r="E823" s="30">
        <v>45642</v>
      </c>
      <c r="F823" s="45">
        <v>324200</v>
      </c>
      <c r="G823" s="45">
        <v>247045</v>
      </c>
      <c r="H823" s="43">
        <f t="shared" si="12"/>
        <v>571245</v>
      </c>
    </row>
    <row r="824" spans="1:8" s="27" customFormat="1">
      <c r="A824" s="25">
        <v>800074859</v>
      </c>
      <c r="B824" s="8">
        <v>218015180</v>
      </c>
      <c r="C824" s="28" t="s">
        <v>581</v>
      </c>
      <c r="D824" s="31">
        <v>24618</v>
      </c>
      <c r="E824" s="30">
        <v>45639</v>
      </c>
      <c r="F824" s="45">
        <v>1384656</v>
      </c>
      <c r="G824" s="45">
        <v>1494904</v>
      </c>
      <c r="H824" s="43">
        <f t="shared" si="12"/>
        <v>2879560</v>
      </c>
    </row>
    <row r="825" spans="1:8" s="27" customFormat="1">
      <c r="A825" s="14">
        <v>800014989</v>
      </c>
      <c r="B825" s="8">
        <v>218715187</v>
      </c>
      <c r="C825" s="28" t="s">
        <v>582</v>
      </c>
      <c r="D825" s="32">
        <v>24619</v>
      </c>
      <c r="E825" s="33">
        <v>45639</v>
      </c>
      <c r="F825" s="45">
        <v>9200</v>
      </c>
      <c r="G825" s="45">
        <v>12980</v>
      </c>
      <c r="H825" s="43">
        <f t="shared" si="12"/>
        <v>22180</v>
      </c>
    </row>
    <row r="826" spans="1:8" s="27" customFormat="1">
      <c r="A826" s="25">
        <v>892280053</v>
      </c>
      <c r="B826" s="8">
        <v>210470204</v>
      </c>
      <c r="C826" s="28" t="s">
        <v>412</v>
      </c>
      <c r="D826" s="31">
        <v>24623</v>
      </c>
      <c r="E826" s="30">
        <v>45639</v>
      </c>
      <c r="F826" s="45">
        <v>681948</v>
      </c>
      <c r="G826" s="45">
        <v>537426</v>
      </c>
      <c r="H826" s="43">
        <f t="shared" si="12"/>
        <v>1219374</v>
      </c>
    </row>
    <row r="827" spans="1:8" s="27" customFormat="1">
      <c r="A827" s="25">
        <v>892201287</v>
      </c>
      <c r="B827" s="8">
        <v>211870418</v>
      </c>
      <c r="C827" s="28" t="s">
        <v>450</v>
      </c>
      <c r="D827" s="31">
        <v>24662</v>
      </c>
      <c r="E827" s="30">
        <v>45639</v>
      </c>
      <c r="F827" s="45">
        <v>7024000</v>
      </c>
      <c r="G827" s="45">
        <v>5251577</v>
      </c>
      <c r="H827" s="43">
        <f t="shared" si="12"/>
        <v>12275577</v>
      </c>
    </row>
    <row r="828" spans="1:8" s="27" customFormat="1">
      <c r="A828" s="25">
        <v>800026368</v>
      </c>
      <c r="B828" s="8">
        <v>217615276</v>
      </c>
      <c r="C828" s="28" t="s">
        <v>583</v>
      </c>
      <c r="D828" s="31">
        <v>24748</v>
      </c>
      <c r="E828" s="30">
        <v>45642</v>
      </c>
      <c r="F828" s="45">
        <v>79200</v>
      </c>
      <c r="G828" s="45">
        <v>104954</v>
      </c>
      <c r="H828" s="43">
        <f t="shared" si="12"/>
        <v>184154</v>
      </c>
    </row>
    <row r="829" spans="1:8" s="27" customFormat="1">
      <c r="A829" s="25">
        <v>800099202</v>
      </c>
      <c r="B829" s="8">
        <v>213215332</v>
      </c>
      <c r="C829" s="28" t="s">
        <v>584</v>
      </c>
      <c r="D829" s="31">
        <v>24647</v>
      </c>
      <c r="E829" s="30">
        <v>45639</v>
      </c>
      <c r="F829" s="45">
        <v>382700</v>
      </c>
      <c r="G829" s="45">
        <v>283962</v>
      </c>
      <c r="H829" s="43">
        <f t="shared" si="12"/>
        <v>666662</v>
      </c>
    </row>
    <row r="830" spans="1:8" s="27" customFormat="1">
      <c r="A830" s="25">
        <v>891856593</v>
      </c>
      <c r="B830" s="8">
        <v>216815368</v>
      </c>
      <c r="C830" s="28" t="s">
        <v>585</v>
      </c>
      <c r="D830" s="31">
        <v>24652</v>
      </c>
      <c r="E830" s="30">
        <v>45639</v>
      </c>
      <c r="F830" s="45">
        <v>1337436</v>
      </c>
      <c r="G830" s="45">
        <v>1380662</v>
      </c>
      <c r="H830" s="43">
        <f t="shared" si="12"/>
        <v>2718098</v>
      </c>
    </row>
    <row r="831" spans="1:8" s="27" customFormat="1">
      <c r="A831" s="25">
        <v>891855222</v>
      </c>
      <c r="B831" s="8">
        <v>219115491</v>
      </c>
      <c r="C831" s="28" t="s">
        <v>586</v>
      </c>
      <c r="D831" s="31">
        <v>24677</v>
      </c>
      <c r="E831" s="30">
        <v>45642</v>
      </c>
      <c r="F831" s="45">
        <v>15300</v>
      </c>
      <c r="G831" s="45">
        <v>21587</v>
      </c>
      <c r="H831" s="43">
        <f t="shared" si="12"/>
        <v>36887</v>
      </c>
    </row>
    <row r="832" spans="1:8" s="27" customFormat="1">
      <c r="A832" s="25">
        <v>891801362</v>
      </c>
      <c r="B832" s="8">
        <v>210715507</v>
      </c>
      <c r="C832" s="28" t="s">
        <v>587</v>
      </c>
      <c r="D832" s="31">
        <v>24682</v>
      </c>
      <c r="E832" s="30">
        <v>45642</v>
      </c>
      <c r="F832" s="45">
        <v>1337436</v>
      </c>
      <c r="G832" s="45">
        <v>1380662</v>
      </c>
      <c r="H832" s="43">
        <f t="shared" si="12"/>
        <v>2718098</v>
      </c>
    </row>
    <row r="833" spans="1:8" s="27" customFormat="1">
      <c r="A833" s="25">
        <v>891801368</v>
      </c>
      <c r="B833" s="8">
        <v>213115531</v>
      </c>
      <c r="C833" s="28" t="s">
        <v>588</v>
      </c>
      <c r="D833" s="31">
        <v>24690</v>
      </c>
      <c r="E833" s="30">
        <v>45642</v>
      </c>
      <c r="F833" s="45">
        <v>274356</v>
      </c>
      <c r="G833" s="45">
        <v>302469</v>
      </c>
      <c r="H833" s="43">
        <f t="shared" si="12"/>
        <v>576825</v>
      </c>
    </row>
    <row r="834" spans="1:8" s="27" customFormat="1">
      <c r="A834" s="25">
        <v>800024789</v>
      </c>
      <c r="B834" s="8">
        <v>214215442</v>
      </c>
      <c r="C834" s="28" t="s">
        <v>589</v>
      </c>
      <c r="D834" s="31">
        <v>24669</v>
      </c>
      <c r="E834" s="30">
        <v>45639</v>
      </c>
      <c r="F834" s="45">
        <v>385244</v>
      </c>
      <c r="G834" s="45">
        <v>406149</v>
      </c>
      <c r="H834" s="43">
        <f t="shared" si="12"/>
        <v>791393</v>
      </c>
    </row>
    <row r="835" spans="1:8">
      <c r="A835" s="21">
        <v>891180187</v>
      </c>
      <c r="B835" s="8">
        <v>217241872</v>
      </c>
      <c r="C835" s="34" t="s">
        <v>590</v>
      </c>
      <c r="D835" s="10">
        <v>24743</v>
      </c>
      <c r="E835" s="30">
        <v>45642</v>
      </c>
      <c r="F835" s="45">
        <v>180000</v>
      </c>
      <c r="G835" s="44">
        <v>171051</v>
      </c>
      <c r="H835" s="43">
        <f t="shared" ref="H835:H898" si="13">+G835+F835</f>
        <v>351051</v>
      </c>
    </row>
    <row r="836" spans="1:8">
      <c r="A836" s="21">
        <v>891800475</v>
      </c>
      <c r="B836" s="8">
        <v>217615176</v>
      </c>
      <c r="C836" s="28" t="s">
        <v>591</v>
      </c>
      <c r="D836" s="10">
        <v>24616</v>
      </c>
      <c r="E836" s="30">
        <v>45639</v>
      </c>
      <c r="F836" s="45">
        <v>27255</v>
      </c>
      <c r="G836" s="44">
        <v>34460</v>
      </c>
      <c r="H836" s="43">
        <f t="shared" si="13"/>
        <v>61715</v>
      </c>
    </row>
    <row r="837" spans="1:8">
      <c r="A837" s="21">
        <v>891856288</v>
      </c>
      <c r="B837" s="8">
        <v>217215272</v>
      </c>
      <c r="C837" s="28" t="s">
        <v>592</v>
      </c>
      <c r="D837" s="10">
        <v>24747</v>
      </c>
      <c r="E837" s="30">
        <v>45642</v>
      </c>
      <c r="F837" s="44">
        <v>138128</v>
      </c>
      <c r="G837" s="44">
        <v>202178</v>
      </c>
      <c r="H837" s="43">
        <f t="shared" si="13"/>
        <v>340306</v>
      </c>
    </row>
    <row r="838" spans="1:8">
      <c r="A838" s="21">
        <v>800043486</v>
      </c>
      <c r="B838" s="8">
        <v>216713667</v>
      </c>
      <c r="C838" s="28" t="s">
        <v>593</v>
      </c>
      <c r="D838" s="10">
        <v>24765</v>
      </c>
      <c r="E838" s="30">
        <v>45642</v>
      </c>
      <c r="F838" s="45">
        <v>2572668</v>
      </c>
      <c r="G838" s="44">
        <v>2123004</v>
      </c>
      <c r="H838" s="43">
        <f t="shared" si="13"/>
        <v>4695672</v>
      </c>
    </row>
    <row r="839" spans="1:8">
      <c r="A839" s="21">
        <v>806003884</v>
      </c>
      <c r="B839" s="8">
        <v>215513655</v>
      </c>
      <c r="C839" s="28" t="s">
        <v>594</v>
      </c>
      <c r="D839" s="10">
        <v>24763</v>
      </c>
      <c r="E839" s="30">
        <v>45642</v>
      </c>
      <c r="F839" s="45">
        <v>6349992</v>
      </c>
      <c r="G839" s="44">
        <v>4864518</v>
      </c>
      <c r="H839" s="43">
        <f t="shared" si="13"/>
        <v>11214510</v>
      </c>
    </row>
    <row r="840" spans="1:8">
      <c r="A840" s="21">
        <v>890481177</v>
      </c>
      <c r="B840" s="8">
        <v>219413894</v>
      </c>
      <c r="C840" s="28" t="s">
        <v>498</v>
      </c>
      <c r="D840" s="10">
        <v>24744</v>
      </c>
      <c r="E840" s="30">
        <v>45642</v>
      </c>
      <c r="F840" s="45">
        <v>208908</v>
      </c>
      <c r="G840" s="44">
        <v>158398</v>
      </c>
      <c r="H840" s="43">
        <f t="shared" si="13"/>
        <v>367306</v>
      </c>
    </row>
    <row r="841" spans="1:8">
      <c r="A841" s="21">
        <v>890481149</v>
      </c>
      <c r="B841" s="8">
        <v>213613836</v>
      </c>
      <c r="C841" s="28" t="s">
        <v>595</v>
      </c>
      <c r="D841" s="10">
        <v>24738</v>
      </c>
      <c r="E841" s="30">
        <v>45642</v>
      </c>
      <c r="F841" s="45">
        <v>227936</v>
      </c>
      <c r="G841" s="44">
        <v>294114</v>
      </c>
      <c r="H841" s="43">
        <f t="shared" si="13"/>
        <v>522050</v>
      </c>
    </row>
    <row r="842" spans="1:8">
      <c r="A842" s="21">
        <v>800035677</v>
      </c>
      <c r="B842" s="8">
        <v>216013760</v>
      </c>
      <c r="C842" s="28" t="s">
        <v>596</v>
      </c>
      <c r="D842" s="10">
        <v>24727</v>
      </c>
      <c r="E842" s="30">
        <v>45642</v>
      </c>
      <c r="F842" s="45">
        <v>882960</v>
      </c>
      <c r="G842" s="44">
        <v>658882</v>
      </c>
      <c r="H842" s="43">
        <f t="shared" si="13"/>
        <v>1541842</v>
      </c>
    </row>
    <row r="843" spans="1:8">
      <c r="A843" s="21">
        <v>890480643</v>
      </c>
      <c r="B843" s="8">
        <v>216813468</v>
      </c>
      <c r="C843" s="28" t="s">
        <v>597</v>
      </c>
      <c r="D843" s="10">
        <v>24718</v>
      </c>
      <c r="E843" s="30">
        <v>45642</v>
      </c>
      <c r="F843" s="45">
        <v>17600</v>
      </c>
      <c r="G843" s="44">
        <v>24258</v>
      </c>
      <c r="H843" s="43">
        <f t="shared" si="13"/>
        <v>41858</v>
      </c>
    </row>
    <row r="844" spans="1:8">
      <c r="A844" s="21">
        <v>890480069</v>
      </c>
      <c r="B844" s="8">
        <v>217313673</v>
      </c>
      <c r="C844" s="28" t="s">
        <v>598</v>
      </c>
      <c r="D844" s="10">
        <v>24717</v>
      </c>
      <c r="E844" s="30">
        <v>45642</v>
      </c>
      <c r="F844" s="45">
        <v>355200</v>
      </c>
      <c r="G844" s="44">
        <v>254541</v>
      </c>
      <c r="H844" s="43">
        <f t="shared" si="13"/>
        <v>609741</v>
      </c>
    </row>
    <row r="845" spans="1:8">
      <c r="A845" s="21">
        <v>800026685</v>
      </c>
      <c r="B845" s="8">
        <v>215413654</v>
      </c>
      <c r="C845" s="28" t="s">
        <v>599</v>
      </c>
      <c r="D845" s="10">
        <v>24762</v>
      </c>
      <c r="E845" s="30">
        <v>45642</v>
      </c>
      <c r="F845" s="45">
        <v>417000</v>
      </c>
      <c r="G845" s="44">
        <v>309167</v>
      </c>
      <c r="H845" s="43">
        <f t="shared" si="13"/>
        <v>726167</v>
      </c>
    </row>
    <row r="846" spans="1:8">
      <c r="A846" s="21">
        <v>800037166</v>
      </c>
      <c r="B846" s="8">
        <v>215013650</v>
      </c>
      <c r="C846" s="28" t="s">
        <v>344</v>
      </c>
      <c r="D846" s="10">
        <v>24760</v>
      </c>
      <c r="E846" s="30">
        <v>45642</v>
      </c>
      <c r="F846" s="45">
        <v>226000</v>
      </c>
      <c r="G846" s="44">
        <v>162909</v>
      </c>
      <c r="H846" s="43">
        <f t="shared" si="13"/>
        <v>388909</v>
      </c>
    </row>
    <row r="847" spans="1:8">
      <c r="A847" s="21">
        <v>806001274</v>
      </c>
      <c r="B847" s="8">
        <v>218013580</v>
      </c>
      <c r="C847" s="28" t="s">
        <v>23</v>
      </c>
      <c r="D847" s="10">
        <v>24698</v>
      </c>
      <c r="E847" s="30">
        <v>45642</v>
      </c>
      <c r="F847" s="45">
        <v>7630988</v>
      </c>
      <c r="G847" s="44">
        <v>5823656</v>
      </c>
      <c r="H847" s="43">
        <f t="shared" si="13"/>
        <v>13454644</v>
      </c>
    </row>
    <row r="848" spans="1:8">
      <c r="A848" s="21">
        <v>890116278</v>
      </c>
      <c r="B848" s="8">
        <v>216008560</v>
      </c>
      <c r="C848" s="28" t="s">
        <v>209</v>
      </c>
      <c r="D848" s="10">
        <v>24693</v>
      </c>
      <c r="E848" s="30">
        <v>45642</v>
      </c>
      <c r="F848" s="45">
        <v>589980</v>
      </c>
      <c r="G848" s="44">
        <v>472691</v>
      </c>
      <c r="H848" s="43">
        <f t="shared" si="13"/>
        <v>1062671</v>
      </c>
    </row>
    <row r="849" spans="1:8">
      <c r="A849" s="21">
        <v>800042974</v>
      </c>
      <c r="B849" s="8">
        <v>214913549</v>
      </c>
      <c r="C849" s="28" t="s">
        <v>549</v>
      </c>
      <c r="D849" s="10">
        <v>24691</v>
      </c>
      <c r="E849" s="30">
        <v>45642</v>
      </c>
      <c r="F849" s="45">
        <v>526368</v>
      </c>
      <c r="G849" s="44">
        <v>403232</v>
      </c>
      <c r="H849" s="43">
        <f t="shared" si="13"/>
        <v>929600</v>
      </c>
    </row>
    <row r="850" spans="1:8">
      <c r="A850" s="21">
        <v>891380007</v>
      </c>
      <c r="B850" s="8">
        <v>212076520</v>
      </c>
      <c r="C850" s="28" t="s">
        <v>600</v>
      </c>
      <c r="D850" s="10">
        <v>24687</v>
      </c>
      <c r="E850" s="30">
        <v>45642</v>
      </c>
      <c r="F850" s="45">
        <v>334356</v>
      </c>
      <c r="G850" s="44">
        <v>337810</v>
      </c>
      <c r="H850" s="43">
        <f t="shared" si="13"/>
        <v>672166</v>
      </c>
    </row>
    <row r="851" spans="1:8">
      <c r="A851" s="21">
        <v>800254722</v>
      </c>
      <c r="B851" s="8">
        <v>215813458</v>
      </c>
      <c r="C851" s="28" t="s">
        <v>545</v>
      </c>
      <c r="D851" s="10">
        <v>24672</v>
      </c>
      <c r="E851" s="30">
        <v>45639</v>
      </c>
      <c r="F851" s="45">
        <v>716688</v>
      </c>
      <c r="G851" s="44">
        <v>549027</v>
      </c>
      <c r="H851" s="43">
        <f t="shared" si="13"/>
        <v>1265715</v>
      </c>
    </row>
    <row r="852" spans="1:8">
      <c r="A852" s="21">
        <v>800095511</v>
      </c>
      <c r="B852" s="8">
        <v>214013440</v>
      </c>
      <c r="C852" s="28" t="s">
        <v>601</v>
      </c>
      <c r="D852" s="10">
        <v>24668</v>
      </c>
      <c r="E852" s="30">
        <v>45639</v>
      </c>
      <c r="F852" s="45">
        <v>23100</v>
      </c>
      <c r="G852" s="44">
        <v>31783</v>
      </c>
      <c r="H852" s="43">
        <f t="shared" si="13"/>
        <v>54883</v>
      </c>
    </row>
    <row r="853" spans="1:8">
      <c r="A853" s="21">
        <v>890114335</v>
      </c>
      <c r="B853" s="8">
        <v>213308433</v>
      </c>
      <c r="C853" s="28" t="s">
        <v>602</v>
      </c>
      <c r="D853" s="10">
        <v>24666</v>
      </c>
      <c r="E853" s="30">
        <v>45639</v>
      </c>
      <c r="F853" s="45">
        <v>152700</v>
      </c>
      <c r="G853" s="44">
        <v>203787</v>
      </c>
      <c r="H853" s="43">
        <f t="shared" si="13"/>
        <v>356487</v>
      </c>
    </row>
    <row r="854" spans="1:8">
      <c r="A854" s="21">
        <v>891480022</v>
      </c>
      <c r="B854" s="8">
        <v>214566045</v>
      </c>
      <c r="C854" s="28" t="s">
        <v>603</v>
      </c>
      <c r="D854" s="10">
        <v>24588</v>
      </c>
      <c r="E854" s="30">
        <v>45639</v>
      </c>
      <c r="F854" s="45">
        <v>334356</v>
      </c>
      <c r="G854" s="44">
        <v>337810</v>
      </c>
      <c r="H854" s="43">
        <f t="shared" si="13"/>
        <v>672166</v>
      </c>
    </row>
    <row r="855" spans="1:8">
      <c r="A855" s="21">
        <v>891480027</v>
      </c>
      <c r="B855" s="8">
        <v>210066400</v>
      </c>
      <c r="C855" s="28" t="s">
        <v>604</v>
      </c>
      <c r="D855" s="10">
        <v>24659</v>
      </c>
      <c r="E855" s="30">
        <v>45639</v>
      </c>
      <c r="F855" s="45">
        <v>334356</v>
      </c>
      <c r="G855" s="44">
        <v>345166</v>
      </c>
      <c r="H855" s="43">
        <f t="shared" si="13"/>
        <v>679522</v>
      </c>
    </row>
    <row r="856" spans="1:8">
      <c r="A856" s="21">
        <v>800100520</v>
      </c>
      <c r="B856" s="8">
        <v>210676306</v>
      </c>
      <c r="C856" s="28" t="s">
        <v>605</v>
      </c>
      <c r="D856" s="10">
        <v>24642</v>
      </c>
      <c r="E856" s="30">
        <v>45639</v>
      </c>
      <c r="F856" s="45">
        <v>334356</v>
      </c>
      <c r="G856" s="44">
        <v>337810</v>
      </c>
      <c r="H856" s="43">
        <f t="shared" si="13"/>
        <v>672166</v>
      </c>
    </row>
    <row r="857" spans="1:8">
      <c r="A857" s="1">
        <v>899999709</v>
      </c>
      <c r="B857" s="8">
        <v>216725867</v>
      </c>
      <c r="C857" s="28" t="s">
        <v>606</v>
      </c>
      <c r="D857" s="10">
        <v>24741</v>
      </c>
      <c r="E857" s="30">
        <v>45642</v>
      </c>
      <c r="F857" s="45">
        <v>1337436</v>
      </c>
      <c r="G857" s="44">
        <v>1380662</v>
      </c>
      <c r="H857" s="43">
        <f t="shared" si="13"/>
        <v>2718098</v>
      </c>
    </row>
    <row r="858" spans="1:8">
      <c r="A858" s="2">
        <v>899999407</v>
      </c>
      <c r="B858" s="8">
        <v>215125851</v>
      </c>
      <c r="C858" s="28" t="s">
        <v>607</v>
      </c>
      <c r="D858" s="10">
        <v>24740</v>
      </c>
      <c r="E858" s="30">
        <v>45642</v>
      </c>
      <c r="F858" s="45">
        <v>2135904</v>
      </c>
      <c r="G858" s="44">
        <v>2204929</v>
      </c>
      <c r="H858" s="43">
        <f t="shared" si="13"/>
        <v>4340833</v>
      </c>
    </row>
    <row r="859" spans="1:8">
      <c r="A859" s="1">
        <v>890680437</v>
      </c>
      <c r="B859" s="8">
        <v>214325743</v>
      </c>
      <c r="C859" s="35" t="s">
        <v>608</v>
      </c>
      <c r="D859" s="10">
        <v>24723</v>
      </c>
      <c r="E859" s="30">
        <v>45642</v>
      </c>
      <c r="F859" s="45">
        <v>334356</v>
      </c>
      <c r="G859" s="44">
        <v>345166</v>
      </c>
      <c r="H859" s="43">
        <f t="shared" si="13"/>
        <v>679522</v>
      </c>
    </row>
    <row r="860" spans="1:8">
      <c r="A860" s="1">
        <v>899999323</v>
      </c>
      <c r="B860" s="8">
        <v>218825288</v>
      </c>
      <c r="C860" s="35" t="s">
        <v>609</v>
      </c>
      <c r="D860" s="10">
        <v>24639</v>
      </c>
      <c r="E860" s="30">
        <v>46004</v>
      </c>
      <c r="F860" s="45">
        <v>1337436</v>
      </c>
      <c r="G860" s="44">
        <v>1380662</v>
      </c>
      <c r="H860" s="43">
        <f t="shared" si="13"/>
        <v>2718098</v>
      </c>
    </row>
    <row r="861" spans="1:8">
      <c r="A861" s="1">
        <v>800100519</v>
      </c>
      <c r="B861" s="8">
        <v>217576275</v>
      </c>
      <c r="C861" s="35" t="s">
        <v>610</v>
      </c>
      <c r="D861" s="10">
        <v>24637</v>
      </c>
      <c r="E861" s="30">
        <v>45639</v>
      </c>
      <c r="F861" s="45">
        <v>675896</v>
      </c>
      <c r="G861" s="44">
        <v>517794</v>
      </c>
      <c r="H861" s="43">
        <f t="shared" si="13"/>
        <v>1193690</v>
      </c>
    </row>
    <row r="862" spans="1:8">
      <c r="A862" s="1">
        <v>806001439</v>
      </c>
      <c r="B862" s="8">
        <v>216813268</v>
      </c>
      <c r="C862" s="35" t="s">
        <v>611</v>
      </c>
      <c r="D862" s="10">
        <v>24633</v>
      </c>
      <c r="E862" s="30">
        <v>45639</v>
      </c>
      <c r="F862" s="45">
        <v>85600</v>
      </c>
      <c r="G862" s="44">
        <v>68374</v>
      </c>
      <c r="H862" s="43">
        <f t="shared" si="13"/>
        <v>153974</v>
      </c>
    </row>
    <row r="863" spans="1:8">
      <c r="A863" s="21">
        <v>890001044</v>
      </c>
      <c r="B863" s="8">
        <v>219063190</v>
      </c>
      <c r="C863" s="35" t="s">
        <v>612</v>
      </c>
      <c r="D863" s="10">
        <v>24621</v>
      </c>
      <c r="E863" s="30">
        <v>45639</v>
      </c>
      <c r="F863" s="45">
        <v>334356</v>
      </c>
      <c r="G863" s="44">
        <v>337810</v>
      </c>
      <c r="H863" s="43">
        <f t="shared" si="13"/>
        <v>672166</v>
      </c>
    </row>
    <row r="864" spans="1:8">
      <c r="A864" s="21">
        <v>800254481</v>
      </c>
      <c r="B864" s="8">
        <v>218813188</v>
      </c>
      <c r="C864" s="35" t="s">
        <v>613</v>
      </c>
      <c r="D864" s="10">
        <v>24620</v>
      </c>
      <c r="E864" s="30">
        <v>45639</v>
      </c>
      <c r="F864" s="44">
        <v>640740</v>
      </c>
      <c r="G864" s="44">
        <v>490851</v>
      </c>
      <c r="H864" s="43">
        <f t="shared" si="13"/>
        <v>1131591</v>
      </c>
    </row>
    <row r="865" spans="1:8">
      <c r="A865" s="1">
        <v>899999462</v>
      </c>
      <c r="B865" s="8">
        <v>215125151</v>
      </c>
      <c r="C865" s="35" t="s">
        <v>614</v>
      </c>
      <c r="D865" s="10">
        <v>24610</v>
      </c>
      <c r="E865" s="30">
        <v>46004</v>
      </c>
      <c r="F865" s="45">
        <v>1308960</v>
      </c>
      <c r="G865" s="44">
        <v>1031552</v>
      </c>
      <c r="H865" s="43">
        <f t="shared" si="13"/>
        <v>2340512</v>
      </c>
    </row>
    <row r="866" spans="1:8">
      <c r="A866" s="21">
        <v>800253526</v>
      </c>
      <c r="B866" s="8">
        <v>216013160</v>
      </c>
      <c r="C866" s="35" t="s">
        <v>615</v>
      </c>
      <c r="D866" s="10">
        <v>24608</v>
      </c>
      <c r="E866" s="30">
        <v>45639</v>
      </c>
      <c r="F866" s="45">
        <v>14100</v>
      </c>
      <c r="G866" s="44">
        <v>18194</v>
      </c>
      <c r="H866" s="43">
        <f t="shared" si="13"/>
        <v>32294</v>
      </c>
    </row>
    <row r="867" spans="1:8">
      <c r="A867" s="21">
        <v>800094466</v>
      </c>
      <c r="B867" s="8">
        <v>214108141</v>
      </c>
      <c r="C867" s="35" t="s">
        <v>190</v>
      </c>
      <c r="D867" s="10">
        <v>24607</v>
      </c>
      <c r="E867" s="30">
        <v>45639</v>
      </c>
      <c r="F867" s="45">
        <v>578268</v>
      </c>
      <c r="G867" s="44">
        <v>442999</v>
      </c>
      <c r="H867" s="43">
        <f t="shared" si="13"/>
        <v>1021267</v>
      </c>
    </row>
    <row r="868" spans="1:8">
      <c r="A868" s="21">
        <v>890001879</v>
      </c>
      <c r="B868" s="8">
        <v>211163111</v>
      </c>
      <c r="C868" s="35" t="s">
        <v>230</v>
      </c>
      <c r="D868" s="10">
        <v>24600</v>
      </c>
      <c r="E868" s="30">
        <v>45639</v>
      </c>
      <c r="F868" s="45">
        <v>334356</v>
      </c>
      <c r="G868" s="44">
        <v>337810</v>
      </c>
      <c r="H868" s="43">
        <f t="shared" si="13"/>
        <v>672166</v>
      </c>
    </row>
    <row r="869" spans="1:8">
      <c r="A869" s="21">
        <v>890102018</v>
      </c>
      <c r="B869" s="8">
        <v>210108001</v>
      </c>
      <c r="C869" s="35" t="s">
        <v>616</v>
      </c>
      <c r="D869" s="10">
        <v>24598</v>
      </c>
      <c r="E869" s="30">
        <v>45639</v>
      </c>
      <c r="F869" s="45">
        <v>3202807</v>
      </c>
      <c r="G869" s="44">
        <v>2741537</v>
      </c>
      <c r="H869" s="43">
        <f t="shared" si="13"/>
        <v>5944344</v>
      </c>
    </row>
    <row r="870" spans="1:8">
      <c r="A870" s="21">
        <v>901362662</v>
      </c>
      <c r="B870" s="8">
        <v>923272927</v>
      </c>
      <c r="C870" s="35" t="s">
        <v>617</v>
      </c>
      <c r="D870" s="10">
        <v>24597</v>
      </c>
      <c r="E870" s="30">
        <v>45639</v>
      </c>
      <c r="F870" s="45">
        <v>632560</v>
      </c>
      <c r="G870" s="44">
        <v>550218</v>
      </c>
      <c r="H870" s="43">
        <f t="shared" si="13"/>
        <v>1182778</v>
      </c>
    </row>
    <row r="871" spans="1:8">
      <c r="A871" s="21">
        <v>806004900</v>
      </c>
      <c r="B871" s="8">
        <v>216213062</v>
      </c>
      <c r="C871" s="35" t="s">
        <v>618</v>
      </c>
      <c r="D871" s="10">
        <v>24592</v>
      </c>
      <c r="E871" s="30">
        <v>45639</v>
      </c>
      <c r="F871" s="45">
        <v>572416</v>
      </c>
      <c r="G871" s="44">
        <v>441649</v>
      </c>
      <c r="H871" s="43">
        <f t="shared" si="13"/>
        <v>1014065</v>
      </c>
    </row>
    <row r="872" spans="1:8">
      <c r="A872" s="21">
        <v>890480254</v>
      </c>
      <c r="B872" s="8">
        <v>215213052</v>
      </c>
      <c r="C872" s="35" t="s">
        <v>619</v>
      </c>
      <c r="D872" s="10">
        <v>24591</v>
      </c>
      <c r="E872" s="30">
        <v>45639</v>
      </c>
      <c r="F872" s="45">
        <v>334356</v>
      </c>
      <c r="G872" s="44">
        <v>337810</v>
      </c>
      <c r="H872" s="43">
        <f t="shared" si="13"/>
        <v>672166</v>
      </c>
    </row>
    <row r="873" spans="1:8">
      <c r="A873" s="1">
        <v>890680236</v>
      </c>
      <c r="B873" s="8">
        <v>219925599</v>
      </c>
      <c r="C873" s="35" t="s">
        <v>620</v>
      </c>
      <c r="D873" s="10">
        <v>24589</v>
      </c>
      <c r="E873" s="30">
        <v>46004</v>
      </c>
      <c r="F873" s="45">
        <v>1337436</v>
      </c>
      <c r="G873" s="44">
        <v>1380662</v>
      </c>
      <c r="H873" s="43">
        <f t="shared" si="13"/>
        <v>2718098</v>
      </c>
    </row>
    <row r="874" spans="1:8">
      <c r="A874" s="3">
        <v>890680097</v>
      </c>
      <c r="B874" s="8">
        <v>213525035</v>
      </c>
      <c r="C874" s="35" t="s">
        <v>621</v>
      </c>
      <c r="D874" s="10">
        <v>24587</v>
      </c>
      <c r="E874" s="30">
        <v>46004</v>
      </c>
      <c r="F874" s="45">
        <v>1337436</v>
      </c>
      <c r="G874" s="44">
        <v>1380662</v>
      </c>
      <c r="H874" s="43">
        <f t="shared" si="13"/>
        <v>2718098</v>
      </c>
    </row>
    <row r="875" spans="1:8">
      <c r="A875" s="21">
        <v>800037371</v>
      </c>
      <c r="B875" s="8">
        <v>210613006</v>
      </c>
      <c r="C875" s="28" t="s">
        <v>364</v>
      </c>
      <c r="D875" s="10">
        <v>24582</v>
      </c>
      <c r="E875" s="30">
        <v>45639</v>
      </c>
      <c r="F875" s="45">
        <v>787032</v>
      </c>
      <c r="G875" s="44">
        <v>602922</v>
      </c>
      <c r="H875" s="43">
        <f t="shared" si="13"/>
        <v>1389954</v>
      </c>
    </row>
    <row r="876" spans="1:8">
      <c r="A876" s="21">
        <v>892099149</v>
      </c>
      <c r="B876" s="8">
        <v>119494000</v>
      </c>
      <c r="C876" s="28" t="s">
        <v>622</v>
      </c>
      <c r="D876" s="10">
        <v>24577</v>
      </c>
      <c r="E876" s="30">
        <v>45639</v>
      </c>
      <c r="F876" s="45">
        <v>4813640</v>
      </c>
      <c r="G876" s="44">
        <v>3467405</v>
      </c>
      <c r="H876" s="43">
        <f t="shared" si="13"/>
        <v>8281045</v>
      </c>
    </row>
    <row r="877" spans="1:8" s="27" customFormat="1">
      <c r="A877" s="21">
        <v>800099455</v>
      </c>
      <c r="B877" s="8">
        <v>212068020</v>
      </c>
      <c r="C877" s="28" t="s">
        <v>623</v>
      </c>
      <c r="D877" s="10">
        <v>24583</v>
      </c>
      <c r="E877" s="30">
        <v>45639</v>
      </c>
      <c r="F877" s="45">
        <v>334356</v>
      </c>
      <c r="G877" s="45">
        <v>345166</v>
      </c>
      <c r="H877" s="43">
        <f t="shared" si="13"/>
        <v>679522</v>
      </c>
    </row>
    <row r="878" spans="1:8" s="22" customFormat="1">
      <c r="A878" s="21">
        <v>891600062</v>
      </c>
      <c r="B878" s="8">
        <v>212527025</v>
      </c>
      <c r="C878" s="28" t="s">
        <v>624</v>
      </c>
      <c r="D878" s="10">
        <v>24586</v>
      </c>
      <c r="E878" s="30">
        <v>45639</v>
      </c>
      <c r="F878" s="45">
        <v>334332</v>
      </c>
      <c r="G878" s="45">
        <v>337776</v>
      </c>
      <c r="H878" s="43">
        <f t="shared" si="13"/>
        <v>672108</v>
      </c>
    </row>
    <row r="879" spans="1:8" s="22" customFormat="1">
      <c r="A879" s="21">
        <v>800095589</v>
      </c>
      <c r="B879" s="8">
        <v>217727077</v>
      </c>
      <c r="C879" s="28" t="s">
        <v>625</v>
      </c>
      <c r="D879" s="10">
        <v>24594</v>
      </c>
      <c r="E879" s="30">
        <v>45639</v>
      </c>
      <c r="F879" s="45">
        <v>280016</v>
      </c>
      <c r="G879" s="44">
        <v>208612</v>
      </c>
      <c r="H879" s="43">
        <f t="shared" si="13"/>
        <v>488628</v>
      </c>
    </row>
    <row r="880" spans="1:8" s="22" customFormat="1">
      <c r="A880" s="21">
        <v>890210932</v>
      </c>
      <c r="B880" s="8">
        <v>217968079</v>
      </c>
      <c r="C880" s="28" t="s">
        <v>626</v>
      </c>
      <c r="D880" s="10">
        <v>24596</v>
      </c>
      <c r="E880" s="30">
        <v>45639</v>
      </c>
      <c r="F880" s="45">
        <v>1337436</v>
      </c>
      <c r="G880" s="45">
        <v>1380662</v>
      </c>
      <c r="H880" s="43">
        <f t="shared" si="13"/>
        <v>2718098</v>
      </c>
    </row>
    <row r="881" spans="1:8" s="22" customFormat="1">
      <c r="A881" s="21">
        <v>890501776</v>
      </c>
      <c r="B881" s="8">
        <v>212854128</v>
      </c>
      <c r="C881" s="28" t="s">
        <v>627</v>
      </c>
      <c r="D881" s="10">
        <v>24603</v>
      </c>
      <c r="E881" s="30">
        <v>45639</v>
      </c>
      <c r="F881" s="45">
        <v>214356</v>
      </c>
      <c r="G881" s="45">
        <v>250596</v>
      </c>
      <c r="H881" s="43">
        <f t="shared" si="13"/>
        <v>464952</v>
      </c>
    </row>
    <row r="882" spans="1:8" s="22" customFormat="1">
      <c r="A882" s="21">
        <v>890210933</v>
      </c>
      <c r="B882" s="8">
        <v>215268152</v>
      </c>
      <c r="C882" s="28" t="s">
        <v>628</v>
      </c>
      <c r="D882" s="10">
        <v>24611</v>
      </c>
      <c r="E882" s="30">
        <v>45639</v>
      </c>
      <c r="F882" s="45">
        <v>1337436</v>
      </c>
      <c r="G882" s="45">
        <v>1380662</v>
      </c>
      <c r="H882" s="43">
        <f t="shared" si="13"/>
        <v>2718098</v>
      </c>
    </row>
    <row r="883" spans="1:8" s="22" customFormat="1">
      <c r="A883" s="21">
        <v>890206724</v>
      </c>
      <c r="B883" s="8">
        <v>216968169</v>
      </c>
      <c r="C883" s="28" t="s">
        <v>629</v>
      </c>
      <c r="D883" s="10">
        <v>24615</v>
      </c>
      <c r="E883" s="30">
        <v>45639</v>
      </c>
      <c r="F883" s="45">
        <v>1337436</v>
      </c>
      <c r="G883" s="45">
        <v>1380662</v>
      </c>
      <c r="H883" s="43">
        <f t="shared" si="13"/>
        <v>2718098</v>
      </c>
    </row>
    <row r="884" spans="1:8" s="22" customFormat="1">
      <c r="A884" s="21">
        <v>800095757</v>
      </c>
      <c r="B884" s="8">
        <v>210518205</v>
      </c>
      <c r="C884" s="28" t="s">
        <v>464</v>
      </c>
      <c r="D884" s="10">
        <v>24626</v>
      </c>
      <c r="E884" s="30">
        <v>45639</v>
      </c>
      <c r="F884" s="45">
        <v>475356</v>
      </c>
      <c r="G884" s="45">
        <v>428840</v>
      </c>
      <c r="H884" s="43">
        <f t="shared" si="13"/>
        <v>904196</v>
      </c>
    </row>
    <row r="885" spans="1:8" s="22" customFormat="1">
      <c r="A885" s="21">
        <v>890210438</v>
      </c>
      <c r="B885" s="8">
        <v>214468344</v>
      </c>
      <c r="C885" s="28" t="s">
        <v>630</v>
      </c>
      <c r="D885" s="10">
        <v>24648</v>
      </c>
      <c r="E885" s="30">
        <v>45639</v>
      </c>
      <c r="F885" s="45">
        <v>1733568</v>
      </c>
      <c r="G885" s="45">
        <v>1756298</v>
      </c>
      <c r="H885" s="43">
        <f t="shared" si="13"/>
        <v>3489866</v>
      </c>
    </row>
    <row r="886" spans="1:8" s="22" customFormat="1">
      <c r="A886" s="21">
        <v>890210947</v>
      </c>
      <c r="B886" s="8">
        <v>212568425</v>
      </c>
      <c r="C886" s="28" t="s">
        <v>631</v>
      </c>
      <c r="D886" s="10">
        <v>24663</v>
      </c>
      <c r="E886" s="30">
        <v>45639</v>
      </c>
      <c r="F886" s="45">
        <v>1337436</v>
      </c>
      <c r="G886" s="45">
        <v>1380662</v>
      </c>
      <c r="H886" s="43">
        <f t="shared" si="13"/>
        <v>2718098</v>
      </c>
    </row>
    <row r="887" spans="1:8" s="22" customFormat="1">
      <c r="A887" s="21">
        <v>890503233</v>
      </c>
      <c r="B887" s="8">
        <v>218054480</v>
      </c>
      <c r="C887" s="28" t="s">
        <v>632</v>
      </c>
      <c r="D887" s="10">
        <v>24676</v>
      </c>
      <c r="E887" s="30">
        <v>45642</v>
      </c>
      <c r="F887" s="45">
        <v>1337436</v>
      </c>
      <c r="G887" s="45">
        <v>1380662</v>
      </c>
      <c r="H887" s="43">
        <f t="shared" si="13"/>
        <v>2718098</v>
      </c>
    </row>
    <row r="888" spans="1:8" s="22" customFormat="1">
      <c r="A888" s="21">
        <v>891680076</v>
      </c>
      <c r="B888" s="8">
        <v>219527495</v>
      </c>
      <c r="C888" s="28" t="s">
        <v>633</v>
      </c>
      <c r="D888" s="10">
        <v>24678</v>
      </c>
      <c r="E888" s="30">
        <v>45642</v>
      </c>
      <c r="F888" s="45">
        <v>29100</v>
      </c>
      <c r="G888" s="45">
        <v>33908</v>
      </c>
      <c r="H888" s="43">
        <f t="shared" si="13"/>
        <v>63008</v>
      </c>
    </row>
    <row r="889" spans="1:8" s="22" customFormat="1">
      <c r="A889" s="21">
        <v>890208148</v>
      </c>
      <c r="B889" s="8">
        <v>210268502</v>
      </c>
      <c r="C889" s="28" t="s">
        <v>634</v>
      </c>
      <c r="D889" s="10">
        <v>24681</v>
      </c>
      <c r="E889" s="30">
        <v>45642</v>
      </c>
      <c r="F889" s="45">
        <v>1337436</v>
      </c>
      <c r="G889" s="45">
        <v>1380662</v>
      </c>
      <c r="H889" s="43">
        <f t="shared" si="13"/>
        <v>2718098</v>
      </c>
    </row>
    <row r="890" spans="1:8" s="22" customFormat="1">
      <c r="A890" s="21">
        <v>800099818</v>
      </c>
      <c r="B890" s="8">
        <v>212268522</v>
      </c>
      <c r="C890" s="28" t="s">
        <v>635</v>
      </c>
      <c r="D890" s="10">
        <v>24686</v>
      </c>
      <c r="E890" s="30">
        <v>45642</v>
      </c>
      <c r="F890" s="45">
        <v>334356</v>
      </c>
      <c r="G890" s="45">
        <v>345166</v>
      </c>
      <c r="H890" s="43">
        <f t="shared" si="13"/>
        <v>679522</v>
      </c>
    </row>
    <row r="891" spans="1:8" s="22" customFormat="1">
      <c r="A891" s="21">
        <v>800007652</v>
      </c>
      <c r="B891" s="8">
        <v>211854518</v>
      </c>
      <c r="C891" s="28" t="s">
        <v>636</v>
      </c>
      <c r="D891" s="10">
        <v>24688</v>
      </c>
      <c r="E891" s="30">
        <v>45642</v>
      </c>
      <c r="F891" s="45">
        <v>334332</v>
      </c>
      <c r="G891" s="45">
        <v>345133</v>
      </c>
      <c r="H891" s="43">
        <f t="shared" si="13"/>
        <v>679465</v>
      </c>
    </row>
    <row r="892" spans="1:8" s="22" customFormat="1">
      <c r="A892" s="21">
        <v>890207022</v>
      </c>
      <c r="B892" s="8">
        <v>216968669</v>
      </c>
      <c r="C892" s="28" t="s">
        <v>637</v>
      </c>
      <c r="D892" s="10">
        <v>24704</v>
      </c>
      <c r="E892" s="30">
        <v>45642</v>
      </c>
      <c r="F892" s="45">
        <v>334356</v>
      </c>
      <c r="G892" s="45">
        <v>345166</v>
      </c>
      <c r="H892" s="43">
        <f t="shared" si="13"/>
        <v>679522</v>
      </c>
    </row>
    <row r="893" spans="1:8" s="22" customFormat="1">
      <c r="A893" s="36">
        <v>890210227</v>
      </c>
      <c r="B893" s="8">
        <v>217368673</v>
      </c>
      <c r="C893" s="28" t="s">
        <v>638</v>
      </c>
      <c r="D893" s="10">
        <v>24706</v>
      </c>
      <c r="E893" s="30">
        <v>45642</v>
      </c>
      <c r="F893" s="45">
        <v>1003080</v>
      </c>
      <c r="G893" s="45">
        <v>1035496</v>
      </c>
      <c r="H893" s="43">
        <f t="shared" si="13"/>
        <v>2038576</v>
      </c>
    </row>
    <row r="894" spans="1:8" s="22" customFormat="1">
      <c r="A894" s="37">
        <v>890210950</v>
      </c>
      <c r="B894" s="8">
        <v>218668686</v>
      </c>
      <c r="C894" s="28" t="s">
        <v>564</v>
      </c>
      <c r="D894" s="10">
        <v>24712</v>
      </c>
      <c r="E894" s="30">
        <v>45642</v>
      </c>
      <c r="F894" s="45">
        <v>1337436</v>
      </c>
      <c r="G894" s="45">
        <v>1380662</v>
      </c>
      <c r="H894" s="43">
        <f t="shared" si="13"/>
        <v>2718098</v>
      </c>
    </row>
    <row r="895" spans="1:8" s="22" customFormat="1">
      <c r="A895" s="37">
        <v>890205973</v>
      </c>
      <c r="B895" s="8">
        <v>210568705</v>
      </c>
      <c r="C895" s="28" t="s">
        <v>639</v>
      </c>
      <c r="D895" s="10">
        <v>24716</v>
      </c>
      <c r="E895" s="30">
        <v>45642</v>
      </c>
      <c r="F895" s="45">
        <v>1337436</v>
      </c>
      <c r="G895" s="45">
        <v>1380662</v>
      </c>
      <c r="H895" s="43">
        <f t="shared" si="13"/>
        <v>2718098</v>
      </c>
    </row>
    <row r="896" spans="1:8" s="22" customFormat="1">
      <c r="A896" s="37">
        <v>800099262</v>
      </c>
      <c r="B896" s="8">
        <v>218054680</v>
      </c>
      <c r="C896" s="28" t="s">
        <v>640</v>
      </c>
      <c r="D896" s="10">
        <v>24721</v>
      </c>
      <c r="E896" s="30">
        <v>45642</v>
      </c>
      <c r="F896" s="45">
        <v>1337436</v>
      </c>
      <c r="G896" s="45">
        <v>1380662</v>
      </c>
      <c r="H896" s="43">
        <f t="shared" si="13"/>
        <v>2718098</v>
      </c>
    </row>
    <row r="897" spans="1:8" s="22" customFormat="1">
      <c r="A897" s="37">
        <v>890205051</v>
      </c>
      <c r="B897" s="8">
        <v>218068780</v>
      </c>
      <c r="C897" s="28" t="s">
        <v>641</v>
      </c>
      <c r="D897" s="10">
        <v>24733</v>
      </c>
      <c r="E897" s="30">
        <v>45642</v>
      </c>
      <c r="F897" s="45">
        <v>334356</v>
      </c>
      <c r="G897" s="45">
        <v>345166</v>
      </c>
      <c r="H897" s="43">
        <f t="shared" si="13"/>
        <v>679522</v>
      </c>
    </row>
    <row r="898" spans="1:8" s="22" customFormat="1">
      <c r="A898" s="37">
        <v>800099260</v>
      </c>
      <c r="B898" s="8">
        <v>217054670</v>
      </c>
      <c r="C898" s="28" t="s">
        <v>642</v>
      </c>
      <c r="D898" s="10">
        <v>24759</v>
      </c>
      <c r="E898" s="30">
        <v>45642</v>
      </c>
      <c r="F898" s="45">
        <v>300000</v>
      </c>
      <c r="G898" s="44">
        <v>243689</v>
      </c>
      <c r="H898" s="43">
        <f t="shared" si="13"/>
        <v>543689</v>
      </c>
    </row>
    <row r="899" spans="1:8" s="22" customFormat="1">
      <c r="A899" s="37">
        <v>890501981</v>
      </c>
      <c r="B899" s="8">
        <v>217154871</v>
      </c>
      <c r="C899" s="28" t="s">
        <v>643</v>
      </c>
      <c r="D899" s="10">
        <v>24769</v>
      </c>
      <c r="E899" s="30">
        <v>45642</v>
      </c>
      <c r="F899" s="45">
        <v>1337436</v>
      </c>
      <c r="G899" s="45">
        <v>1380662</v>
      </c>
      <c r="H899" s="43">
        <f t="shared" ref="H899:H941" si="14">+G899+F899</f>
        <v>2718098</v>
      </c>
    </row>
    <row r="900" spans="1:8">
      <c r="A900" s="21">
        <v>892301541</v>
      </c>
      <c r="B900" s="8">
        <v>213220032</v>
      </c>
      <c r="C900" s="17" t="s">
        <v>644</v>
      </c>
      <c r="D900" s="10">
        <v>24593</v>
      </c>
      <c r="E900" s="30">
        <v>45639</v>
      </c>
      <c r="F900" s="45">
        <v>85600</v>
      </c>
      <c r="G900" s="44">
        <v>117969</v>
      </c>
      <c r="H900" s="43">
        <f t="shared" si="14"/>
        <v>203569</v>
      </c>
    </row>
    <row r="901" spans="1:8">
      <c r="A901" s="21">
        <v>891502307</v>
      </c>
      <c r="B901" s="8">
        <v>211019110</v>
      </c>
      <c r="C901" s="17" t="s">
        <v>645</v>
      </c>
      <c r="D901" s="10">
        <v>24601</v>
      </c>
      <c r="E901" s="30">
        <v>45639</v>
      </c>
      <c r="F901" s="44">
        <v>99616</v>
      </c>
      <c r="G901" s="44">
        <v>141987</v>
      </c>
      <c r="H901" s="43">
        <f t="shared" si="14"/>
        <v>241603</v>
      </c>
    </row>
    <row r="902" spans="1:8">
      <c r="A902" s="21">
        <v>891500864</v>
      </c>
      <c r="B902" s="8">
        <v>213019130</v>
      </c>
      <c r="C902" s="17" t="s">
        <v>646</v>
      </c>
      <c r="D902" s="10">
        <v>24604</v>
      </c>
      <c r="E902" s="30">
        <v>45639</v>
      </c>
      <c r="F902" s="44">
        <v>1337436</v>
      </c>
      <c r="G902" s="44">
        <v>1380662</v>
      </c>
      <c r="H902" s="43">
        <f t="shared" si="14"/>
        <v>2718098</v>
      </c>
    </row>
    <row r="903" spans="1:8">
      <c r="A903" s="21">
        <v>891501292</v>
      </c>
      <c r="B903" s="8">
        <v>214219142</v>
      </c>
      <c r="C903" s="17" t="s">
        <v>647</v>
      </c>
      <c r="D903" s="10">
        <v>24606</v>
      </c>
      <c r="E903" s="30">
        <v>45639</v>
      </c>
      <c r="F903" s="44">
        <v>1337436</v>
      </c>
      <c r="G903" s="44">
        <v>1380662</v>
      </c>
      <c r="H903" s="43">
        <f t="shared" si="14"/>
        <v>2718098</v>
      </c>
    </row>
    <row r="904" spans="1:8">
      <c r="A904" s="21">
        <v>800100050</v>
      </c>
      <c r="B904" s="8">
        <v>214873148</v>
      </c>
      <c r="C904" s="17" t="s">
        <v>648</v>
      </c>
      <c r="D904" s="10">
        <v>24612</v>
      </c>
      <c r="E904" s="30">
        <v>45639</v>
      </c>
      <c r="F904" s="44">
        <v>14355</v>
      </c>
      <c r="G904" s="44">
        <v>16911</v>
      </c>
      <c r="H904" s="43">
        <f t="shared" si="14"/>
        <v>31266</v>
      </c>
    </row>
    <row r="905" spans="1:8">
      <c r="A905" s="21">
        <v>800096585</v>
      </c>
      <c r="B905" s="8">
        <v>217820178</v>
      </c>
      <c r="C905" s="17" t="s">
        <v>649</v>
      </c>
      <c r="D905" s="10">
        <v>24617</v>
      </c>
      <c r="E905" s="30">
        <v>45639</v>
      </c>
      <c r="F905" s="44">
        <v>746009</v>
      </c>
      <c r="G905" s="44">
        <v>844065</v>
      </c>
      <c r="H905" s="43">
        <f t="shared" si="14"/>
        <v>1590074</v>
      </c>
    </row>
    <row r="906" spans="1:8">
      <c r="A906" s="21">
        <v>842000017</v>
      </c>
      <c r="B906" s="8">
        <v>217399773</v>
      </c>
      <c r="C906" s="17" t="s">
        <v>650</v>
      </c>
      <c r="D906" s="10">
        <v>24625</v>
      </c>
      <c r="E906" s="30">
        <v>45639</v>
      </c>
      <c r="F906" s="44">
        <v>1337436</v>
      </c>
      <c r="G906" s="44">
        <v>1351233</v>
      </c>
      <c r="H906" s="43">
        <f t="shared" si="14"/>
        <v>2688669</v>
      </c>
    </row>
    <row r="907" spans="1:8">
      <c r="A907" s="21">
        <v>800099076</v>
      </c>
      <c r="B907" s="8">
        <v>215052250</v>
      </c>
      <c r="C907" s="17" t="s">
        <v>458</v>
      </c>
      <c r="D907" s="10">
        <v>24630</v>
      </c>
      <c r="E907" s="30">
        <v>45639</v>
      </c>
      <c r="F907" s="44">
        <v>862176</v>
      </c>
      <c r="G907" s="44">
        <v>671530</v>
      </c>
      <c r="H907" s="43">
        <f t="shared" si="14"/>
        <v>1533706</v>
      </c>
    </row>
    <row r="908" spans="1:8">
      <c r="A908" s="21">
        <v>800096592</v>
      </c>
      <c r="B908" s="8">
        <v>215020250</v>
      </c>
      <c r="C908" s="17" t="s">
        <v>651</v>
      </c>
      <c r="D908" s="10">
        <v>24632</v>
      </c>
      <c r="E908" s="30">
        <v>45639</v>
      </c>
      <c r="F908" s="44">
        <v>26200</v>
      </c>
      <c r="G908" s="44">
        <v>36137</v>
      </c>
      <c r="H908" s="43">
        <f t="shared" si="14"/>
        <v>62337</v>
      </c>
    </row>
    <row r="909" spans="1:8">
      <c r="A909" s="21">
        <v>891780049</v>
      </c>
      <c r="B909" s="8">
        <v>215847258</v>
      </c>
      <c r="C909" s="17" t="s">
        <v>652</v>
      </c>
      <c r="D909" s="10">
        <v>24634</v>
      </c>
      <c r="E909" s="30">
        <v>45639</v>
      </c>
      <c r="F909" s="44">
        <v>314411</v>
      </c>
      <c r="G909" s="44">
        <v>274652</v>
      </c>
      <c r="H909" s="43">
        <f t="shared" si="14"/>
        <v>589063</v>
      </c>
    </row>
    <row r="910" spans="1:8">
      <c r="A910" s="21">
        <v>891780045</v>
      </c>
      <c r="B910" s="8">
        <v>218847288</v>
      </c>
      <c r="C910" s="17" t="s">
        <v>653</v>
      </c>
      <c r="D910" s="10">
        <v>24638</v>
      </c>
      <c r="E910" s="30">
        <v>45639</v>
      </c>
      <c r="F910" s="44">
        <v>671209</v>
      </c>
      <c r="G910" s="44">
        <v>448863</v>
      </c>
      <c r="H910" s="43">
        <f t="shared" si="14"/>
        <v>1120072</v>
      </c>
    </row>
    <row r="911" spans="1:8">
      <c r="A911" s="21">
        <v>800084378</v>
      </c>
      <c r="B911" s="8">
        <v>211819318</v>
      </c>
      <c r="C911" s="17" t="s">
        <v>654</v>
      </c>
      <c r="D911" s="10">
        <v>24645</v>
      </c>
      <c r="E911" s="30">
        <v>45639</v>
      </c>
      <c r="F911" s="44">
        <v>334356</v>
      </c>
      <c r="G911" s="44">
        <v>345166</v>
      </c>
      <c r="H911" s="43">
        <f t="shared" si="14"/>
        <v>679522</v>
      </c>
    </row>
    <row r="912" spans="1:8">
      <c r="A912" s="21">
        <v>800100058</v>
      </c>
      <c r="B912" s="8">
        <v>214973349</v>
      </c>
      <c r="C912" s="17" t="s">
        <v>655</v>
      </c>
      <c r="D912" s="10">
        <v>24650</v>
      </c>
      <c r="E912" s="30">
        <v>45639</v>
      </c>
      <c r="F912" s="44">
        <v>935477</v>
      </c>
      <c r="G912" s="44">
        <v>739133</v>
      </c>
      <c r="H912" s="43">
        <f t="shared" si="14"/>
        <v>1674610</v>
      </c>
    </row>
    <row r="913" spans="1:8">
      <c r="A913" s="21">
        <v>891501047</v>
      </c>
      <c r="B913" s="8">
        <v>216419364</v>
      </c>
      <c r="C913" s="17" t="s">
        <v>656</v>
      </c>
      <c r="D913" s="10">
        <v>24651</v>
      </c>
      <c r="E913" s="30">
        <v>45639</v>
      </c>
      <c r="F913" s="44">
        <v>1337436</v>
      </c>
      <c r="G913" s="44">
        <v>1380662</v>
      </c>
      <c r="H913" s="43">
        <f t="shared" si="14"/>
        <v>2718098</v>
      </c>
    </row>
    <row r="914" spans="1:8">
      <c r="A914" s="21">
        <v>892099234</v>
      </c>
      <c r="B914" s="8">
        <v>215050350</v>
      </c>
      <c r="C914" s="17" t="s">
        <v>417</v>
      </c>
      <c r="D914" s="10">
        <v>24655</v>
      </c>
      <c r="E914" s="30">
        <v>45639</v>
      </c>
      <c r="F914" s="44">
        <v>273408</v>
      </c>
      <c r="G914" s="44">
        <v>215470</v>
      </c>
      <c r="H914" s="43">
        <f t="shared" si="14"/>
        <v>488878</v>
      </c>
    </row>
    <row r="915" spans="1:8">
      <c r="A915" s="21">
        <v>892099242</v>
      </c>
      <c r="B915" s="8">
        <v>210050400</v>
      </c>
      <c r="C915" s="17" t="s">
        <v>657</v>
      </c>
      <c r="D915" s="10">
        <v>24661</v>
      </c>
      <c r="E915" s="30">
        <v>45639</v>
      </c>
      <c r="F915" s="44">
        <v>570400</v>
      </c>
      <c r="G915" s="44">
        <v>494764</v>
      </c>
      <c r="H915" s="43">
        <f t="shared" si="14"/>
        <v>1065164</v>
      </c>
    </row>
    <row r="916" spans="1:8">
      <c r="A916" s="21">
        <v>800099106</v>
      </c>
      <c r="B916" s="8">
        <v>212752427</v>
      </c>
      <c r="C916" s="17" t="s">
        <v>658</v>
      </c>
      <c r="D916" s="10">
        <v>24665</v>
      </c>
      <c r="E916" s="30">
        <v>45639</v>
      </c>
      <c r="F916" s="44">
        <v>502736</v>
      </c>
      <c r="G916" s="44">
        <v>395849</v>
      </c>
      <c r="H916" s="43">
        <f t="shared" si="14"/>
        <v>898585</v>
      </c>
    </row>
    <row r="917" spans="1:8">
      <c r="A917" s="21">
        <v>892115024</v>
      </c>
      <c r="B917" s="8">
        <v>216044560</v>
      </c>
      <c r="C917" s="17" t="s">
        <v>659</v>
      </c>
      <c r="D917" s="10">
        <v>24667</v>
      </c>
      <c r="E917" s="30">
        <v>45639</v>
      </c>
      <c r="F917" s="44">
        <v>280020</v>
      </c>
      <c r="G917" s="44">
        <v>214509</v>
      </c>
      <c r="H917" s="43">
        <f t="shared" si="14"/>
        <v>494529</v>
      </c>
    </row>
    <row r="918" spans="1:8">
      <c r="A918" s="21">
        <v>890701933</v>
      </c>
      <c r="B918" s="8">
        <v>214973449</v>
      </c>
      <c r="C918" s="17" t="s">
        <v>660</v>
      </c>
      <c r="D918" s="10">
        <v>24670</v>
      </c>
      <c r="E918" s="30">
        <v>45639</v>
      </c>
      <c r="F918" s="44">
        <v>299040</v>
      </c>
      <c r="G918" s="44">
        <v>291666</v>
      </c>
      <c r="H918" s="43">
        <f t="shared" si="14"/>
        <v>590706</v>
      </c>
    </row>
    <row r="919" spans="1:8">
      <c r="A919" s="21">
        <v>891502397</v>
      </c>
      <c r="B919" s="8">
        <v>215019450</v>
      </c>
      <c r="C919" s="17" t="s">
        <v>661</v>
      </c>
      <c r="D919" s="10">
        <v>24671</v>
      </c>
      <c r="E919" s="30">
        <v>45639</v>
      </c>
      <c r="F919" s="44">
        <v>1337436</v>
      </c>
      <c r="G919" s="44">
        <v>1380662</v>
      </c>
      <c r="H919" s="43">
        <f t="shared" si="14"/>
        <v>2718098</v>
      </c>
    </row>
    <row r="920" spans="1:8">
      <c r="A920" s="21">
        <v>800096763</v>
      </c>
      <c r="B920" s="8">
        <v>216623466</v>
      </c>
      <c r="C920" s="17" t="s">
        <v>662</v>
      </c>
      <c r="D920" s="10">
        <v>24673</v>
      </c>
      <c r="E920" s="30">
        <v>45639</v>
      </c>
      <c r="F920" s="44">
        <v>368592</v>
      </c>
      <c r="G920" s="44">
        <v>282368</v>
      </c>
      <c r="H920" s="43">
        <f t="shared" si="14"/>
        <v>650960</v>
      </c>
    </row>
    <row r="921" spans="1:8">
      <c r="A921" s="21">
        <v>891500982</v>
      </c>
      <c r="B921" s="8">
        <v>217319473</v>
      </c>
      <c r="C921" s="17" t="s">
        <v>663</v>
      </c>
      <c r="D921" s="10">
        <v>24674</v>
      </c>
      <c r="E921" s="30">
        <v>45639</v>
      </c>
      <c r="F921" s="44">
        <v>1337436</v>
      </c>
      <c r="G921" s="44">
        <v>1380662</v>
      </c>
      <c r="H921" s="43">
        <f t="shared" si="14"/>
        <v>2718098</v>
      </c>
    </row>
    <row r="922" spans="1:8">
      <c r="A922" s="21">
        <v>800095978</v>
      </c>
      <c r="B922" s="8">
        <v>211319513</v>
      </c>
      <c r="C922" s="17" t="s">
        <v>664</v>
      </c>
      <c r="D922" s="10">
        <v>24683</v>
      </c>
      <c r="E922" s="30">
        <v>45642</v>
      </c>
      <c r="F922" s="44">
        <v>1337436</v>
      </c>
      <c r="G922" s="44">
        <v>1380662</v>
      </c>
      <c r="H922" s="43">
        <f t="shared" si="14"/>
        <v>2718098</v>
      </c>
    </row>
    <row r="923" spans="1:8">
      <c r="A923" s="21">
        <v>891780051</v>
      </c>
      <c r="B923" s="8">
        <v>215547555</v>
      </c>
      <c r="C923" s="17" t="s">
        <v>665</v>
      </c>
      <c r="D923" s="10">
        <v>24692</v>
      </c>
      <c r="E923" s="30">
        <v>45642</v>
      </c>
      <c r="F923" s="44">
        <v>215070</v>
      </c>
      <c r="G923" s="44">
        <v>294158</v>
      </c>
      <c r="H923" s="43">
        <f t="shared" si="14"/>
        <v>509228</v>
      </c>
    </row>
    <row r="924" spans="1:8">
      <c r="A924" s="21">
        <v>892099325</v>
      </c>
      <c r="B924" s="8">
        <v>217350573</v>
      </c>
      <c r="C924" s="17" t="s">
        <v>666</v>
      </c>
      <c r="D924" s="10">
        <v>24695</v>
      </c>
      <c r="E924" s="30">
        <v>45642</v>
      </c>
      <c r="F924" s="44">
        <v>22955</v>
      </c>
      <c r="G924" s="44">
        <v>22867</v>
      </c>
      <c r="H924" s="43">
        <f t="shared" si="14"/>
        <v>45822</v>
      </c>
    </row>
    <row r="925" spans="1:8">
      <c r="A925" s="21">
        <v>800079162</v>
      </c>
      <c r="B925" s="8">
        <v>218623586</v>
      </c>
      <c r="C925" s="17" t="s">
        <v>667</v>
      </c>
      <c r="D925" s="10">
        <v>24697</v>
      </c>
      <c r="E925" s="30">
        <v>45642</v>
      </c>
      <c r="F925" s="44">
        <v>5605200</v>
      </c>
      <c r="G925" s="44">
        <v>4519025</v>
      </c>
      <c r="H925" s="43">
        <f t="shared" si="14"/>
        <v>10124225</v>
      </c>
    </row>
    <row r="926" spans="1:8">
      <c r="A926" s="21">
        <v>800100141</v>
      </c>
      <c r="B926" s="8">
        <v>217573675</v>
      </c>
      <c r="C926" s="17" t="s">
        <v>668</v>
      </c>
      <c r="D926" s="10">
        <v>24705</v>
      </c>
      <c r="E926" s="30">
        <v>45642</v>
      </c>
      <c r="F926" s="44">
        <v>10682</v>
      </c>
      <c r="G926" s="44">
        <v>11797</v>
      </c>
      <c r="H926" s="43">
        <f t="shared" si="14"/>
        <v>22479</v>
      </c>
    </row>
    <row r="927" spans="1:8">
      <c r="A927" s="21">
        <v>890700842</v>
      </c>
      <c r="B927" s="8">
        <v>217873678</v>
      </c>
      <c r="C927" s="17" t="s">
        <v>669</v>
      </c>
      <c r="D927" s="10">
        <v>24710</v>
      </c>
      <c r="E927" s="30">
        <v>45642</v>
      </c>
      <c r="F927" s="44">
        <v>366291</v>
      </c>
      <c r="G927" s="44">
        <v>422788</v>
      </c>
      <c r="H927" s="43">
        <f t="shared" si="14"/>
        <v>789079</v>
      </c>
    </row>
    <row r="928" spans="1:8">
      <c r="A928" s="21">
        <v>891780055</v>
      </c>
      <c r="B928" s="8">
        <v>210347703</v>
      </c>
      <c r="C928" s="17" t="s">
        <v>670</v>
      </c>
      <c r="D928" s="10">
        <v>24715</v>
      </c>
      <c r="E928" s="30">
        <v>45642</v>
      </c>
      <c r="F928" s="44">
        <v>655464</v>
      </c>
      <c r="G928" s="44">
        <v>516558</v>
      </c>
      <c r="H928" s="43">
        <f t="shared" si="14"/>
        <v>1172022</v>
      </c>
    </row>
    <row r="929" spans="1:8">
      <c r="A929" s="21">
        <v>800095984</v>
      </c>
      <c r="B929" s="8">
        <v>210119701</v>
      </c>
      <c r="C929" s="17" t="s">
        <v>671</v>
      </c>
      <c r="D929" s="10">
        <v>24720</v>
      </c>
      <c r="E929" s="30">
        <v>45642</v>
      </c>
      <c r="F929" s="44">
        <v>1337436</v>
      </c>
      <c r="G929" s="44">
        <v>1380662</v>
      </c>
      <c r="H929" s="43">
        <f t="shared" si="14"/>
        <v>2718098</v>
      </c>
    </row>
    <row r="930" spans="1:8">
      <c r="A930" s="21">
        <v>891780103</v>
      </c>
      <c r="B930" s="8">
        <v>214547745</v>
      </c>
      <c r="C930" s="17" t="s">
        <v>672</v>
      </c>
      <c r="D930" s="10">
        <v>24725</v>
      </c>
      <c r="E930" s="30">
        <v>45642</v>
      </c>
      <c r="F930" s="44">
        <v>11657772</v>
      </c>
      <c r="G930" s="44">
        <v>9187195</v>
      </c>
      <c r="H930" s="43">
        <f t="shared" si="14"/>
        <v>20844967</v>
      </c>
    </row>
    <row r="931" spans="1:8">
      <c r="A931" s="21">
        <v>891501277</v>
      </c>
      <c r="B931" s="8">
        <v>216019760</v>
      </c>
      <c r="C931" s="17" t="s">
        <v>673</v>
      </c>
      <c r="D931" s="10">
        <v>24728</v>
      </c>
      <c r="E931" s="30">
        <v>45642</v>
      </c>
      <c r="F931" s="44">
        <v>694356</v>
      </c>
      <c r="G931" s="44">
        <v>628872</v>
      </c>
      <c r="H931" s="43">
        <f t="shared" si="14"/>
        <v>1323228</v>
      </c>
    </row>
    <row r="932" spans="1:8">
      <c r="A932" s="21">
        <v>800117687</v>
      </c>
      <c r="B932" s="8">
        <v>218019780</v>
      </c>
      <c r="C932" s="17" t="s">
        <v>674</v>
      </c>
      <c r="D932" s="10">
        <v>24729</v>
      </c>
      <c r="E932" s="30">
        <v>45642</v>
      </c>
      <c r="F932" s="44">
        <v>1337436</v>
      </c>
      <c r="G932" s="44">
        <v>1380662</v>
      </c>
      <c r="H932" s="43">
        <f t="shared" si="14"/>
        <v>2718098</v>
      </c>
    </row>
    <row r="933" spans="1:8">
      <c r="A933" s="21">
        <v>890700978</v>
      </c>
      <c r="B933" s="8">
        <v>217073770</v>
      </c>
      <c r="C933" s="17" t="s">
        <v>675</v>
      </c>
      <c r="D933" s="10">
        <v>24730</v>
      </c>
      <c r="E933" s="30">
        <v>45642</v>
      </c>
      <c r="F933" s="44">
        <v>21780</v>
      </c>
      <c r="G933" s="44">
        <v>25881</v>
      </c>
      <c r="H933" s="43">
        <f t="shared" si="14"/>
        <v>47661</v>
      </c>
    </row>
    <row r="934" spans="1:8">
      <c r="A934" s="21">
        <v>817002675</v>
      </c>
      <c r="B934" s="8">
        <v>214519845</v>
      </c>
      <c r="C934" s="17" t="s">
        <v>676</v>
      </c>
      <c r="D934" s="10">
        <v>24742</v>
      </c>
      <c r="E934" s="30">
        <v>45642</v>
      </c>
      <c r="F934" s="44">
        <v>1337436</v>
      </c>
      <c r="G934" s="44">
        <v>1380662</v>
      </c>
      <c r="H934" s="43">
        <f t="shared" si="14"/>
        <v>2718098</v>
      </c>
    </row>
    <row r="935" spans="1:8">
      <c r="A935" s="21">
        <v>819003760</v>
      </c>
      <c r="B935" s="8">
        <v>216047960</v>
      </c>
      <c r="C935" s="17" t="s">
        <v>677</v>
      </c>
      <c r="D935" s="10">
        <v>24745</v>
      </c>
      <c r="E935" s="30">
        <v>45642</v>
      </c>
      <c r="F935" s="44">
        <v>1393934</v>
      </c>
      <c r="G935" s="44">
        <v>1108810</v>
      </c>
      <c r="H935" s="43">
        <f t="shared" si="14"/>
        <v>2502744</v>
      </c>
    </row>
    <row r="936" spans="1:8">
      <c r="A936" s="21">
        <v>819003849</v>
      </c>
      <c r="B936" s="8">
        <v>216047460</v>
      </c>
      <c r="C936" s="17" t="s">
        <v>678</v>
      </c>
      <c r="D936" s="10">
        <v>24751</v>
      </c>
      <c r="E936" s="30">
        <v>45642</v>
      </c>
      <c r="F936" s="44">
        <v>281600</v>
      </c>
      <c r="G936" s="44">
        <v>247096</v>
      </c>
      <c r="H936" s="43">
        <f t="shared" si="14"/>
        <v>528696</v>
      </c>
    </row>
    <row r="937" spans="1:8">
      <c r="A937" s="21">
        <v>800096804</v>
      </c>
      <c r="B937" s="8">
        <v>217523675</v>
      </c>
      <c r="C937" s="17" t="s">
        <v>679</v>
      </c>
      <c r="D937" s="10">
        <v>24758</v>
      </c>
      <c r="E937" s="30">
        <v>45642</v>
      </c>
      <c r="F937" s="44">
        <v>334356</v>
      </c>
      <c r="G937" s="44">
        <v>337810</v>
      </c>
      <c r="H937" s="43">
        <f t="shared" si="14"/>
        <v>672166</v>
      </c>
    </row>
    <row r="938" spans="1:8">
      <c r="A938" s="21">
        <v>819003762</v>
      </c>
      <c r="B938" s="8">
        <v>212047720</v>
      </c>
      <c r="C938" s="17" t="s">
        <v>496</v>
      </c>
      <c r="D938" s="10">
        <v>24767</v>
      </c>
      <c r="E938" s="30">
        <v>45642</v>
      </c>
      <c r="F938" s="44">
        <v>571592</v>
      </c>
      <c r="G938" s="44">
        <v>452864</v>
      </c>
      <c r="H938" s="43">
        <f t="shared" si="14"/>
        <v>1024456</v>
      </c>
    </row>
    <row r="939" spans="1:8">
      <c r="A939" s="21">
        <v>891502482</v>
      </c>
      <c r="B939" s="8">
        <v>219319693</v>
      </c>
      <c r="C939" s="17" t="s">
        <v>680</v>
      </c>
      <c r="D939" s="10">
        <v>24766</v>
      </c>
      <c r="E939" s="30">
        <v>45642</v>
      </c>
      <c r="F939" s="44">
        <v>528939</v>
      </c>
      <c r="G939" s="44">
        <v>57779</v>
      </c>
      <c r="H939" s="43">
        <f t="shared" si="14"/>
        <v>586718</v>
      </c>
    </row>
    <row r="940" spans="1:8">
      <c r="A940" s="8">
        <v>800028432</v>
      </c>
      <c r="B940" s="8">
        <v>213013430</v>
      </c>
      <c r="C940" s="9" t="s">
        <v>681</v>
      </c>
      <c r="D940" s="10">
        <v>24664</v>
      </c>
      <c r="E940" s="11">
        <v>45639</v>
      </c>
      <c r="F940" s="43">
        <v>295852</v>
      </c>
      <c r="G940" s="43">
        <v>308050</v>
      </c>
      <c r="H940" s="43">
        <f t="shared" si="14"/>
        <v>603902</v>
      </c>
    </row>
    <row r="941" spans="1:8">
      <c r="A941" s="8">
        <v>800103021</v>
      </c>
      <c r="B941" s="8">
        <v>216488564</v>
      </c>
      <c r="C941" s="9" t="s">
        <v>682</v>
      </c>
      <c r="D941" s="10">
        <v>24770</v>
      </c>
      <c r="E941" s="11">
        <v>45642</v>
      </c>
      <c r="F941" s="43">
        <v>1695441</v>
      </c>
      <c r="G941" s="43">
        <v>1500345</v>
      </c>
      <c r="H941" s="43">
        <f t="shared" si="14"/>
        <v>3195786</v>
      </c>
    </row>
    <row r="942" spans="1:8">
      <c r="F942" s="47">
        <f>SUM(F2:F941)</f>
        <v>4054907873.6578794</v>
      </c>
      <c r="G942" s="47">
        <f>SUM(G2:G941)</f>
        <v>6800613267.977129</v>
      </c>
      <c r="H942" s="47">
        <f>SUM(H2:H941)</f>
        <v>10855521141.634983</v>
      </c>
    </row>
  </sheetData>
  <autoFilter ref="A1:H942" xr:uid="{806B93DB-3B07-4009-92DA-76F9B0333316}"/>
  <pageMargins left="0.7" right="0.7" top="0.75" bottom="0.75" header="0.3" footer="0.3"/>
  <pageSetup orientation="portrait" horizontalDpi="4294967294" verticalDpi="429496729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77752e-89ee-48dd-9197-87de00af24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FB25635E56744F8AFD237FF87D885B" ma:contentTypeVersion="18" ma:contentTypeDescription="Crear nuevo documento." ma:contentTypeScope="" ma:versionID="2c73fa31dfd0c26e227de14152a54f0a">
  <xsd:schema xmlns:xsd="http://www.w3.org/2001/XMLSchema" xmlns:xs="http://www.w3.org/2001/XMLSchema" xmlns:p="http://schemas.microsoft.com/office/2006/metadata/properties" xmlns:ns3="aa77752e-89ee-48dd-9197-87de00af24d0" xmlns:ns4="38ebf372-0cbd-4dea-80b9-8e0d087685aa" targetNamespace="http://schemas.microsoft.com/office/2006/metadata/properties" ma:root="true" ma:fieldsID="5b276296eb00c5e753cdbf20e2c3825d" ns3:_="" ns4:_="">
    <xsd:import namespace="aa77752e-89ee-48dd-9197-87de00af24d0"/>
    <xsd:import namespace="38ebf372-0cbd-4dea-80b9-8e0d08768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7752e-89ee-48dd-9197-87de00af2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bf372-0cbd-4dea-80b9-8e0d08768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ACE64-2ECB-4751-BE81-39EFFCB85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A5944-9E0F-44EF-AC21-48FDE3BAA607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38ebf372-0cbd-4dea-80b9-8e0d087685aa"/>
    <ds:schemaRef ds:uri="http://schemas.microsoft.com/office/infopath/2007/PartnerControls"/>
    <ds:schemaRef ds:uri="aa77752e-89ee-48dd-9197-87de00af24d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7F916D-B610-42E4-BD83-19059B5D1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7752e-89ee-48dd-9197-87de00af24d0"/>
    <ds:schemaRef ds:uri="38ebf372-0cbd-4dea-80b9-8e0d0876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CARTERA LEY 21</vt:lpstr>
      <vt:lpstr>HOJA DE TRABAJO MZO</vt:lpstr>
      <vt:lpstr>ESTADO ACTUAL ENE2026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Jhenifer  Tecano Osorio</dc:creator>
  <cp:lastModifiedBy>Indira Yusselfi Arias Garcia</cp:lastModifiedBy>
  <dcterms:created xsi:type="dcterms:W3CDTF">2026-03-26T21:27:26Z</dcterms:created>
  <dcterms:modified xsi:type="dcterms:W3CDTF">2026-05-27T14:19:56Z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0x01010097FB25635E56744F8AFD237FF87D885B</vt:lpwstr>
  </property>
</Properties>
</file>