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2_Febrero/"/>
    </mc:Choice>
  </mc:AlternateContent>
  <xr:revisionPtr revIDLastSave="67" documentId="13_ncr:1_{64A1D3FC-8A13-4021-A5AD-FE2F40D5CEA2}" xr6:coauthVersionLast="47" xr6:coauthVersionMax="47" xr10:uidLastSave="{5343B251-7092-42B2-AFF3-964144702FC3}"/>
  <bookViews>
    <workbookView xWindow="-120" yWindow="-120" windowWidth="20730" windowHeight="11040" activeTab="3" xr2:uid="{00000000-000D-0000-FFFF-FFFF00000000}"/>
  </bookViews>
  <sheets>
    <sheet name="Dptos" sheetId="1" r:id="rId1"/>
    <sheet name="Distymuniccertf" sheetId="8" r:id="rId2"/>
    <sheet name="Munc no certf" sheetId="9" state="hidden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CERTICALIDAD2015">#REF!</definedName>
    <definedName name="_xlnm.Print_Area" localSheetId="0">Dptos!#REF!</definedName>
    <definedName name="_xlnm.Print_Area" localSheetId="3">Resumen!$A$1:$E$19</definedName>
    <definedName name="_xlnm.Print_Titles" localSheetId="0">Dptos!$1:$9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8" l="1"/>
  <c r="E29" i="8"/>
  <c r="C44" i="1"/>
  <c r="D44" i="1"/>
  <c r="F44" i="1"/>
  <c r="G44" i="1"/>
  <c r="I44" i="1"/>
  <c r="L44" i="1"/>
  <c r="E1049" i="9"/>
  <c r="E17" i="8"/>
  <c r="E23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/>
  <c r="N41" i="8"/>
  <c r="H13" i="1"/>
  <c r="J13" i="1"/>
  <c r="H17" i="1"/>
  <c r="J17" i="1"/>
  <c r="H21" i="1"/>
  <c r="J21" i="1"/>
  <c r="H25" i="1"/>
  <c r="J25" i="1"/>
  <c r="H29" i="1"/>
  <c r="J29" i="1"/>
  <c r="H33" i="1"/>
  <c r="J33" i="1"/>
  <c r="H37" i="1"/>
  <c r="J37" i="1"/>
  <c r="H41" i="1"/>
  <c r="J41" i="1"/>
  <c r="J26" i="8"/>
  <c r="J43" i="8"/>
  <c r="J71" i="8"/>
  <c r="J13" i="8"/>
  <c r="J17" i="8"/>
  <c r="J21" i="8"/>
  <c r="J37" i="8"/>
  <c r="J42" i="8"/>
  <c r="J46" i="8"/>
  <c r="J50" i="8"/>
  <c r="J54" i="8"/>
  <c r="H14" i="1"/>
  <c r="J14" i="1"/>
  <c r="H18" i="1"/>
  <c r="J18" i="1"/>
  <c r="H26" i="1"/>
  <c r="J26" i="1"/>
  <c r="J20" i="8"/>
  <c r="J25" i="8"/>
  <c r="J29" i="8"/>
  <c r="J33" i="8"/>
  <c r="J36" i="8"/>
  <c r="J53" i="8"/>
  <c r="J58" i="8"/>
  <c r="J66" i="8"/>
  <c r="H12" i="1"/>
  <c r="J12" i="1"/>
  <c r="H16" i="1"/>
  <c r="J16" i="1"/>
  <c r="H20" i="1"/>
  <c r="J20" i="1"/>
  <c r="H22" i="1"/>
  <c r="J22" i="1"/>
  <c r="H24" i="1"/>
  <c r="J24" i="1"/>
  <c r="H28" i="1"/>
  <c r="J28" i="1"/>
  <c r="H30" i="1"/>
  <c r="J30" i="1"/>
  <c r="H32" i="1"/>
  <c r="J32" i="1"/>
  <c r="H34" i="1"/>
  <c r="J34" i="1"/>
  <c r="H36" i="1"/>
  <c r="J36" i="1"/>
  <c r="H38" i="1"/>
  <c r="J38" i="1"/>
  <c r="H40" i="1"/>
  <c r="J40" i="1"/>
  <c r="H42" i="1"/>
  <c r="J42" i="1"/>
  <c r="J75" i="8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/>
  <c r="H35" i="1"/>
  <c r="J35" i="1"/>
  <c r="J60" i="8"/>
  <c r="J52" i="8"/>
  <c r="J44" i="8"/>
  <c r="J35" i="8"/>
  <c r="J27" i="8"/>
  <c r="J19" i="8"/>
  <c r="J11" i="8"/>
  <c r="H39" i="1"/>
  <c r="J39" i="1"/>
  <c r="H27" i="1"/>
  <c r="J27" i="1"/>
  <c r="H23" i="1"/>
  <c r="J23" i="1"/>
  <c r="H19" i="1"/>
  <c r="J19" i="1"/>
  <c r="H15" i="1"/>
  <c r="J15" i="1"/>
  <c r="J72" i="8"/>
  <c r="J68" i="8"/>
  <c r="J64" i="8"/>
  <c r="J62" i="8"/>
  <c r="J63" i="8"/>
  <c r="K75" i="8"/>
  <c r="K74" i="8"/>
  <c r="K73" i="8"/>
  <c r="K72" i="8"/>
  <c r="K71" i="8"/>
  <c r="K70" i="8"/>
  <c r="K69" i="8"/>
  <c r="K68" i="8"/>
  <c r="K67" i="8"/>
  <c r="K11" i="8"/>
  <c r="K22" i="8"/>
  <c r="K24" i="8"/>
  <c r="K26" i="8"/>
  <c r="K15" i="8"/>
  <c r="K23" i="8"/>
  <c r="K27" i="8"/>
  <c r="K33" i="8"/>
  <c r="K37" i="8"/>
  <c r="K42" i="8"/>
  <c r="N42" i="8"/>
  <c r="K48" i="8"/>
  <c r="K50" i="8"/>
  <c r="K52" i="8"/>
  <c r="K56" i="8"/>
  <c r="K66" i="8"/>
  <c r="K13" i="8"/>
  <c r="K19" i="8"/>
  <c r="K25" i="8"/>
  <c r="K31" i="8"/>
  <c r="K35" i="8"/>
  <c r="K39" i="8"/>
  <c r="K46" i="8"/>
  <c r="N46" i="8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N43" i="8"/>
  <c r="K45" i="8"/>
  <c r="N45" i="8"/>
  <c r="K47" i="8"/>
  <c r="N47" i="8"/>
  <c r="K51" i="8"/>
  <c r="K53" i="8"/>
  <c r="K55" i="8"/>
  <c r="K59" i="8"/>
  <c r="K61" i="8"/>
  <c r="K63" i="8"/>
  <c r="K65" i="8"/>
  <c r="K49" i="8"/>
  <c r="K57" i="8"/>
  <c r="K44" i="8"/>
  <c r="N44" i="8"/>
  <c r="K29" i="8"/>
  <c r="K21" i="8"/>
  <c r="K20" i="8"/>
  <c r="K18" i="8"/>
  <c r="K17" i="8"/>
  <c r="M77" i="8"/>
  <c r="B13" i="7"/>
  <c r="F77" i="8"/>
  <c r="D77" i="8"/>
  <c r="I77" i="8"/>
  <c r="G77" i="8"/>
  <c r="H11" i="1"/>
  <c r="H44" i="1"/>
  <c r="J11" i="1"/>
  <c r="J44" i="1"/>
  <c r="J77" i="8"/>
  <c r="H77" i="8"/>
  <c r="E77" i="8"/>
  <c r="D9" i="7"/>
  <c r="C15" i="7"/>
  <c r="C14" i="7"/>
  <c r="B14" i="7"/>
  <c r="B15" i="7"/>
  <c r="E14" i="7"/>
  <c r="K77" i="8"/>
  <c r="C17" i="7"/>
  <c r="B17" i="7"/>
  <c r="E17" i="7"/>
  <c r="C13" i="7"/>
  <c r="C12" i="7"/>
  <c r="B12" i="7"/>
  <c r="E13" i="7"/>
  <c r="C11" i="7"/>
  <c r="E12" i="7"/>
  <c r="E15" i="7"/>
  <c r="B10" i="7"/>
  <c r="C77" i="8"/>
  <c r="C10" i="7"/>
  <c r="C9" i="7"/>
  <c r="E10" i="7"/>
  <c r="N16" i="8"/>
  <c r="N19" i="8"/>
  <c r="N29" i="8"/>
  <c r="N39" i="8"/>
  <c r="N59" i="8"/>
  <c r="N60" i="8"/>
  <c r="N69" i="8"/>
  <c r="N12" i="8"/>
  <c r="N65" i="8"/>
  <c r="N13" i="8"/>
  <c r="N68" i="8"/>
  <c r="N28" i="8"/>
  <c r="N64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/>
  <c r="D16" i="7"/>
  <c r="D18" i="7"/>
  <c r="N77" i="8"/>
  <c r="L77" i="8"/>
  <c r="C16" i="7"/>
  <c r="E16" i="7"/>
  <c r="C18" i="7"/>
  <c r="E34" i="1"/>
  <c r="K34" i="1"/>
  <c r="M34" i="1"/>
  <c r="E29" i="1"/>
  <c r="E16" i="1"/>
  <c r="K29" i="1"/>
  <c r="M29" i="1"/>
  <c r="K16" i="1"/>
  <c r="M16" i="1"/>
  <c r="E39" i="1"/>
  <c r="E24" i="1"/>
  <c r="E38" i="1"/>
  <c r="E35" i="1"/>
  <c r="E23" i="1"/>
  <c r="E40" i="1"/>
  <c r="E19" i="1"/>
  <c r="E12" i="1"/>
  <c r="E13" i="1"/>
  <c r="E17" i="1"/>
  <c r="K38" i="1"/>
  <c r="M38" i="1"/>
  <c r="K40" i="1"/>
  <c r="M40" i="1"/>
  <c r="K24" i="1"/>
  <c r="M24" i="1"/>
  <c r="K12" i="1"/>
  <c r="M12" i="1"/>
  <c r="K23" i="1"/>
  <c r="M23" i="1"/>
  <c r="K39" i="1"/>
  <c r="M39" i="1"/>
  <c r="K17" i="1"/>
  <c r="M17" i="1"/>
  <c r="K19" i="1"/>
  <c r="M19" i="1"/>
  <c r="K35" i="1"/>
  <c r="M35" i="1"/>
  <c r="K13" i="1"/>
  <c r="M13" i="1"/>
  <c r="E36" i="1"/>
  <c r="E37" i="1"/>
  <c r="E42" i="1"/>
  <c r="E25" i="1"/>
  <c r="E26" i="1"/>
  <c r="E31" i="1"/>
  <c r="E14" i="1"/>
  <c r="E33" i="1"/>
  <c r="E27" i="1"/>
  <c r="E41" i="1"/>
  <c r="E15" i="1"/>
  <c r="K42" i="1"/>
  <c r="M42" i="1"/>
  <c r="K37" i="1"/>
  <c r="M37" i="1"/>
  <c r="K36" i="1"/>
  <c r="M36" i="1"/>
  <c r="K14" i="1"/>
  <c r="M14" i="1"/>
  <c r="K27" i="1"/>
  <c r="M27" i="1"/>
  <c r="K25" i="1"/>
  <c r="M25" i="1"/>
  <c r="K15" i="1"/>
  <c r="M15" i="1"/>
  <c r="K41" i="1"/>
  <c r="M41" i="1"/>
  <c r="K33" i="1"/>
  <c r="M33" i="1"/>
  <c r="K31" i="1"/>
  <c r="M31" i="1"/>
  <c r="K26" i="1"/>
  <c r="M26" i="1"/>
  <c r="E32" i="1"/>
  <c r="E28" i="1"/>
  <c r="E21" i="1"/>
  <c r="E20" i="1"/>
  <c r="E18" i="1"/>
  <c r="E22" i="1"/>
  <c r="E30" i="1"/>
  <c r="K28" i="1"/>
  <c r="M28" i="1"/>
  <c r="K32" i="1"/>
  <c r="M32" i="1"/>
  <c r="K22" i="1"/>
  <c r="M22" i="1"/>
  <c r="K30" i="1"/>
  <c r="M30" i="1"/>
  <c r="K18" i="1"/>
  <c r="M18" i="1"/>
  <c r="K20" i="1"/>
  <c r="M20" i="1"/>
  <c r="K21" i="1"/>
  <c r="M21" i="1"/>
  <c r="B11" i="7"/>
  <c r="E11" i="1"/>
  <c r="E44" i="1"/>
  <c r="E11" i="7"/>
  <c r="E9" i="7"/>
  <c r="E18" i="7"/>
  <c r="B9" i="7"/>
  <c r="B18" i="7"/>
  <c r="K11" i="1"/>
  <c r="K44" i="1"/>
  <c r="M11" i="1"/>
  <c r="M44" i="1"/>
  <c r="I90" i="1"/>
</calcChain>
</file>

<file path=xl/sharedStrings.xml><?xml version="1.0" encoding="utf-8"?>
<sst xmlns="http://schemas.openxmlformats.org/spreadsheetml/2006/main" count="2277" uniqueCount="1104">
  <si>
    <t xml:space="preserve">MINISTERIO DE EDUCACIÓN NACIONAL </t>
  </si>
  <si>
    <t>OFICINA ASESORA DE PLANEACIÓN Y FINANZAS</t>
  </si>
  <si>
    <t>PAC - SISTEMA GENERAL DE PARTICIPACIONES</t>
  </si>
  <si>
    <t>DEPARTAMENTOS -  PAC FEBRERO - 2024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</si>
  <si>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</si>
  <si>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</si>
  <si>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</si>
  <si>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</si>
  <si>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</si>
  <si>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</si>
  <si>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</si>
  <si>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</si>
  <si>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</si>
  <si>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</si>
  <si>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</si>
  <si>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</si>
  <si>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</si>
  <si>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</si>
  <si>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</si>
  <si>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Aportes afiliado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</si>
  <si>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</si>
  <si>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</si>
  <si>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</si>
  <si>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</si>
  <si>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</si>
  <si>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</si>
  <si>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</si>
  <si>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</si>
  <si>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</si>
  <si>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</si>
  <si>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</si>
  <si>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</si>
  <si>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</si>
  <si>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</si>
  <si>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</si>
  <si>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</si>
  <si>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</si>
  <si>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</si>
  <si>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</si>
  <si>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</si>
  <si>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</si>
  <si>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</si>
  <si>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</si>
  <si>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</si>
  <si>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</si>
  <si>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</si>
  <si>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</si>
  <si>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</si>
  <si>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</si>
  <si>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</si>
  <si>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</si>
  <si>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</si>
  <si>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</si>
  <si>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</si>
  <si>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</si>
  <si>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</si>
  <si>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</si>
  <si>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</si>
  <si>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</si>
  <si>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</si>
  <si>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</si>
  <si>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</si>
  <si>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</si>
  <si>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</si>
  <si>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</si>
  <si>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DISTRITOS Y MUNICIPIOS CERTIFICADOS  -  PAC FEBRERO - 2024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</si>
  <si>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</si>
  <si>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</si>
  <si>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</si>
  <si>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</si>
  <si>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</si>
  <si>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</si>
  <si>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</si>
  <si>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</si>
  <si>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</si>
  <si>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</si>
  <si>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</si>
  <si>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</si>
  <si>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</si>
  <si>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</si>
  <si>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</si>
  <si>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</si>
  <si>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</si>
  <si>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</si>
  <si>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</si>
  <si>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</si>
  <si>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</si>
  <si>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</si>
  <si>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</si>
  <si>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</si>
  <si>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</si>
  <si>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</si>
  <si>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</si>
  <si>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</si>
  <si>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</si>
  <si>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</si>
  <si>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</si>
  <si>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</si>
  <si>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</si>
  <si>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</si>
  <si>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</si>
  <si>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</si>
  <si>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</si>
  <si>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</si>
  <si>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</si>
  <si>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</si>
  <si>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</si>
  <si>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</si>
  <si>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</si>
  <si>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</si>
  <si>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</si>
  <si>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</si>
  <si>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</si>
  <si>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</si>
  <si>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</si>
  <si>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</si>
  <si>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</si>
  <si>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</si>
  <si>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</si>
  <si>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</si>
  <si>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</si>
  <si>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</si>
  <si>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</si>
  <si>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</si>
  <si>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</si>
  <si>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</si>
  <si>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</si>
  <si>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</si>
  <si>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</si>
  <si>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</si>
  <si>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</si>
  <si>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</si>
  <si>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</si>
  <si>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</si>
  <si>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</si>
  <si>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</si>
  <si>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</si>
  <si>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</si>
  <si>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</si>
  <si>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</si>
  <si>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</si>
  <si>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</si>
  <si>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</si>
  <si>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</si>
  <si>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</si>
  <si>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</si>
  <si>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</si>
  <si>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</si>
  <si>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</si>
  <si>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</si>
  <si>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</si>
  <si>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</si>
  <si>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</si>
  <si>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</si>
  <si>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</si>
  <si>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</si>
  <si>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</si>
  <si>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</si>
  <si>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</si>
  <si>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</si>
  <si>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</si>
  <si>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</si>
  <si>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</si>
  <si>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</si>
  <si>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</si>
  <si>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</si>
  <si>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</si>
  <si>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</si>
  <si>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</si>
  <si>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</si>
  <si>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</si>
  <si>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</si>
  <si>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</si>
  <si>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</si>
  <si>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</si>
  <si>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</si>
  <si>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</si>
  <si>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</si>
  <si>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</si>
  <si>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</si>
  <si>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</si>
  <si>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</si>
  <si>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</si>
  <si>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</si>
  <si>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</si>
  <si>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</si>
  <si>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</si>
  <si>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</si>
  <si>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</si>
  <si>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</si>
  <si>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</si>
  <si>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</si>
  <si>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</si>
  <si>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</si>
  <si>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</si>
  <si>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</si>
  <si>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</si>
  <si>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</si>
  <si>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</si>
  <si>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</si>
  <si>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</si>
  <si>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</si>
  <si>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</si>
  <si>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</si>
  <si>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</si>
  <si>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</si>
  <si>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</si>
  <si>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</si>
  <si>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</si>
  <si>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</si>
  <si>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</si>
  <si>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</si>
  <si>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</si>
  <si>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</si>
  <si>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</si>
  <si>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</si>
  <si>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</si>
  <si>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</si>
  <si>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</si>
  <si>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</si>
  <si>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</si>
  <si>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</si>
  <si>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</si>
  <si>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</si>
  <si>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</si>
  <si>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</si>
  <si>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</si>
  <si>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</si>
  <si>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</si>
  <si>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</si>
  <si>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</si>
  <si>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</si>
  <si>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</si>
  <si>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</si>
  <si>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</si>
  <si>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</si>
  <si>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</si>
  <si>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</si>
  <si>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</si>
  <si>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</si>
  <si>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</si>
  <si>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</si>
  <si>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</si>
  <si>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</si>
  <si>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</si>
  <si>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</si>
  <si>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</si>
  <si>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</si>
  <si>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</si>
  <si>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</si>
  <si>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</si>
  <si>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</si>
  <si>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</si>
  <si>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</si>
  <si>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</si>
  <si>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</si>
  <si>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</si>
  <si>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</si>
  <si>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</si>
  <si>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</si>
  <si>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</si>
  <si>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</si>
  <si>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</si>
  <si>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</si>
  <si>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</si>
  <si>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</si>
  <si>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</si>
  <si>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</si>
  <si>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</si>
  <si>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</si>
  <si>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</si>
  <si>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</si>
  <si>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</si>
  <si>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</si>
  <si>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</si>
  <si>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</si>
  <si>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</si>
  <si>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</si>
  <si>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</si>
  <si>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</si>
  <si>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</si>
  <si>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</si>
  <si>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</si>
  <si>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</si>
  <si>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</si>
  <si>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</si>
  <si>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</si>
  <si>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</si>
  <si>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</si>
  <si>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</si>
  <si>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</si>
  <si>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</si>
  <si>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</si>
  <si>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</si>
  <si>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</si>
  <si>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</si>
  <si>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</si>
  <si>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</si>
  <si>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</si>
  <si>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</si>
  <si>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</si>
  <si>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</si>
  <si>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</si>
  <si>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</si>
  <si>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</si>
  <si>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</si>
  <si>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</si>
  <si>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</si>
  <si>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</si>
  <si>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</si>
  <si>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</si>
  <si>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</si>
  <si>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</si>
  <si>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</si>
  <si>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</si>
  <si>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</si>
  <si>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</si>
  <si>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</si>
  <si>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</si>
  <si>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</si>
  <si>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</si>
  <si>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</si>
  <si>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</si>
  <si>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</si>
  <si>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</si>
  <si>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</si>
  <si>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</si>
  <si>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</si>
  <si>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</si>
  <si>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</si>
  <si>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</si>
  <si>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</si>
  <si>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</si>
  <si>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</si>
  <si>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</si>
  <si>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</si>
  <si>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</si>
  <si>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</si>
  <si>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</si>
  <si>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</si>
  <si>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</si>
  <si>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</si>
  <si>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</si>
  <si>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</si>
  <si>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</si>
  <si>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</si>
  <si>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</si>
  <si>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</si>
  <si>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</si>
  <si>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</si>
  <si>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</si>
  <si>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</si>
  <si>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</si>
  <si>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</si>
  <si>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</si>
  <si>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</si>
  <si>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</si>
  <si>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</si>
  <si>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</si>
  <si>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</si>
  <si>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</si>
  <si>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</si>
  <si>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</si>
  <si>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</si>
  <si>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</si>
  <si>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</si>
  <si>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</si>
  <si>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</si>
  <si>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</si>
  <si>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</si>
  <si>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</si>
  <si>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</si>
  <si>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</si>
  <si>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</si>
  <si>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</si>
  <si>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</si>
  <si>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</si>
  <si>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</si>
  <si>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</si>
  <si>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</si>
  <si>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</si>
  <si>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</si>
  <si>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</si>
  <si>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</si>
  <si>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</si>
  <si>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</si>
  <si>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</si>
  <si>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</si>
  <si>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</si>
  <si>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</si>
  <si>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</si>
  <si>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</si>
  <si>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</si>
  <si>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</si>
  <si>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</si>
  <si>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</si>
  <si>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</si>
  <si>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</si>
  <si>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</si>
  <si>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</si>
  <si>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</si>
  <si>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</si>
  <si>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</si>
  <si>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</si>
  <si>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</si>
  <si>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</si>
  <si>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</si>
  <si>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</si>
  <si>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</si>
  <si>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</si>
  <si>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</si>
  <si>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</si>
  <si>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</si>
  <si>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</si>
  <si>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</si>
  <si>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</si>
  <si>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</si>
  <si>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</si>
  <si>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</si>
  <si>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</si>
  <si>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</si>
  <si>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</si>
  <si>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</si>
  <si>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</si>
  <si>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</si>
  <si>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</si>
  <si>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</si>
  <si>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</si>
  <si>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</si>
  <si>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</si>
  <si>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</si>
  <si>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</si>
  <si>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</si>
  <si>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</si>
  <si>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</si>
  <si>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</si>
  <si>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</si>
  <si>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</si>
  <si>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</si>
  <si>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</si>
  <si>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</si>
  <si>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</si>
  <si>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</si>
  <si>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</si>
  <si>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</si>
  <si>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</si>
  <si>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</si>
  <si>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</si>
  <si>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</si>
  <si>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</si>
  <si>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</si>
  <si>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</si>
  <si>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</si>
  <si>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</si>
  <si>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</si>
  <si>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</si>
  <si>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</si>
  <si>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</si>
  <si>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</si>
  <si>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</si>
  <si>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</si>
  <si>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</si>
  <si>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</si>
  <si>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</si>
  <si>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</si>
  <si>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</si>
  <si>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</si>
  <si>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</si>
  <si>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</si>
  <si>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</si>
  <si>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</si>
  <si>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</si>
  <si>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</si>
  <si>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</si>
  <si>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</si>
  <si>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</si>
  <si>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</si>
  <si>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</si>
  <si>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</si>
  <si>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</si>
  <si>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</si>
  <si>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</si>
  <si>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</si>
  <si>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</si>
  <si>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</si>
  <si>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</si>
  <si>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</si>
  <si>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</si>
  <si>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</si>
  <si>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</si>
  <si>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</si>
  <si>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</si>
  <si>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</si>
  <si>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</si>
  <si>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</si>
  <si>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</si>
  <si>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</si>
  <si>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</si>
  <si>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</si>
  <si>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</si>
  <si>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</si>
  <si>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</si>
  <si>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</si>
  <si>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</si>
  <si>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</si>
  <si>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</si>
  <si>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</si>
  <si>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</si>
  <si>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</si>
  <si>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</si>
  <si>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</si>
  <si>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</si>
  <si>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</si>
  <si>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</si>
  <si>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</si>
  <si>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</si>
  <si>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</si>
  <si>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</si>
  <si>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</si>
  <si>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</si>
  <si>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</si>
  <si>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</si>
  <si>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</si>
  <si>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</si>
  <si>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</si>
  <si>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</si>
  <si>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</si>
  <si>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</si>
  <si>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</si>
  <si>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</si>
  <si>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</si>
  <si>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</si>
  <si>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</si>
  <si>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</si>
  <si>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</si>
  <si>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</si>
  <si>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</si>
  <si>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</si>
  <si>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</si>
  <si>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</si>
  <si>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</si>
  <si>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</si>
  <si>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</si>
  <si>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</si>
  <si>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</si>
  <si>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</si>
  <si>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</si>
  <si>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</si>
  <si>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</si>
  <si>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</si>
  <si>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</si>
  <si>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</si>
  <si>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</si>
  <si>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</si>
  <si>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</si>
  <si>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</si>
  <si>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</si>
  <si>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</si>
  <si>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</si>
  <si>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</si>
  <si>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</si>
  <si>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</si>
  <si>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</si>
  <si>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</si>
  <si>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</si>
  <si>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</si>
  <si>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</si>
  <si>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</si>
  <si>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</si>
  <si>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</si>
  <si>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</si>
  <si>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</si>
  <si>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</si>
  <si>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</si>
  <si>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</si>
  <si>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</si>
  <si>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</si>
  <si>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</si>
  <si>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</si>
  <si>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</si>
  <si>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</si>
  <si>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</si>
  <si>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</si>
  <si>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</si>
  <si>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</si>
  <si>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</si>
  <si>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</si>
  <si>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</si>
  <si>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</si>
  <si>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</si>
  <si>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</si>
  <si>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</si>
  <si>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</si>
  <si>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</si>
  <si>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</si>
  <si>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</si>
  <si>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</si>
  <si>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</si>
  <si>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</si>
  <si>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</si>
  <si>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</si>
  <si>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</si>
  <si>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</si>
  <si>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</si>
  <si>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</si>
  <si>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</si>
  <si>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</si>
  <si>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</si>
  <si>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</si>
  <si>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</si>
  <si>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</si>
  <si>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</si>
  <si>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</si>
  <si>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</si>
  <si>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</si>
  <si>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</si>
  <si>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</si>
  <si>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</si>
  <si>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</si>
  <si>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</si>
  <si>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</si>
  <si>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</si>
  <si>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</si>
  <si>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</si>
  <si>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</si>
  <si>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</si>
  <si>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</si>
  <si>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</si>
  <si>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</si>
  <si>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</si>
  <si>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</si>
  <si>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</si>
  <si>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</si>
  <si>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</si>
  <si>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</si>
  <si>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</si>
  <si>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</si>
  <si>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</si>
  <si>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</si>
  <si>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</si>
  <si>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</si>
  <si>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</si>
  <si>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</si>
  <si>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</si>
  <si>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</si>
  <si>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</si>
  <si>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</si>
  <si>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</si>
  <si>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</si>
  <si>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</si>
  <si>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</si>
  <si>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</si>
  <si>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</si>
  <si>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</si>
  <si>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</si>
  <si>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</si>
  <si>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</si>
  <si>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</si>
  <si>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</si>
  <si>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</si>
  <si>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</si>
  <si>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</si>
  <si>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</si>
  <si>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</si>
  <si>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</si>
  <si>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</si>
  <si>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</si>
  <si>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</si>
  <si>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</si>
  <si>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</si>
  <si>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</si>
  <si>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</si>
  <si>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</si>
  <si>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</si>
  <si>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</si>
  <si>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</si>
  <si>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</si>
  <si>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</si>
  <si>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</si>
  <si>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</si>
  <si>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</si>
  <si>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</si>
  <si>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</si>
  <si>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</si>
  <si>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</si>
  <si>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</si>
  <si>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</si>
  <si>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</si>
  <si>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</si>
  <si>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</si>
  <si>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</si>
  <si>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</si>
  <si>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</si>
  <si>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</si>
  <si>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</si>
  <si>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</si>
  <si>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</si>
  <si>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</si>
  <si>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</si>
  <si>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</si>
  <si>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</si>
  <si>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</si>
  <si>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</si>
  <si>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</si>
  <si>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</si>
  <si>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</si>
  <si>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</si>
  <si>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</si>
  <si>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</si>
  <si>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</si>
  <si>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</si>
  <si>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</si>
  <si>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</si>
  <si>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</si>
  <si>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</si>
  <si>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</si>
  <si>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</si>
  <si>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</si>
  <si>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</si>
  <si>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</si>
  <si>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</si>
  <si>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</si>
  <si>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</si>
  <si>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</si>
  <si>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</si>
  <si>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</si>
  <si>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</si>
  <si>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</si>
  <si>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</si>
  <si>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</si>
  <si>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</si>
  <si>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</si>
  <si>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</si>
  <si>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</si>
  <si>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</si>
  <si>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</si>
  <si>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</si>
  <si>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</si>
  <si>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</si>
  <si>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</si>
  <si>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</si>
  <si>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</si>
  <si>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</si>
  <si>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</si>
  <si>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</si>
  <si>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</si>
  <si>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</si>
  <si>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</si>
  <si>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</si>
  <si>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</si>
  <si>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</si>
  <si>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</si>
  <si>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</si>
  <si>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</si>
  <si>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</si>
  <si>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</si>
  <si>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</si>
  <si>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</si>
  <si>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</si>
  <si>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</si>
  <si>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</si>
  <si>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</si>
  <si>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</si>
  <si>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</si>
  <si>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</si>
  <si>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</si>
  <si>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</si>
  <si>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</si>
  <si>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</si>
  <si>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</si>
  <si>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</si>
  <si>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</si>
  <si>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</si>
  <si>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</si>
  <si>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</si>
  <si>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</si>
  <si>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</si>
  <si>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</si>
  <si>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</si>
  <si>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</si>
  <si>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</si>
  <si>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</si>
  <si>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</si>
  <si>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</si>
  <si>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</si>
  <si>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</si>
  <si>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</si>
  <si>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</si>
  <si>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</si>
  <si>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</si>
  <si>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</si>
  <si>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</si>
  <si>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</si>
  <si>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</si>
  <si>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</si>
  <si>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</si>
  <si>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</si>
  <si>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</si>
  <si>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</si>
  <si>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</si>
  <si>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</si>
  <si>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</si>
  <si>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</si>
  <si>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</si>
  <si>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</si>
  <si>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</si>
  <si>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</si>
  <si>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</si>
  <si>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</si>
  <si>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</si>
  <si>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</si>
  <si>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</si>
  <si>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</si>
  <si>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</si>
  <si>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</si>
  <si>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</si>
  <si>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</si>
  <si>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</si>
  <si>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</si>
  <si>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</si>
  <si>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</si>
  <si>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</si>
  <si>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</si>
  <si>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</si>
  <si>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</si>
  <si>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</si>
  <si>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</si>
  <si>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</si>
  <si>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</si>
  <si>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</si>
  <si>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</si>
  <si>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</si>
  <si>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</si>
  <si>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</si>
  <si>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</si>
  <si>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</si>
  <si>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</si>
  <si>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</si>
  <si>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</si>
  <si>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</si>
  <si>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</si>
  <si>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</si>
  <si>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</si>
  <si>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</si>
  <si>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</si>
  <si>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</si>
  <si>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</si>
  <si>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</si>
  <si>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</si>
  <si>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</si>
  <si>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</si>
  <si>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</si>
  <si>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</si>
  <si>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</si>
  <si>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</si>
  <si>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</si>
  <si>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</si>
  <si>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</si>
  <si>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</si>
  <si>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</si>
  <si>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</si>
  <si>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</si>
  <si>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</si>
  <si>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</si>
  <si>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</si>
  <si>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</si>
  <si>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</si>
  <si>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</si>
  <si>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</si>
  <si>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</si>
  <si>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</si>
  <si>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</si>
  <si>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</si>
  <si>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</si>
  <si>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</si>
  <si>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</si>
  <si>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</si>
  <si>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</si>
  <si>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</si>
  <si>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</si>
  <si>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</si>
  <si>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</si>
  <si>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</si>
  <si>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</si>
  <si>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</si>
  <si>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</si>
  <si>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</si>
  <si>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</si>
  <si>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</si>
  <si>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</si>
  <si>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</si>
  <si>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</si>
  <si>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</si>
  <si>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</si>
  <si>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</si>
  <si>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</si>
  <si>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</si>
  <si>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</si>
  <si>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</si>
  <si>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</si>
  <si>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</si>
  <si>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</si>
  <si>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</si>
  <si>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</si>
  <si>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</si>
  <si>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</si>
  <si>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</si>
  <si>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</si>
  <si>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</si>
  <si>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</si>
  <si>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</si>
  <si>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</si>
  <si>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</si>
  <si>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</si>
  <si>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</si>
  <si>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</si>
  <si>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</si>
  <si>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</si>
  <si>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</si>
  <si>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</si>
  <si>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</si>
  <si>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</si>
  <si>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</si>
  <si>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</si>
  <si>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</si>
  <si>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</si>
  <si>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</si>
  <si>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</si>
  <si>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</si>
  <si>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</si>
  <si>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</si>
  <si>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</si>
  <si>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</si>
  <si>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</si>
  <si>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</si>
  <si>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</si>
  <si>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</si>
  <si>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</si>
  <si>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</si>
  <si>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</si>
  <si>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</si>
  <si>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</si>
  <si>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</si>
  <si>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</si>
  <si>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</si>
  <si>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</si>
  <si>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</si>
  <si>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</si>
  <si>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</si>
  <si>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</si>
  <si>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</si>
  <si>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</si>
  <si>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</si>
  <si>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</si>
  <si>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</si>
  <si>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</si>
  <si>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</si>
  <si>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</si>
  <si>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</si>
  <si>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</si>
  <si>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</si>
  <si>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</si>
  <si>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</si>
  <si>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</si>
  <si>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</si>
  <si>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</si>
  <si>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</si>
  <si>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</si>
  <si>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</si>
  <si>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</si>
  <si>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</si>
  <si>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</si>
  <si>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</si>
  <si>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</si>
  <si>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</si>
  <si>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</si>
  <si>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</si>
  <si>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</si>
  <si>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</si>
  <si>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</si>
  <si>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</si>
  <si>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</si>
  <si>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</si>
  <si>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</si>
  <si>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</si>
  <si>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</si>
  <si>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</si>
  <si>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</si>
  <si>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</si>
  <si>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</si>
  <si>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</si>
  <si>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</si>
  <si>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</si>
  <si>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</si>
  <si>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</si>
  <si>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</si>
  <si>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</si>
  <si>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</si>
  <si>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</si>
  <si>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</si>
  <si>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</si>
  <si>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</si>
  <si>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</si>
  <si>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</si>
  <si>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</si>
  <si>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</si>
  <si>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</si>
  <si>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</si>
  <si>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</si>
  <si>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</si>
  <si>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</si>
  <si>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</si>
  <si>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</si>
  <si>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</si>
  <si>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</si>
  <si>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</si>
  <si>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</si>
  <si>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</si>
  <si>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</si>
  <si>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</si>
  <si>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</si>
  <si>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</si>
  <si>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</si>
  <si>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</si>
  <si>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</si>
  <si>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</si>
  <si>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</si>
  <si>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</si>
  <si>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</si>
  <si>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</si>
  <si>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</si>
  <si>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</si>
  <si>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</si>
  <si>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</si>
  <si>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</si>
  <si>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</si>
  <si>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</si>
  <si>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</si>
  <si>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</si>
  <si>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</si>
  <si>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</si>
  <si>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</si>
  <si>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</si>
  <si>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</si>
  <si>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</si>
  <si>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</si>
  <si>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</si>
  <si>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</si>
  <si>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</si>
  <si>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</si>
  <si>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</si>
  <si>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</si>
  <si>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</si>
  <si>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</si>
  <si>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</si>
  <si>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</si>
  <si>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</si>
  <si>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</si>
  <si>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</si>
  <si>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</si>
  <si>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</si>
  <si>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</si>
  <si>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</si>
  <si>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</si>
  <si>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</si>
  <si>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</si>
  <si>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</si>
  <si>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</si>
  <si>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</si>
  <si>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</si>
  <si>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</si>
  <si>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</si>
  <si>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</si>
  <si>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</si>
  <si>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</si>
  <si>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</si>
  <si>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</si>
  <si>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</si>
  <si>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</si>
  <si>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</si>
  <si>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</si>
  <si>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</si>
  <si>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</si>
  <si>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</si>
  <si>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</si>
  <si>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</si>
  <si>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</si>
  <si>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</si>
  <si>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</si>
  <si>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</si>
  <si>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</si>
  <si>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</si>
  <si>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</si>
  <si>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</si>
  <si>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</si>
  <si>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</si>
  <si>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</si>
  <si>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</si>
  <si>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</si>
  <si>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</si>
  <si>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</si>
  <si>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</si>
  <si>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</si>
  <si>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RESUMEN GIRO -  PAC FEBREO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</si>
</sst>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(* #,##0.00_);_(* \(#,##0.00\);_(* &quot;-&quot;??_);_(@_)"/>
    <numFmt numFmtId="164" formatCode="#,##0.00\ &quot;€&quot;;\-#,##0.00\ &quot;€&quot;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  <numFmt numFmtId="168" formatCode="&quot;$&quot;\ #,##0;\-&quot;$&quot;\ #,##0"/>
    <numFmt numFmtId="169" formatCode="_-&quot;$&quot;\ * #,##0_-;\-&quot;$&quot;\ * #,##0_-;_-&quot;$&quot;\ * &quot;-&quot;_-;_-@_-"/>
    <numFmt numFmtId="170" formatCode="_-&quot;$&quot;\ * #,##0.00_-;\-&quot;$&quot;\ * #,##0.00_-;_-&quot;$&quot;\ * &quot;-&quot;??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72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8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82" applyNumberFormat="0" applyFont="0" applyAlignment="0" applyProtection="0"/>
    <xf numFmtId="174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7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8" fillId="0" borderId="0"/>
    <xf numFmtId="194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14" borderId="0" applyNumberFormat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9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9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72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45" fillId="46" borderId="21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167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169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1" applyNumberFormat="0" applyFill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59" borderId="29" applyNumberFormat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63" borderId="28" applyNumberFormat="0" applyFont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46" borderId="21" applyNumberFormat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0" fontId="40" fillId="59" borderId="2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59" borderId="29" applyNumberFormat="0" applyAlignment="0" applyProtection="0"/>
    <xf numFmtId="167" fontId="1" fillId="0" borderId="0" applyFont="0" applyFill="0" applyBorder="0" applyAlignment="0" applyProtection="0"/>
    <xf numFmtId="39" fontId="7" fillId="0" borderId="30" applyFill="0">
      <alignment horizontal="left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6" fillId="0" borderId="0">
      <protection locked="0"/>
    </xf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68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167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167" fontId="1" fillId="0" borderId="0" applyFont="0" applyFill="0" applyBorder="0" applyAlignment="0" applyProtection="0"/>
    <xf numFmtId="0" fontId="40" fillId="59" borderId="53" applyNumberFormat="0" applyAlignment="0" applyProtection="0"/>
    <xf numFmtId="167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167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167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167" fontId="1" fillId="0" borderId="0" applyFont="0" applyFill="0" applyBorder="0" applyAlignment="0" applyProtection="0"/>
    <xf numFmtId="39" fontId="7" fillId="0" borderId="56" applyFill="0">
      <alignment horizontal="left"/>
    </xf>
    <xf numFmtId="167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167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167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167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167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167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167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167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167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</cellStyleXfs>
  <cellXfs count="163">
    <xf numFmtId="0" fontId="0" fillId="0" borderId="0" xfId="0"/>
    <xf numFmtId="172" fontId="6" fillId="3" borderId="78" xfId="1" applyFont="1" applyFill="1" applyBorder="1" applyAlignment="1">
      <alignment horizontal="center" vertical="center" wrapText="1"/>
    </xf>
    <xf numFmtId="172" fontId="6" fillId="2" borderId="78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1" applyNumberFormat="1" applyFont="1" applyAlignment="1"/>
    <xf numFmtId="173" fontId="6" fillId="0" borderId="0" xfId="1" applyNumberFormat="1" applyFont="1" applyAlignment="1">
      <alignment horizontal="center"/>
    </xf>
    <xf numFmtId="173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1" applyFont="1"/>
    <xf numFmtId="172" fontId="6" fillId="0" borderId="0" xfId="1" applyFont="1" applyAlignment="1">
      <alignment horizontal="center"/>
    </xf>
    <xf numFmtId="173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73" fontId="17" fillId="0" borderId="0" xfId="1" applyNumberFormat="1" applyFont="1" applyAlignment="1"/>
    <xf numFmtId="173" fontId="17" fillId="0" borderId="0" xfId="1" applyNumberFormat="1" applyFont="1" applyAlignment="1">
      <alignment horizontal="left"/>
    </xf>
    <xf numFmtId="0" fontId="17" fillId="9" borderId="0" xfId="7" applyFont="1" applyFill="1"/>
    <xf numFmtId="1" fontId="4" fillId="9" borderId="3" xfId="7" applyNumberFormat="1" applyFill="1" applyBorder="1" applyAlignment="1">
      <alignment horizontal="center"/>
    </xf>
    <xf numFmtId="173" fontId="16" fillId="0" borderId="4" xfId="1" applyNumberFormat="1" applyFont="1" applyBorder="1" applyAlignment="1">
      <alignment horizontal="left" vertical="center"/>
    </xf>
    <xf numFmtId="0" fontId="16" fillId="0" borderId="5" xfId="7" applyFont="1" applyBorder="1" applyAlignment="1">
      <alignment vertical="center"/>
    </xf>
    <xf numFmtId="0" fontId="16" fillId="0" borderId="6" xfId="7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1" applyFont="1" applyFill="1" applyBorder="1" applyAlignment="1">
      <alignment horizontal="left"/>
    </xf>
    <xf numFmtId="172" fontId="4" fillId="9" borderId="8" xfId="1" applyFont="1" applyFill="1" applyBorder="1"/>
    <xf numFmtId="173" fontId="4" fillId="9" borderId="0" xfId="1" applyNumberFormat="1" applyFont="1" applyFill="1" applyBorder="1"/>
    <xf numFmtId="172" fontId="4" fillId="9" borderId="0" xfId="1" applyFont="1" applyFill="1" applyBorder="1"/>
    <xf numFmtId="173" fontId="4" fillId="0" borderId="0" xfId="1" applyNumberFormat="1" applyFont="1" applyAlignment="1">
      <alignment horizontal="left" vertical="center"/>
    </xf>
    <xf numFmtId="172" fontId="6" fillId="0" borderId="2" xfId="1" applyFont="1" applyBorder="1" applyAlignment="1">
      <alignment vertical="center"/>
    </xf>
    <xf numFmtId="173" fontId="4" fillId="0" borderId="0" xfId="1" applyNumberFormat="1" applyFont="1" applyAlignment="1">
      <alignment horizontal="left"/>
    </xf>
    <xf numFmtId="173" fontId="4" fillId="0" borderId="0" xfId="1" applyNumberFormat="1" applyFont="1" applyFill="1" applyAlignment="1">
      <alignment horizontal="left"/>
    </xf>
    <xf numFmtId="172" fontId="18" fillId="0" borderId="0" xfId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1" applyNumberFormat="1" applyFont="1"/>
    <xf numFmtId="173" fontId="5" fillId="0" borderId="0" xfId="1" applyNumberFormat="1" applyFont="1" applyFill="1" applyBorder="1"/>
    <xf numFmtId="173" fontId="23" fillId="0" borderId="0" xfId="1" applyNumberFormat="1" applyFont="1"/>
    <xf numFmtId="165" fontId="5" fillId="0" borderId="0" xfId="16" applyFont="1" applyAlignment="1"/>
    <xf numFmtId="173" fontId="17" fillId="9" borderId="8" xfId="1" applyNumberFormat="1" applyFont="1" applyFill="1" applyBorder="1"/>
    <xf numFmtId="1" fontId="17" fillId="9" borderId="8" xfId="1" applyNumberFormat="1" applyFont="1" applyFill="1" applyBorder="1" applyAlignment="1">
      <alignment horizontal="center"/>
    </xf>
    <xf numFmtId="173" fontId="24" fillId="0" borderId="0" xfId="1" applyNumberFormat="1" applyFont="1" applyAlignment="1"/>
    <xf numFmtId="173" fontId="25" fillId="0" borderId="0" xfId="1" applyNumberFormat="1" applyFont="1" applyAlignment="1"/>
    <xf numFmtId="173" fontId="6" fillId="0" borderId="0" xfId="1" applyNumberFormat="1" applyFont="1" applyAlignment="1"/>
    <xf numFmtId="173" fontId="6" fillId="0" borderId="0" xfId="1" applyNumberFormat="1" applyFont="1"/>
    <xf numFmtId="1" fontId="17" fillId="9" borderId="14" xfId="16" applyNumberFormat="1" applyFont="1" applyFill="1" applyBorder="1" applyAlignment="1">
      <alignment horizontal="center"/>
    </xf>
    <xf numFmtId="172" fontId="6" fillId="11" borderId="78" xfId="1" applyFont="1" applyFill="1" applyBorder="1" applyAlignment="1">
      <alignment horizontal="center" vertical="center" wrapText="1"/>
    </xf>
    <xf numFmtId="172" fontId="6" fillId="12" borderId="78" xfId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1" applyNumberFormat="1" applyFont="1" applyBorder="1" applyAlignment="1"/>
    <xf numFmtId="0" fontId="4" fillId="0" borderId="78" xfId="0" applyFont="1" applyBorder="1"/>
    <xf numFmtId="4" fontId="4" fillId="0" borderId="78" xfId="1" applyNumberFormat="1" applyFont="1" applyBorder="1" applyAlignment="1"/>
    <xf numFmtId="49" fontId="6" fillId="0" borderId="78" xfId="1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1" applyNumberFormat="1" applyFont="1" applyBorder="1" applyAlignment="1"/>
    <xf numFmtId="3" fontId="4" fillId="0" borderId="86" xfId="1" applyNumberFormat="1" applyFont="1" applyBorder="1" applyAlignment="1"/>
    <xf numFmtId="173" fontId="4" fillId="0" borderId="78" xfId="1" applyNumberFormat="1" applyFont="1" applyFill="1" applyBorder="1" applyAlignment="1"/>
    <xf numFmtId="0" fontId="20" fillId="0" borderId="78" xfId="0" applyFont="1" applyBorder="1"/>
    <xf numFmtId="172" fontId="4" fillId="9" borderId="89" xfId="1" applyFont="1" applyFill="1" applyBorder="1"/>
    <xf numFmtId="172" fontId="4" fillId="9" borderId="90" xfId="1" applyFont="1" applyFill="1" applyBorder="1"/>
    <xf numFmtId="1" fontId="20" fillId="9" borderId="90" xfId="2" applyNumberFormat="1" applyFont="1" applyFill="1" applyBorder="1" applyAlignment="1">
      <alignment horizontal="left" wrapText="1"/>
    </xf>
    <xf numFmtId="1" fontId="4" fillId="9" borderId="90" xfId="2" applyNumberFormat="1" applyFont="1" applyFill="1" applyBorder="1" applyAlignment="1">
      <alignment horizontal="left" wrapText="1"/>
    </xf>
    <xf numFmtId="173" fontId="6" fillId="9" borderId="91" xfId="1" applyNumberFormat="1" applyFont="1" applyFill="1" applyBorder="1" applyAlignment="1">
      <alignment vertical="center"/>
    </xf>
    <xf numFmtId="3" fontId="4" fillId="0" borderId="80" xfId="1" applyNumberFormat="1" applyFont="1" applyBorder="1" applyAlignment="1"/>
    <xf numFmtId="1" fontId="17" fillId="9" borderId="79" xfId="16" applyNumberFormat="1" applyFont="1" applyFill="1" applyBorder="1" applyAlignment="1">
      <alignment horizontal="center"/>
    </xf>
    <xf numFmtId="173" fontId="17" fillId="9" borderId="78" xfId="1" applyNumberFormat="1" applyFont="1" applyFill="1" applyBorder="1"/>
    <xf numFmtId="1" fontId="17" fillId="9" borderId="78" xfId="1" applyNumberFormat="1" applyFont="1" applyFill="1" applyBorder="1" applyAlignment="1">
      <alignment horizontal="center"/>
    </xf>
    <xf numFmtId="1" fontId="4" fillId="9" borderId="78" xfId="7" applyNumberFormat="1" applyFill="1" applyBorder="1" applyAlignment="1">
      <alignment horizontal="center"/>
    </xf>
    <xf numFmtId="173" fontId="4" fillId="9" borderId="78" xfId="1" applyNumberFormat="1" applyFont="1" applyFill="1" applyBorder="1"/>
    <xf numFmtId="1" fontId="17" fillId="9" borderId="79" xfId="16" applyNumberFormat="1" applyFont="1" applyFill="1" applyBorder="1" applyAlignment="1">
      <alignment horizontal="right"/>
    </xf>
    <xf numFmtId="1" fontId="4" fillId="9" borderId="79" xfId="16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2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2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1" applyNumberFormat="1" applyFont="1" applyFill="1" applyBorder="1" applyAlignment="1">
      <alignment horizontal="center" vertical="center" wrapText="1"/>
    </xf>
    <xf numFmtId="3" fontId="4" fillId="0" borderId="87" xfId="1" applyNumberFormat="1" applyFont="1" applyBorder="1" applyAlignment="1"/>
    <xf numFmtId="172" fontId="10" fillId="0" borderId="0" xfId="1" applyFont="1"/>
    <xf numFmtId="173" fontId="16" fillId="9" borderId="1" xfId="1" applyNumberFormat="1" applyFont="1" applyFill="1" applyBorder="1" applyAlignment="1">
      <alignment horizontal="center" vertical="center" wrapText="1"/>
    </xf>
    <xf numFmtId="0" fontId="16" fillId="9" borderId="2" xfId="7" applyFont="1" applyFill="1" applyBorder="1" applyAlignment="1">
      <alignment horizontal="center" vertical="center" wrapText="1"/>
    </xf>
    <xf numFmtId="173" fontId="6" fillId="9" borderId="93" xfId="1" applyNumberFormat="1" applyFont="1" applyFill="1" applyBorder="1" applyAlignment="1">
      <alignment horizontal="center" vertical="center" wrapText="1"/>
    </xf>
    <xf numFmtId="0" fontId="16" fillId="9" borderId="94" xfId="7" applyFont="1" applyFill="1" applyBorder="1" applyAlignment="1">
      <alignment horizontal="center" vertical="center" wrapText="1"/>
    </xf>
    <xf numFmtId="197" fontId="4" fillId="0" borderId="78" xfId="1" applyNumberFormat="1" applyFont="1" applyBorder="1" applyAlignment="1"/>
    <xf numFmtId="173" fontId="10" fillId="0" borderId="0" xfId="0" applyNumberFormat="1" applyFont="1"/>
    <xf numFmtId="172" fontId="4" fillId="0" borderId="78" xfId="1" applyFont="1" applyBorder="1" applyAlignment="1"/>
    <xf numFmtId="172" fontId="4" fillId="0" borderId="86" xfId="1" applyFont="1" applyBorder="1" applyAlignment="1"/>
    <xf numFmtId="175" fontId="4" fillId="0" borderId="96" xfId="1" applyNumberFormat="1" applyFont="1" applyFill="1" applyBorder="1" applyAlignment="1">
      <alignment horizontal="right"/>
    </xf>
    <xf numFmtId="175" fontId="4" fillId="0" borderId="97" xfId="1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73" fontId="4" fillId="0" borderId="79" xfId="1" applyNumberFormat="1" applyFont="1" applyFill="1" applyBorder="1" applyAlignment="1">
      <alignment horizontal="left"/>
    </xf>
    <xf numFmtId="0" fontId="4" fillId="0" borderId="13" xfId="0" applyFont="1" applyBorder="1"/>
    <xf numFmtId="197" fontId="6" fillId="9" borderId="7" xfId="1" applyNumberFormat="1" applyFont="1" applyFill="1" applyBorder="1" applyAlignment="1">
      <alignment vertical="top" wrapText="1"/>
    </xf>
    <xf numFmtId="49" fontId="6" fillId="0" borderId="79" xfId="1" applyNumberFormat="1" applyFont="1" applyFill="1" applyBorder="1" applyAlignment="1">
      <alignment horizontal="center" vertical="center" wrapText="1"/>
    </xf>
    <xf numFmtId="4" fontId="4" fillId="0" borderId="79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197" fontId="4" fillId="0" borderId="8" xfId="1" applyNumberFormat="1" applyFont="1" applyBorder="1" applyAlignment="1"/>
    <xf numFmtId="4" fontId="4" fillId="0" borderId="80" xfId="1" applyNumberFormat="1" applyFont="1" applyBorder="1" applyAlignment="1"/>
    <xf numFmtId="4" fontId="4" fillId="0" borderId="87" xfId="1" applyNumberFormat="1" applyFont="1" applyBorder="1" applyAlignment="1"/>
    <xf numFmtId="186" fontId="4" fillId="0" borderId="0" xfId="1" applyNumberFormat="1" applyFont="1" applyAlignment="1">
      <alignment vertical="center"/>
    </xf>
    <xf numFmtId="186" fontId="6" fillId="0" borderId="1" xfId="1" applyNumberFormat="1" applyFont="1" applyBorder="1" applyAlignment="1">
      <alignment vertical="center"/>
    </xf>
    <xf numFmtId="186" fontId="6" fillId="0" borderId="2" xfId="1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73" fontId="5" fillId="7" borderId="78" xfId="1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73" fontId="10" fillId="0" borderId="78" xfId="1" applyNumberFormat="1" applyFont="1" applyBorder="1"/>
    <xf numFmtId="173" fontId="5" fillId="64" borderId="78" xfId="1" applyNumberFormat="1" applyFont="1" applyFill="1" applyBorder="1" applyAlignment="1">
      <alignment vertical="center"/>
    </xf>
    <xf numFmtId="173" fontId="5" fillId="64" borderId="78" xfId="1" applyNumberFormat="1" applyFont="1" applyFill="1" applyBorder="1"/>
    <xf numFmtId="173" fontId="9" fillId="0" borderId="78" xfId="1" applyNumberFormat="1" applyFont="1" applyFill="1" applyBorder="1"/>
    <xf numFmtId="173" fontId="9" fillId="0" borderId="78" xfId="1" applyNumberFormat="1" applyFont="1" applyBorder="1"/>
    <xf numFmtId="173" fontId="5" fillId="0" borderId="78" xfId="1" applyNumberFormat="1" applyFont="1" applyBorder="1"/>
    <xf numFmtId="173" fontId="10" fillId="9" borderId="78" xfId="1" applyNumberFormat="1" applyFont="1" applyFill="1" applyBorder="1"/>
    <xf numFmtId="173" fontId="5" fillId="9" borderId="78" xfId="1" applyNumberFormat="1" applyFont="1" applyFill="1" applyBorder="1"/>
    <xf numFmtId="173" fontId="5" fillId="8" borderId="78" xfId="1" applyNumberFormat="1" applyFont="1" applyFill="1" applyBorder="1" applyAlignment="1">
      <alignment vertical="center"/>
    </xf>
    <xf numFmtId="173" fontId="6" fillId="9" borderId="78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8" xfId="1" applyFont="1" applyFill="1" applyBorder="1" applyAlignment="1">
      <alignment horizontal="center" vertical="center" wrapText="1"/>
    </xf>
    <xf numFmtId="172" fontId="4" fillId="10" borderId="78" xfId="1" applyFont="1" applyFill="1" applyBorder="1" applyAlignment="1">
      <alignment vertical="center" wrapText="1"/>
    </xf>
    <xf numFmtId="173" fontId="6" fillId="4" borderId="78" xfId="1" applyNumberFormat="1" applyFont="1" applyFill="1" applyBorder="1" applyAlignment="1">
      <alignment horizontal="center" vertical="center" wrapText="1"/>
    </xf>
    <xf numFmtId="173" fontId="4" fillId="4" borderId="78" xfId="1" applyNumberFormat="1" applyFont="1" applyFill="1" applyBorder="1" applyAlignment="1">
      <alignment horizontal="center" vertical="center" wrapText="1"/>
    </xf>
    <xf numFmtId="172" fontId="6" fillId="2" borderId="78" xfId="1" applyFont="1" applyFill="1" applyBorder="1" applyAlignment="1">
      <alignment horizontal="center" vertical="center" wrapText="1"/>
    </xf>
    <xf numFmtId="172" fontId="6" fillId="3" borderId="78" xfId="1" applyFont="1" applyFill="1" applyBorder="1" applyAlignment="1">
      <alignment horizontal="center" vertical="center" wrapText="1"/>
    </xf>
    <xf numFmtId="172" fontId="5" fillId="0" borderId="78" xfId="1" applyFont="1" applyFill="1" applyBorder="1" applyAlignment="1">
      <alignment horizontal="center" vertical="center" wrapText="1"/>
    </xf>
    <xf numFmtId="172" fontId="6" fillId="5" borderId="7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173" fontId="6" fillId="9" borderId="88" xfId="1" applyNumberFormat="1" applyFont="1" applyFill="1" applyBorder="1" applyAlignment="1">
      <alignment horizontal="center" vertical="center" wrapText="1"/>
    </xf>
    <xf numFmtId="173" fontId="6" fillId="9" borderId="90" xfId="1" applyNumberFormat="1" applyFont="1" applyFill="1" applyBorder="1" applyAlignment="1">
      <alignment horizontal="center" vertical="center" wrapText="1"/>
    </xf>
    <xf numFmtId="172" fontId="5" fillId="0" borderId="11" xfId="1" applyFont="1" applyFill="1" applyBorder="1" applyAlignment="1">
      <alignment horizontal="center" vertical="center" wrapText="1"/>
    </xf>
    <xf numFmtId="172" fontId="5" fillId="0" borderId="12" xfId="1" applyFont="1" applyFill="1" applyBorder="1" applyAlignment="1">
      <alignment horizontal="center" vertical="center" wrapText="1"/>
    </xf>
    <xf numFmtId="172" fontId="6" fillId="3" borderId="78" xfId="1" applyFont="1" applyFill="1" applyBorder="1" applyAlignment="1">
      <alignment horizontal="center" vertical="center"/>
    </xf>
    <xf numFmtId="172" fontId="6" fillId="5" borderId="80" xfId="1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72" fontId="6" fillId="6" borderId="11" xfId="1" applyFont="1" applyFill="1" applyBorder="1" applyAlignment="1">
      <alignment horizontal="center" vertical="center" wrapText="1"/>
    </xf>
    <xf numFmtId="172" fontId="6" fillId="6" borderId="78" xfId="1" applyFont="1" applyFill="1" applyBorder="1" applyAlignment="1">
      <alignment horizontal="center" vertical="center" wrapText="1"/>
    </xf>
    <xf numFmtId="172" fontId="4" fillId="6" borderId="78" xfId="1" applyFont="1" applyFill="1" applyBorder="1" applyAlignment="1">
      <alignment vertical="center" wrapText="1"/>
    </xf>
    <xf numFmtId="173" fontId="19" fillId="2" borderId="10" xfId="1" applyNumberFormat="1" applyFont="1" applyFill="1" applyBorder="1" applyAlignment="1">
      <alignment horizontal="center" vertical="center" wrapText="1"/>
    </xf>
    <xf numFmtId="173" fontId="19" fillId="2" borderId="79" xfId="1" applyNumberFormat="1" applyFont="1" applyFill="1" applyBorder="1" applyAlignment="1">
      <alignment horizontal="center" vertical="center" wrapText="1"/>
    </xf>
    <xf numFmtId="172" fontId="6" fillId="10" borderId="12" xfId="1" applyFont="1" applyFill="1" applyBorder="1" applyAlignment="1">
      <alignment horizontal="center" vertical="center" wrapText="1"/>
    </xf>
    <xf numFmtId="172" fontId="6" fillId="10" borderId="80" xfId="1" applyFont="1" applyFill="1" applyBorder="1" applyAlignment="1">
      <alignment horizontal="center" vertical="center" wrapText="1"/>
    </xf>
    <xf numFmtId="172" fontId="4" fillId="10" borderId="80" xfId="1" applyFont="1" applyFill="1" applyBorder="1" applyAlignment="1">
      <alignment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9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6" xr:uid="{9969EB3E-7345-4AD1-89D8-63F6E5D29140}"/>
    <cellStyle name="20% - Accent2" xfId="29" xr:uid="{99F0585A-594D-49DD-AD5C-1D78B24D7650}"/>
    <cellStyle name="20% - Accent3" xfId="32" xr:uid="{8685DE9C-B162-4DBB-BDBC-B2F9A6C203E9}"/>
    <cellStyle name="20% - Accent4" xfId="35" xr:uid="{1DF20E3D-E330-4D04-8C05-D853FAF225A3}"/>
    <cellStyle name="20% - Accent5" xfId="38" xr:uid="{B8C6F8DC-7498-4883-848A-7B4BD8BD47AA}"/>
    <cellStyle name="20% - Accent6" xfId="41" xr:uid="{1CAFF42D-DDA0-4EA9-9612-3899D0491C51}"/>
    <cellStyle name="20% - Énfasis1 2" xfId="44" xr:uid="{C810F185-52AE-452A-AD08-9F0B224E0E13}"/>
    <cellStyle name="20% - Énfasis1 3" xfId="45" xr:uid="{B06E1405-5A13-4491-928B-33805180085A}"/>
    <cellStyle name="20% - Énfasis1 4" xfId="46" xr:uid="{75BD4E55-5E91-487E-80D3-F35400578DFA}"/>
    <cellStyle name="20% - Énfasis1 5" xfId="47" xr:uid="{D189F37D-90E7-4077-B954-5C6E08D307D7}"/>
    <cellStyle name="20% - Énfasis1 6" xfId="48" xr:uid="{9CBC9AF3-471F-478E-9DFF-DE242E4EAAF5}"/>
    <cellStyle name="20% - Énfasis1 7" xfId="49" xr:uid="{9ECF1D78-2B13-4C60-84E8-B3D75F98039B}"/>
    <cellStyle name="20% - Énfasis1 8" xfId="50" xr:uid="{744AA563-8ED1-4735-8BA6-5D11DA3EBFB8}"/>
    <cellStyle name="20% - Énfasis2 2" xfId="51" xr:uid="{0E8489EA-EE52-4D41-85A5-E63605E621A7}"/>
    <cellStyle name="20% - Énfasis2 3" xfId="52" xr:uid="{BC7305B9-3BDD-4FFF-8553-FE8164096E24}"/>
    <cellStyle name="20% - Énfasis2 4" xfId="53" xr:uid="{146D757F-A35D-46F6-8E13-FE1FBDDD2E21}"/>
    <cellStyle name="20% - Énfasis2 5" xfId="54" xr:uid="{EBC65E76-D0EC-4BBE-AB32-FD9614A9C164}"/>
    <cellStyle name="20% - Énfasis2 6" xfId="55" xr:uid="{70973442-A546-454B-A9AC-58651E87D12E}"/>
    <cellStyle name="20% - Énfasis2 7" xfId="56" xr:uid="{4FC67743-E582-45E2-8AB7-15E60DE34D8D}"/>
    <cellStyle name="20% - Énfasis2 8" xfId="57" xr:uid="{77F3F8F8-EA12-4093-9250-D0D0101E7C79}"/>
    <cellStyle name="20% - Énfasis3 2" xfId="58" xr:uid="{17FDAFDA-3F70-4459-9B90-A51DAA786A63}"/>
    <cellStyle name="20% - Énfasis3 3" xfId="59" xr:uid="{39E9536B-CDE9-4565-B0F6-720CC5E5F42D}"/>
    <cellStyle name="20% - Énfasis3 4" xfId="60" xr:uid="{560E385C-3D43-4E74-AE0A-3EE4570471AC}"/>
    <cellStyle name="20% - Énfasis3 5" xfId="61" xr:uid="{5B2FA618-1452-4A96-9A2F-B9C10FBE9B06}"/>
    <cellStyle name="20% - Énfasis3 6" xfId="62" xr:uid="{5F7D1EDB-3231-4252-A933-F2622BEBAB69}"/>
    <cellStyle name="20% - Énfasis3 7" xfId="63" xr:uid="{B1B64179-8A1A-42C8-B84E-CA548B950207}"/>
    <cellStyle name="20% - Énfasis3 8" xfId="64" xr:uid="{3B90FBFE-A26A-4232-ADC3-F6CE571ECF8E}"/>
    <cellStyle name="20% - Énfasis4 2" xfId="65" xr:uid="{A289FB01-3D71-4633-B232-FE901CE3CB29}"/>
    <cellStyle name="20% - Énfasis4 3" xfId="66" xr:uid="{E5228EBD-7ABC-4861-88EF-E59EA9845DA0}"/>
    <cellStyle name="20% - Énfasis4 4" xfId="67" xr:uid="{FF990DD3-394D-4F48-ABD7-FD3CF703206A}"/>
    <cellStyle name="20% - Énfasis4 5" xfId="68" xr:uid="{C8092F8F-8C14-457E-A79D-EE258CAA98DE}"/>
    <cellStyle name="20% - Énfasis4 6" xfId="69" xr:uid="{ECDE3620-F51A-4793-9A35-5EA930DCA516}"/>
    <cellStyle name="20% - Énfasis4 7" xfId="70" xr:uid="{87775E42-1A76-410A-8DE3-DF277D9358D2}"/>
    <cellStyle name="20% - Énfasis4 8" xfId="71" xr:uid="{270A6838-70A4-44C7-A85D-6DC24EF4A947}"/>
    <cellStyle name="20% - Énfasis5 2" xfId="72" xr:uid="{00DF528E-4AF3-4795-9B36-F092AF8635C6}"/>
    <cellStyle name="20% - Énfasis6 2" xfId="73" xr:uid="{6C3DC53F-7B28-4B0C-B775-569F82671611}"/>
    <cellStyle name="40% - Accent1" xfId="27" xr:uid="{3C4B8724-C180-4165-BE8E-75981ADEBDB1}"/>
    <cellStyle name="40% - Accent2" xfId="30" xr:uid="{328CE3D6-E59E-4965-9BE8-B1E22EE34E49}"/>
    <cellStyle name="40% - Accent3" xfId="33" xr:uid="{1DA6960D-74C2-4A41-BEA7-BA3FCD3B3654}"/>
    <cellStyle name="40% - Accent4" xfId="36" xr:uid="{E2A62A8D-F92B-4D89-B584-1083EA18BB94}"/>
    <cellStyle name="40% - Accent5" xfId="39" xr:uid="{2D275965-6012-4DE4-9447-23CD6FA6A9EB}"/>
    <cellStyle name="40% - Accent6" xfId="42" xr:uid="{F1D2DAB8-B0F4-48A6-9DC2-9476884BB6C1}"/>
    <cellStyle name="40% - Énfasis1 2" xfId="74" xr:uid="{C5FD89FB-47AE-47AB-B53A-5A586A46431C}"/>
    <cellStyle name="40% - Énfasis2 2" xfId="75" xr:uid="{BA388020-F2BF-49FE-9A46-D55FA59D63EE}"/>
    <cellStyle name="40% - Énfasis3 2" xfId="76" xr:uid="{E3ADF75A-3FC0-4CDD-901F-25D09CD549F1}"/>
    <cellStyle name="40% - Énfasis3 3" xfId="77" xr:uid="{27CDAC04-DB03-4840-AE38-FD5E614FF2C6}"/>
    <cellStyle name="40% - Énfasis3 4" xfId="78" xr:uid="{4C5D5627-7AF5-42BA-B7E2-BBE8AFFAA0E0}"/>
    <cellStyle name="40% - Énfasis3 5" xfId="79" xr:uid="{F836E54C-9AAE-44F5-9AE3-6B21E894A288}"/>
    <cellStyle name="40% - Énfasis3 6" xfId="80" xr:uid="{D461CD61-9F1F-4931-9DC7-BC3B215D4A66}"/>
    <cellStyle name="40% - Énfasis3 7" xfId="81" xr:uid="{CF795FF6-D45C-44A8-9CA7-C51B36BFC77E}"/>
    <cellStyle name="40% - Énfasis3 8" xfId="82" xr:uid="{2F61E7DC-8930-4058-8C61-0E9A6C67ED32}"/>
    <cellStyle name="40% - Énfasis4 2" xfId="83" xr:uid="{8E97707A-062B-46A0-99DC-AA6FA403236A}"/>
    <cellStyle name="40% - Énfasis5 2" xfId="84" xr:uid="{8A6FF96A-78E3-4866-A28D-DA374310350B}"/>
    <cellStyle name="40% - Énfasis6 2" xfId="85" xr:uid="{BCB16363-6E96-4E6F-8554-29795798F3E3}"/>
    <cellStyle name="60% - Accent1" xfId="86" xr:uid="{B0E6EDDD-A56B-41DF-8059-8D0064D875EB}"/>
    <cellStyle name="60% - Accent2" xfId="87" xr:uid="{EF076508-BC48-4759-A67A-FECF43DDED8D}"/>
    <cellStyle name="60% - Accent3" xfId="88" xr:uid="{6CC3B406-EC37-4230-BC96-7373075ABDD2}"/>
    <cellStyle name="60% - Accent4" xfId="89" xr:uid="{3BDA74F3-22D6-4B06-B975-8953F6D9CF40}"/>
    <cellStyle name="60% - Accent5" xfId="90" xr:uid="{750E9C5C-2190-41A9-B966-0B5329B7663B}"/>
    <cellStyle name="60% - Accent6" xfId="91" xr:uid="{8E8C7BBB-DBCD-4F60-A44C-04B21C56C60A}"/>
    <cellStyle name="60% - Énfasis1 2" xfId="92" xr:uid="{31DF0A86-FA61-4CB1-8846-4FB541794B1D}"/>
    <cellStyle name="60% - Énfasis1 3" xfId="1179" xr:uid="{AA8E240F-4599-4692-98D3-062B12D9EAF1}"/>
    <cellStyle name="60% - Énfasis1 4" xfId="429" xr:uid="{D1C65F7C-7CEF-46E7-BE89-C05C4ACBB4B8}"/>
    <cellStyle name="60% - Énfasis2 2" xfId="93" xr:uid="{17417555-640F-457E-9265-67D4AF53D0E2}"/>
    <cellStyle name="60% - Énfasis2 3" xfId="1180" xr:uid="{95AAF7CA-A1F3-42F0-9B41-C40240A21A69}"/>
    <cellStyle name="60% - Énfasis2 4" xfId="431" xr:uid="{0D5A7295-6CBB-44B8-8660-4DADA9796D51}"/>
    <cellStyle name="60% - Énfasis3 10" xfId="433" xr:uid="{3F62F748-8AA8-41CD-8AEB-739A3A7EA756}"/>
    <cellStyle name="60% - Énfasis3 2" xfId="94" xr:uid="{21661D60-42C5-4C25-9F31-7E6C44E25795}"/>
    <cellStyle name="60% - Énfasis3 3" xfId="95" xr:uid="{F7CC9398-9C71-44C5-8710-46EAA4860E82}"/>
    <cellStyle name="60% - Énfasis3 4" xfId="96" xr:uid="{D29780DF-19C5-4940-AD9E-8E66C4A977F1}"/>
    <cellStyle name="60% - Énfasis3 5" xfId="97" xr:uid="{94EA5334-B511-440E-9156-E066EB2D6C54}"/>
    <cellStyle name="60% - Énfasis3 6" xfId="98" xr:uid="{8861646B-5172-4EB0-9C9D-1CA4E00CD36A}"/>
    <cellStyle name="60% - Énfasis3 7" xfId="99" xr:uid="{BD3A0BDD-C52D-471D-8769-7592ABBA9AB9}"/>
    <cellStyle name="60% - Énfasis3 8" xfId="100" xr:uid="{22259059-B4F4-47E6-8B54-644A5BE62AB7}"/>
    <cellStyle name="60% - Énfasis3 9" xfId="1181" xr:uid="{30E3E2D7-0B5D-437A-9C88-8204556D576B}"/>
    <cellStyle name="60% - Énfasis4 10" xfId="435" xr:uid="{907EE6A2-1E16-4E74-B4C5-3EB18AF88530}"/>
    <cellStyle name="60% - Énfasis4 2" xfId="101" xr:uid="{72B5A9DE-79D5-49E4-878D-49CA8450407C}"/>
    <cellStyle name="60% - Énfasis4 3" xfId="102" xr:uid="{E1A33A66-0A7B-4286-A09F-7C186DDBE2B1}"/>
    <cellStyle name="60% - Énfasis4 4" xfId="103" xr:uid="{87832754-9DFF-4F3F-871B-BB53917CB1F7}"/>
    <cellStyle name="60% - Énfasis4 5" xfId="104" xr:uid="{1C3EAF93-D722-40A4-A37D-D4644BBC657F}"/>
    <cellStyle name="60% - Énfasis4 6" xfId="105" xr:uid="{B023AB53-5218-428F-807A-2B12DA1369C4}"/>
    <cellStyle name="60% - Énfasis4 7" xfId="106" xr:uid="{2B99A1A4-88AC-4A4E-A976-AE26F7A0AF4B}"/>
    <cellStyle name="60% - Énfasis4 8" xfId="107" xr:uid="{62D47967-9FFF-4119-88BA-A5C1A6938224}"/>
    <cellStyle name="60% - Énfasis4 9" xfId="1182" xr:uid="{C7D287E3-EDEF-47BD-94B2-56A6E31A56BC}"/>
    <cellStyle name="60% - Énfasis5 2" xfId="108" xr:uid="{1C714A25-8094-4E04-B564-9129FE3FF790}"/>
    <cellStyle name="60% - Énfasis5 3" xfId="1183" xr:uid="{3EB98320-EA91-42CF-9A96-29D808D61CDF}"/>
    <cellStyle name="60% - Énfasis5 4" xfId="436" xr:uid="{FB33E8D1-1547-48FA-80A8-E58DAC67AA7E}"/>
    <cellStyle name="60% - Énfasis6 10" xfId="437" xr:uid="{22BF6E5F-2105-496D-A9EF-B3E651685622}"/>
    <cellStyle name="60% - Énfasis6 2" xfId="109" xr:uid="{6324191F-1F17-465B-951F-1BF2971A0289}"/>
    <cellStyle name="60% - Énfasis6 3" xfId="110" xr:uid="{343A6BE4-5D39-4747-8516-9B1829164E4A}"/>
    <cellStyle name="60% - Énfasis6 4" xfId="111" xr:uid="{6313517A-989A-4310-A9CA-CAB25627EA82}"/>
    <cellStyle name="60% - Énfasis6 5" xfId="112" xr:uid="{FE166F65-FF5F-4C17-88F6-90C5D94CAD67}"/>
    <cellStyle name="60% - Énfasis6 6" xfId="113" xr:uid="{011ECC6E-FB37-4076-A366-06B18758FE71}"/>
    <cellStyle name="60% - Énfasis6 7" xfId="114" xr:uid="{AD6A4873-7E98-4508-9124-6273CD17133D}"/>
    <cellStyle name="60% - Énfasis6 8" xfId="115" xr:uid="{6EFF9964-9699-43CB-8C4C-C7458F43784E}"/>
    <cellStyle name="60% - Énfasis6 9" xfId="1184" xr:uid="{569C7494-A835-4908-A673-E1AD4193887F}"/>
    <cellStyle name="Accent1" xfId="25" xr:uid="{54C342A1-4ED0-4C1A-8585-0A9227A3A3F5}"/>
    <cellStyle name="Accent2" xfId="28" xr:uid="{834BAFC0-8FD0-4BE1-95CF-909A9130666F}"/>
    <cellStyle name="Accent3" xfId="31" xr:uid="{851F064F-56A9-45D7-AC9F-7E91D7C595CC}"/>
    <cellStyle name="Accent4" xfId="34" xr:uid="{A9CBF8D6-12F8-41A7-B281-7A10C7914EB1}"/>
    <cellStyle name="Accent5" xfId="37" xr:uid="{AF0040B6-44A1-4112-A003-2197B1567E61}"/>
    <cellStyle name="Accent6" xfId="40" xr:uid="{34193C7D-67B5-477A-814F-F780D4067B80}"/>
    <cellStyle name="Bad" xfId="20" xr:uid="{123653D1-5AD4-4A6C-A6DB-EDB7FF23DAE6}"/>
    <cellStyle name="Buena 2" xfId="116" xr:uid="{97B10E54-32AE-48AD-9DF6-1F4807B28192}"/>
    <cellStyle name="Cabecera 1" xfId="117" xr:uid="{45BB1709-175C-470D-8421-B6B92A0BC98B}"/>
    <cellStyle name="Cabecera 2" xfId="118" xr:uid="{F5E61E1E-EC7D-4362-8107-82C4385ECA23}"/>
    <cellStyle name="Calculation" xfId="22" xr:uid="{C7D4B422-8FF4-4987-BDFE-6A264396833F}"/>
    <cellStyle name="Calculation 2" xfId="371" xr:uid="{8BE2D554-E6FE-42F0-AAF5-79B0A8974573}"/>
    <cellStyle name="Calculation 2 10" xfId="3338" xr:uid="{FFE8B303-70F0-443B-B8B0-AE4A805BF17E}"/>
    <cellStyle name="Calculation 2 11" xfId="3680" xr:uid="{3C912CEE-EED7-422E-B846-DC98B1A44AEF}"/>
    <cellStyle name="Calculation 2 2" xfId="754" xr:uid="{F21832D6-2ADA-4837-8D43-3C695EDF87DF}"/>
    <cellStyle name="Calculation 2 2 10" xfId="4097" xr:uid="{6EFC7C5F-7A9C-4079-B3D4-B86F55D5B953}"/>
    <cellStyle name="Calculation 2 2 2" xfId="1825" xr:uid="{89568D04-CC36-4B4D-94A2-ABED51E80830}"/>
    <cellStyle name="Calculation 2 2 2 2" xfId="3297" xr:uid="{00DF200C-6E21-4A83-8708-7B05FD0CF45B}"/>
    <cellStyle name="Calculation 2 2 2 2 2" xfId="4298" xr:uid="{AE6F3570-0132-4DC1-B920-560524770A67}"/>
    <cellStyle name="Calculation 2 2 2 2 3" xfId="4371" xr:uid="{A4F763CE-D28B-43FA-9DD0-2D11CB6362B8}"/>
    <cellStyle name="Calculation 2 2 2 2 4" xfId="3668" xr:uid="{C5654B95-38FA-4FF1-8D86-4D49A30141E2}"/>
    <cellStyle name="Calculation 2 2 2 2 5" xfId="4441" xr:uid="{519474C8-E477-4195-8EB9-74DD832F72DD}"/>
    <cellStyle name="Calculation 2 2 2 2 6" xfId="4245" xr:uid="{028C22AC-166A-4F8F-951A-A760F8B600E4}"/>
    <cellStyle name="Calculation 2 2 2 2 7" xfId="4007" xr:uid="{91DEFCE1-E1F3-4E37-A2E3-B7D5CD029A0F}"/>
    <cellStyle name="Calculation 2 2 2 2 8" xfId="4509" xr:uid="{2EFB49BC-6DAE-40BA-9C5E-B7EAAA2ED45C}"/>
    <cellStyle name="Calculation 2 2 2 3" xfId="3840" xr:uid="{3F0308FB-C9D5-439C-8938-8113E148DE02}"/>
    <cellStyle name="Calculation 2 2 2 4" xfId="4155" xr:uid="{F714DE6D-50D4-4444-9240-2627E8274A82}"/>
    <cellStyle name="Calculation 2 2 2 5" xfId="4382" xr:uid="{B60455AF-40C9-4C1E-B574-CE1F299AF251}"/>
    <cellStyle name="Calculation 2 2 2 6" xfId="3921" xr:uid="{836BD33C-06A1-42F2-A798-88A43C6D4120}"/>
    <cellStyle name="Calculation 2 2 2 7" xfId="3640" xr:uid="{50ADD96F-FD55-4A5A-B729-EE644F7861A8}"/>
    <cellStyle name="Calculation 2 2 2 8" xfId="3475" xr:uid="{D7DF2B4B-A4EA-4A09-9D15-4E7B370A2A11}"/>
    <cellStyle name="Calculation 2 2 2 9" xfId="3935" xr:uid="{760C3806-F1D9-4485-A358-728EB7EB8BA6}"/>
    <cellStyle name="Calculation 2 2 3" xfId="2019" xr:uid="{645F2862-DE95-4F8A-B3FE-269944FF75E7}"/>
    <cellStyle name="Calculation 2 2 3 2" xfId="3907" xr:uid="{0CDF8AFE-1118-43B1-A0D8-43DE05C64E7A}"/>
    <cellStyle name="Calculation 2 2 3 3" xfId="3979" xr:uid="{72CF570E-554E-47BA-A91C-8F11F8BA89A9}"/>
    <cellStyle name="Calculation 2 2 3 4" xfId="3873" xr:uid="{BA782750-62B2-4371-ABD3-7299ACA43799}"/>
    <cellStyle name="Calculation 2 2 3 5" xfId="4207" xr:uid="{1E59B0A7-37D9-4D00-A879-5450DF1B764F}"/>
    <cellStyle name="Calculation 2 2 3 6" xfId="3975" xr:uid="{CB2DFAC6-DC59-4264-BA9D-5C993610E08A}"/>
    <cellStyle name="Calculation 2 2 3 7" xfId="4240" xr:uid="{2FA41662-0939-48CB-B8FC-66296F07011D}"/>
    <cellStyle name="Calculation 2 2 3 8" xfId="4001" xr:uid="{6DF79059-46A7-49C8-B5D3-114067863112}"/>
    <cellStyle name="Calculation 2 2 4" xfId="3523" xr:uid="{76B9405F-D536-41BF-A5D3-555C55BFD5A5}"/>
    <cellStyle name="Calculation 2 2 5" xfId="3541" xr:uid="{15E8CA70-7C5F-470D-804F-9C59ECA59446}"/>
    <cellStyle name="Calculation 2 2 6" xfId="4091" xr:uid="{8A7F1F15-8E4F-409A-8114-81DA6E3BFE21}"/>
    <cellStyle name="Calculation 2 2 7" xfId="3679" xr:uid="{983E33BB-7135-4ACA-BFD6-27DC1F41C68F}"/>
    <cellStyle name="Calculation 2 2 8" xfId="3392" xr:uid="{BBF039CB-D20E-4F11-A387-B159B829B718}"/>
    <cellStyle name="Calculation 2 2 9" xfId="3449" xr:uid="{3516A679-866E-4AE9-8F52-43767E9C8FCD}"/>
    <cellStyle name="Calculation 2 3" xfId="1805" xr:uid="{70B015EA-850D-481B-8940-02CB74D2A9AA}"/>
    <cellStyle name="Calculation 2 3 2" xfId="3277" xr:uid="{32059DFA-2A3A-451A-BE43-20310CD48139}"/>
    <cellStyle name="Calculation 2 3 2 2" xfId="4278" xr:uid="{F3DC7953-F7A1-4330-8C5F-D4452618A021}"/>
    <cellStyle name="Calculation 2 3 2 3" xfId="4351" xr:uid="{AFF123E3-3302-4050-9FA3-79C5703D868E}"/>
    <cellStyle name="Calculation 2 3 2 4" xfId="3353" xr:uid="{242D976D-9261-44A6-9743-F35C85CD60A8}"/>
    <cellStyle name="Calculation 2 3 2 5" xfId="3330" xr:uid="{46DCFA9A-738A-4A51-BE00-8CEEEFCEBA71}"/>
    <cellStyle name="Calculation 2 3 2 6" xfId="3798" xr:uid="{B2E8B2AB-1C50-411C-BD42-8E753A12EE08}"/>
    <cellStyle name="Calculation 2 3 2 7" xfId="3856" xr:uid="{07796E22-65B6-4381-9D36-4CDDFCC7F185}"/>
    <cellStyle name="Calculation 2 3 2 8" xfId="4489" xr:uid="{80A28220-FD3F-4313-A51F-CC5428C32B36}"/>
    <cellStyle name="Calculation 2 3 3" xfId="3820" xr:uid="{338CA153-EFE7-48E3-A602-5A7035A6A7AE}"/>
    <cellStyle name="Calculation 2 3 4" xfId="3622" xr:uid="{8EE04B90-7936-4E6E-BABA-A397C46004FB}"/>
    <cellStyle name="Calculation 2 3 5" xfId="3467" xr:uid="{F07424D3-D1AF-488A-B965-07F5A5737526}"/>
    <cellStyle name="Calculation 2 3 6" xfId="3596" xr:uid="{FBE57714-43D4-4ADE-83D0-D1912727F0E9}"/>
    <cellStyle name="Calculation 2 3 7" xfId="3878" xr:uid="{96AAB97E-97A5-41E2-90E7-D82A97C8A782}"/>
    <cellStyle name="Calculation 2 3 8" xfId="3725" xr:uid="{3B72CBA7-0C91-46B9-B691-EBA1B409B9BB}"/>
    <cellStyle name="Calculation 2 3 9" xfId="4452" xr:uid="{019BB2C3-3758-4A79-925C-20A14E1ACDC9}"/>
    <cellStyle name="Calculation 2 4" xfId="2057" xr:uid="{54809294-8D25-4D71-AB65-44A5D197469B}"/>
    <cellStyle name="Calculation 2 4 2" xfId="3923" xr:uid="{6687BD4F-0F83-4FE1-969F-20C7DAC50D97}"/>
    <cellStyle name="Calculation 2 4 3" xfId="3769" xr:uid="{F291AFE5-022A-4B73-AE2D-732464E5CA55}"/>
    <cellStyle name="Calculation 2 4 4" xfId="4182" xr:uid="{8102E5D1-4152-4C40-B11B-3495E73EBA7E}"/>
    <cellStyle name="Calculation 2 4 5" xfId="4248" xr:uid="{10515719-C22E-4958-B680-520CC26BF612}"/>
    <cellStyle name="Calculation 2 4 6" xfId="4440" xr:uid="{AE684C8C-ED93-43E4-A76B-F9052E06C871}"/>
    <cellStyle name="Calculation 2 4 7" xfId="4045" xr:uid="{4C0D20FE-E492-46D8-A4C2-FC560AB00787}"/>
    <cellStyle name="Calculation 2 4 8" xfId="3504" xr:uid="{C2324979-34D9-40BF-B68B-924BA8EFA430}"/>
    <cellStyle name="Calculation 2 5" xfId="3400" xr:uid="{17208D3F-F775-439A-9E54-50F2608C1155}"/>
    <cellStyle name="Calculation 2 6" xfId="3673" xr:uid="{53D54705-716A-4F8D-BB01-E65B2EFE54C1}"/>
    <cellStyle name="Calculation 2 7" xfId="4009" xr:uid="{A20302EF-0004-4069-82DA-6940279C0F25}"/>
    <cellStyle name="Calculation 2 8" xfId="4046" xr:uid="{33E5A66D-50F0-484D-A940-A259A64CAC05}"/>
    <cellStyle name="Calculation 2 9" xfId="4120" xr:uid="{D18E3F88-F051-48F7-B15E-DEE555D4BB23}"/>
    <cellStyle name="Calculation 3" xfId="742" xr:uid="{74260C59-7C3C-4875-935E-D540FFFDEE38}"/>
    <cellStyle name="Calculation 3 10" xfId="3506" xr:uid="{469D2166-C804-4DEE-83DD-D8970D1165A8}"/>
    <cellStyle name="Calculation 3 11" xfId="4462" xr:uid="{CE4088E2-1E63-42AC-809B-CD9407946758}"/>
    <cellStyle name="Calculation 3 2" xfId="1815" xr:uid="{895DFADC-F32C-4D6D-8286-D29F93467A4B}"/>
    <cellStyle name="Calculation 3 2 2" xfId="3287" xr:uid="{A8302DB1-5B23-4824-91EF-731CED0A9732}"/>
    <cellStyle name="Calculation 3 2 2 2" xfId="4288" xr:uid="{5AA77ED6-945E-4D2D-BDF0-9C169404AB5D}"/>
    <cellStyle name="Calculation 3 2 2 3" xfId="4361" xr:uid="{D13FEE78-F990-4A80-B45B-51610EF1F20A}"/>
    <cellStyle name="Calculation 3 2 2 4" xfId="3794" xr:uid="{1E2B1B24-C478-4041-B244-842C39D9CECE}"/>
    <cellStyle name="Calculation 3 2 2 5" xfId="3631" xr:uid="{8ED16E58-B0A3-4C6C-BA35-F009EA1BB0AA}"/>
    <cellStyle name="Calculation 3 2 2 6" xfId="3380" xr:uid="{275B923E-06C2-49B7-9E4B-728FF992D069}"/>
    <cellStyle name="Calculation 3 2 2 7" xfId="3322" xr:uid="{630D886A-2A0B-4434-A0E5-2803405F182B}"/>
    <cellStyle name="Calculation 3 2 2 8" xfId="4499" xr:uid="{5E4EEE03-85F0-4C3B-889A-C8E33E584886}"/>
    <cellStyle name="Calculation 3 2 3" xfId="3830" xr:uid="{7252A6D7-0B61-4747-8723-33601773DC0E}"/>
    <cellStyle name="Calculation 3 2 4" xfId="3877" xr:uid="{E0AB8006-096B-4A25-A5B8-ECA54B842554}"/>
    <cellStyle name="Calculation 3 2 5" xfId="3870" xr:uid="{FDF8AA51-A7C8-4106-BBB1-E584EBDBD362}"/>
    <cellStyle name="Calculation 3 2 6" xfId="3373" xr:uid="{1ADB02AC-5906-4A50-99EC-D46BF5A53A2A}"/>
    <cellStyle name="Calculation 3 2 7" xfId="4209" xr:uid="{EFF9FE53-BE8E-41AB-83F3-3D5E889B751F}"/>
    <cellStyle name="Calculation 3 2 8" xfId="4073" xr:uid="{98783E23-6CAA-4923-A7FE-775BCA12129F}"/>
    <cellStyle name="Calculation 3 2 9" xfId="4475" xr:uid="{652557A8-AEDE-40E3-B2D0-FBC68E8AEA71}"/>
    <cellStyle name="Calculation 3 3" xfId="1424" xr:uid="{5FA6E754-9499-4D80-A9B7-E7FBC327E437}"/>
    <cellStyle name="Calculation 3 3 2" xfId="2897" xr:uid="{4D46A326-5405-4297-8183-A8BCACF757EE}"/>
    <cellStyle name="Calculation 3 3 2 2" xfId="4167" xr:uid="{27A742A4-8BEC-4EB3-BE5B-9BC89892889A}"/>
    <cellStyle name="Calculation 3 3 2 3" xfId="3498" xr:uid="{DF55E152-2193-4833-9D56-C6C26C21AC4C}"/>
    <cellStyle name="Calculation 3 3 2 4" xfId="4329" xr:uid="{0A8E3F06-FBE2-47DF-80E9-172BC7ED9868}"/>
    <cellStyle name="Calculation 3 3 2 5" xfId="4008" xr:uid="{9D1169B3-AC38-4BC1-B6AB-BA791A3A1E5D}"/>
    <cellStyle name="Calculation 3 3 2 6" xfId="3687" xr:uid="{8FB0093C-AF7C-4FEC-B227-6AA5E5CC02E1}"/>
    <cellStyle name="Calculation 3 3 2 7" xfId="4246" xr:uid="{ADAAB98C-72D0-406E-B7EA-D7B2E4D8D025}"/>
    <cellStyle name="Calculation 3 3 2 8" xfId="4320" xr:uid="{3610CC3E-C169-40A9-8865-C649033D6187}"/>
    <cellStyle name="Calculation 3 3 3" xfId="3711" xr:uid="{5C7D21F8-0967-4B1C-BDD1-8C884CA11CA8}"/>
    <cellStyle name="Calculation 3 3 4" xfId="3577" xr:uid="{344B18EE-7044-4482-AB9E-032C8DB31E56}"/>
    <cellStyle name="Calculation 3 3 5" xfId="3633" xr:uid="{CA912A01-1642-449B-A36A-30A865C8A049}"/>
    <cellStyle name="Calculation 3 3 6" xfId="4201" xr:uid="{5A4AAE63-F606-45FD-A0FC-306F1B359945}"/>
    <cellStyle name="Calculation 3 3 7" xfId="4409" xr:uid="{AAB1CB99-A50D-46DD-983C-FA29632F66E3}"/>
    <cellStyle name="Calculation 3 3 8" xfId="3387" xr:uid="{3AD4EB9B-09E6-4C7A-BC13-A3FE94861A64}"/>
    <cellStyle name="Calculation 3 3 9" xfId="3970" xr:uid="{60F631CB-ED27-4F19-B007-226E86F3B467}"/>
    <cellStyle name="Calculation 3 4" xfId="1962" xr:uid="{25FE41A8-E398-4EA2-9822-461C9BD56A6E}"/>
    <cellStyle name="Calculation 3 4 2" xfId="3885" xr:uid="{8E5380DB-CC6E-4075-A5B0-7C31EA99F8CC}"/>
    <cellStyle name="Calculation 3 4 3" xfId="3773" xr:uid="{A0C51FD8-A173-4AAF-AFB9-A45FD4B5BF3B}"/>
    <cellStyle name="Calculation 3 4 4" xfId="3706" xr:uid="{B973AC43-E636-49E9-941B-1B29B6A91EB1}"/>
    <cellStyle name="Calculation 3 4 5" xfId="4079" xr:uid="{8FD2C97F-64E7-4847-8D0B-2EE154431AFC}"/>
    <cellStyle name="Calculation 3 4 6" xfId="4065" xr:uid="{E97788E9-E309-4A44-8FFE-B6A1115ADA35}"/>
    <cellStyle name="Calculation 3 4 7" xfId="3919" xr:uid="{5DB16C43-65E0-47E9-ACA3-602DC018B971}"/>
    <cellStyle name="Calculation 3 4 8" xfId="4466" xr:uid="{813F9A16-B600-4E8C-A765-C44964E743C6}"/>
    <cellStyle name="Calculation 3 5" xfId="3513" xr:uid="{A1ED0FD6-ECC7-4F78-B9EC-E620D76C486D}"/>
    <cellStyle name="Calculation 3 6" xfId="3638" xr:uid="{6C4ED058-F8DA-48C0-B0E1-8620752B31FA}"/>
    <cellStyle name="Calculation 3 7" xfId="4193" xr:uid="{2E92F4D8-49F1-4746-9EDC-25F9602A2970}"/>
    <cellStyle name="Calculation 3 8" xfId="4050" xr:uid="{D395D88D-FFE2-4087-8DB4-7104A37AFC0F}"/>
    <cellStyle name="Calculation 3 9" xfId="4413" xr:uid="{D5CF6F74-835A-43E3-8131-7BD0DB9FD7E9}"/>
    <cellStyle name="Calculation 4" xfId="1795" xr:uid="{2C9B8EC5-535E-4A4D-8F2D-79C362625878}"/>
    <cellStyle name="Calculation 4 2" xfId="3267" xr:uid="{19F9C754-4BB3-4AF9-B303-C43F13C526B7}"/>
    <cellStyle name="Calculation 4 2 2" xfId="4268" xr:uid="{9823DC38-1D32-43BA-813F-70F117536952}"/>
    <cellStyle name="Calculation 4 2 3" xfId="4341" xr:uid="{A0C10AC7-F192-4743-A01C-8C9CBFE8FC4C}"/>
    <cellStyle name="Calculation 4 2 4" xfId="3742" xr:uid="{67C04211-8589-4760-80E5-AE019C545A34}"/>
    <cellStyle name="Calculation 4 2 5" xfId="3991" xr:uid="{A2975E97-ADE5-4404-9B64-D0CE70800B27}"/>
    <cellStyle name="Calculation 4 2 6" xfId="3357" xr:uid="{0BB9D863-3364-4895-B42E-96B1AD31DDA4}"/>
    <cellStyle name="Calculation 4 2 7" xfId="3443" xr:uid="{83558FB6-45D2-46FA-8D78-1895560E2B33}"/>
    <cellStyle name="Calculation 4 2 8" xfId="4479" xr:uid="{7D6B9206-1E82-4D48-9210-D32107DFDE07}"/>
    <cellStyle name="Calculation 4 3" xfId="3810" xr:uid="{CFDEE263-F2C5-41F4-90E8-88172DE45E2A}"/>
    <cellStyle name="Calculation 4 4" xfId="4056" xr:uid="{768AC93D-B652-4981-AECE-C5709B057099}"/>
    <cellStyle name="Calculation 4 5" xfId="3613" xr:uid="{7DC80A9C-237D-4B58-AA71-B8AEE4C01D70}"/>
    <cellStyle name="Calculation 4 6" xfId="3704" xr:uid="{A7680CD1-FC12-4B51-A2D6-0ED6C915E545}"/>
    <cellStyle name="Calculation 4 7" xfId="3857" xr:uid="{5C4D2FEA-C4CE-4F59-A1C0-4508C18F7A85}"/>
    <cellStyle name="Calculation 4 8" xfId="3732" xr:uid="{95B9BC2F-3C51-4B4C-97A9-6C0AB6219138}"/>
    <cellStyle name="Calculation 4 9" xfId="3903" xr:uid="{7E10EDB3-F366-40F0-8C9C-8D0EA9E09FF3}"/>
    <cellStyle name="Calculation 5" xfId="1969" xr:uid="{7A35B505-F355-47CF-867E-D319A2589F74}"/>
    <cellStyle name="Calculation 5 2" xfId="3889" xr:uid="{2F34C035-65A5-45A4-89B6-80828E45A544}"/>
    <cellStyle name="Calculation 5 3" xfId="4225" xr:uid="{87A69189-A7B3-45FA-9D31-502C04DEB979}"/>
    <cellStyle name="Calculation 5 4" xfId="3500" xr:uid="{14CE1DF3-72FA-4934-8981-FD2547644841}"/>
    <cellStyle name="Calculation 5 5" xfId="3734" xr:uid="{D21A4E91-EE1E-4307-9E35-F3A554149C5F}"/>
    <cellStyle name="Calculation 5 6" xfId="4237" xr:uid="{762404E4-CFA2-4574-9988-87C233EA1B8F}"/>
    <cellStyle name="Calculation 5 7" xfId="4459" xr:uid="{35D6EB3B-AD4B-4EAA-98B8-63F2F34B4C94}"/>
    <cellStyle name="Calculation 5 8" xfId="4470" xr:uid="{A161A050-2735-4EA6-B072-5C7F7C1C9458}"/>
    <cellStyle name="Cálculo 2" xfId="119" xr:uid="{297CBC49-DD85-4C76-99E1-E7B10EF552F4}"/>
    <cellStyle name="Cálculo 2 2" xfId="372" xr:uid="{538069C6-C1E6-4262-B2E2-A2905A48F06E}"/>
    <cellStyle name="Cálculo 2 2 10" xfId="3737" xr:uid="{6AB6A381-FF06-4137-A30D-2C1391C120D4}"/>
    <cellStyle name="Cálculo 2 2 11" xfId="4119" xr:uid="{B58239C3-C106-4E2D-BA00-9D68144D1001}"/>
    <cellStyle name="Cálculo 2 2 2" xfId="755" xr:uid="{03AAE69B-9D53-4532-A061-20E7CAEF26BE}"/>
    <cellStyle name="Cálculo 2 2 2 10" xfId="4428" xr:uid="{8C9FB05C-A4E0-43EA-8D35-9AC6511EF4F6}"/>
    <cellStyle name="Cálculo 2 2 2 2" xfId="1826" xr:uid="{68011E63-4953-4B3A-9B7F-96E300D8ECA3}"/>
    <cellStyle name="Cálculo 2 2 2 2 2" xfId="3298" xr:uid="{C64C635C-EFA6-4986-BA93-34D5ABAB05AA}"/>
    <cellStyle name="Cálculo 2 2 2 2 2 2" xfId="4299" xr:uid="{8520335D-3BA4-47AF-9032-CA90BD7417CC}"/>
    <cellStyle name="Cálculo 2 2 2 2 2 3" xfId="4372" xr:uid="{799145C5-CF4E-42D1-8DB8-CA0BD41FDA6D}"/>
    <cellStyle name="Cálculo 2 2 2 2 2 4" xfId="4124" xr:uid="{C9FD31D1-DBF7-44CC-BDE8-A2A3D5CBAE28}"/>
    <cellStyle name="Cálculo 2 2 2 2 2 5" xfId="3432" xr:uid="{2FDBDAA4-E171-4F1E-A578-6C6031AB7C90}"/>
    <cellStyle name="Cálculo 2 2 2 2 2 6" xfId="3982" xr:uid="{751EE547-CADA-4A2C-AAEA-5C86E1C09925}"/>
    <cellStyle name="Cálculo 2 2 2 2 2 7" xfId="3568" xr:uid="{03BD4D42-3027-45C5-BF3D-B2766B1F2EDD}"/>
    <cellStyle name="Cálculo 2 2 2 2 2 8" xfId="4510" xr:uid="{ED31F050-F730-458A-9B85-6481C7AE8053}"/>
    <cellStyle name="Cálculo 2 2 2 2 3" xfId="3841" xr:uid="{B679C982-8FDC-47ED-83DE-3F6BCD0DC7FD}"/>
    <cellStyle name="Cálculo 2 2 2 2 4" xfId="3698" xr:uid="{1918D283-0F5E-45E3-9163-9CF8B9F476C1}"/>
    <cellStyle name="Cálculo 2 2 2 2 5" xfId="3621" xr:uid="{A860D4DD-103B-437F-ACD1-44944582EAA2}"/>
    <cellStyle name="Cálculo 2 2 2 2 6" xfId="3614" xr:uid="{3B124B82-7C94-4A6E-9464-9A0E27453C3E}"/>
    <cellStyle name="Cálculo 2 2 2 2 7" xfId="4451" xr:uid="{2F637702-1B2D-4CE4-9ED6-29E86E16AD71}"/>
    <cellStyle name="Cálculo 2 2 2 2 8" xfId="4464" xr:uid="{FD4922B9-B23F-469D-9048-A2FB7044165B}"/>
    <cellStyle name="Cálculo 2 2 2 2 9" xfId="4418" xr:uid="{12B19F6B-606B-4A05-8962-35C922089A71}"/>
    <cellStyle name="Cálculo 2 2 2 3" xfId="2421" xr:uid="{74617F44-35E8-48C0-9DE2-68AA83F37B11}"/>
    <cellStyle name="Cálculo 2 2 2 3 2" xfId="4023" xr:uid="{FC95EB9B-EE0E-419E-9783-22FDAD7956C6}"/>
    <cellStyle name="Cálculo 2 2 2 3 3" xfId="3440" xr:uid="{E124573C-CBFC-4E72-B49F-B0266C388510}"/>
    <cellStyle name="Cálculo 2 2 2 3 4" xfId="3882" xr:uid="{B6A79958-FEC0-4B5A-9733-E278334BB74A}"/>
    <cellStyle name="Cálculo 2 2 2 3 5" xfId="3570" xr:uid="{1288D105-6D9B-4756-9DEF-DDB1696338E2}"/>
    <cellStyle name="Cálculo 2 2 2 3 6" xfId="3539" xr:uid="{615B9DF0-2A52-4F14-9B82-ED661D393238}"/>
    <cellStyle name="Cálculo 2 2 2 3 7" xfId="3454" xr:uid="{64874AE0-6AB1-4C4D-B13D-24FDCE7FA7B4}"/>
    <cellStyle name="Cálculo 2 2 2 3 8" xfId="3735" xr:uid="{70E609CF-48D4-410E-A250-176830792DB8}"/>
    <cellStyle name="Cálculo 2 2 2 4" xfId="3524" xr:uid="{226C1C3A-FA47-45F2-86F1-D61A1DAE98BA}"/>
    <cellStyle name="Cálculo 2 2 2 5" xfId="3430" xr:uid="{320EDBCF-E445-441B-8F50-FFFA4AC43DAB}"/>
    <cellStyle name="Cálculo 2 2 2 6" xfId="3544" xr:uid="{4F984A30-66A0-41F7-9B9B-05220D410C4E}"/>
    <cellStyle name="Cálculo 2 2 2 7" xfId="3366" xr:uid="{57D86D4E-6C33-4981-AC5C-9A92E7C41981}"/>
    <cellStyle name="Cálculo 2 2 2 8" xfId="4160" xr:uid="{1B65AA70-9E75-49D8-B1D5-287BE685C630}"/>
    <cellStyle name="Cálculo 2 2 2 9" xfId="4391" xr:uid="{11639A8A-4786-475C-B075-0257B70D0399}"/>
    <cellStyle name="Cálculo 2 2 3" xfId="1806" xr:uid="{58DCEA91-7EFB-4255-AE32-CB32813475C1}"/>
    <cellStyle name="Cálculo 2 2 3 2" xfId="3278" xr:uid="{FC558B6C-AB39-4769-8F37-AC0E0E58323B}"/>
    <cellStyle name="Cálculo 2 2 3 2 2" xfId="4279" xr:uid="{6E1349CD-C70F-432E-9400-EBAADA1BB6FF}"/>
    <cellStyle name="Cálculo 2 2 3 2 3" xfId="4352" xr:uid="{27ADF0EA-D7C1-4C5F-B0EA-43C0F1BC1A1A}"/>
    <cellStyle name="Cálculo 2 2 3 2 4" xfId="3537" xr:uid="{843D797F-4CDB-4AD3-A01D-82312A487EDB}"/>
    <cellStyle name="Cálculo 2 2 3 2 5" xfId="3332" xr:uid="{5844D5A2-2434-4096-BF9D-37A26619F8BB}"/>
    <cellStyle name="Cálculo 2 2 3 2 6" xfId="4212" xr:uid="{04F4BC12-1020-48F7-9160-C403F21B36D7}"/>
    <cellStyle name="Cálculo 2 2 3 2 7" xfId="3934" xr:uid="{81780F6E-AD90-4F01-A876-633C2874C72F}"/>
    <cellStyle name="Cálculo 2 2 3 2 8" xfId="4490" xr:uid="{FA9DA64F-6584-4267-A7CB-A949529DF174}"/>
    <cellStyle name="Cálculo 2 2 3 3" xfId="3821" xr:uid="{66FBA505-82C1-4914-A2C3-75E367B71BC7}"/>
    <cellStyle name="Cálculo 2 2 3 4" xfId="3476" xr:uid="{EDFF4EFA-360E-4E0F-BD99-18916B3A886B}"/>
    <cellStyle name="Cálculo 2 2 3 5" xfId="3671" xr:uid="{359CF9DB-A8C6-454C-BE8B-A6FCB823E1C5}"/>
    <cellStyle name="Cálculo 2 2 3 6" xfId="4082" xr:uid="{325CD5E6-BD4D-41B8-90BA-674A183E5A61}"/>
    <cellStyle name="Cálculo 2 2 3 7" xfId="3333" xr:uid="{320E89B4-0344-4E07-B413-65C77F2F8803}"/>
    <cellStyle name="Cálculo 2 2 3 8" xfId="3651" xr:uid="{0CBCAD9E-DB48-4F17-915F-3E48783D8242}"/>
    <cellStyle name="Cálculo 2 2 3 9" xfId="3336" xr:uid="{A9375DB3-35A4-4556-9337-15D959F815C3}"/>
    <cellStyle name="Cálculo 2 2 4" xfId="2058" xr:uid="{089DF37B-A6F0-4FEE-99F2-BC07F1D7DE4A}"/>
    <cellStyle name="Cálculo 2 2 4 2" xfId="3924" xr:uid="{06B465DC-423F-450F-9274-2FBF67DB5720}"/>
    <cellStyle name="Cálculo 2 2 4 3" xfId="3581" xr:uid="{A5D745BD-6007-45A2-803D-6ECAAE2F9643}"/>
    <cellStyle name="Cálculo 2 2 4 4" xfId="3951" xr:uid="{8059024E-8D60-49C7-9CAA-B5ED8FA6E2CC}"/>
    <cellStyle name="Cálculo 2 2 4 5" xfId="4150" xr:uid="{E3144E4E-B110-4DCB-966F-F4F6F5A3322D}"/>
    <cellStyle name="Cálculo 2 2 4 6" xfId="4002" xr:uid="{424DE5AA-9196-4A9B-8703-D0DAEE5FBD85}"/>
    <cellStyle name="Cálculo 2 2 4 7" xfId="3899" xr:uid="{5AAC6F5D-FB2A-4F95-815C-831EE4D3B6E7}"/>
    <cellStyle name="Cálculo 2 2 4 8" xfId="3728" xr:uid="{49A40A74-482B-4246-B97F-0D11C7D7A361}"/>
    <cellStyle name="Cálculo 2 2 5" xfId="3401" xr:uid="{5B74281E-78EA-4E05-850F-BAECEFC49687}"/>
    <cellStyle name="Cálculo 2 2 6" xfId="3971" xr:uid="{65223649-411A-4C77-B0AA-FA9F9C6BC32F}"/>
    <cellStyle name="Cálculo 2 2 7" xfId="3647" xr:uid="{77EE6CB8-89BC-45BD-AA09-CD18A0D7EA71}"/>
    <cellStyle name="Cálculo 2 2 8" xfId="3803" xr:uid="{88C3E7AE-5190-4AED-9C64-17A086CF5580}"/>
    <cellStyle name="Cálculo 2 2 9" xfId="4395" xr:uid="{4AACCD08-4A59-45DB-A901-FADB93E26430}"/>
    <cellStyle name="Cálculo 2 3" xfId="743" xr:uid="{A805AD5E-4ABE-41C7-B7D4-34D0821E04C1}"/>
    <cellStyle name="Cálculo 2 3 10" xfId="3705" xr:uid="{DCACD1B9-F191-4AAD-A0B4-98EBD952B320}"/>
    <cellStyle name="Cálculo 2 3 11" xfId="4411" xr:uid="{E44216DD-BE85-402F-9B1B-1BC59F54D5C9}"/>
    <cellStyle name="Cálculo 2 3 2" xfId="1816" xr:uid="{D6F7A423-F031-407D-AF08-AE5F36E8A91A}"/>
    <cellStyle name="Cálculo 2 3 2 2" xfId="3288" xr:uid="{2C39D597-2005-4678-877A-1C6924029D2A}"/>
    <cellStyle name="Cálculo 2 3 2 2 2" xfId="4289" xr:uid="{92F72199-9688-4FBE-897A-008A825922DC}"/>
    <cellStyle name="Cálculo 2 3 2 2 3" xfId="4362" xr:uid="{94300D01-2F35-4F4E-86C1-CF14839DE4E0}"/>
    <cellStyle name="Cálculo 2 3 2 2 4" xfId="3942" xr:uid="{EC7FFF9E-C36F-4DEF-A0B8-1E8E46422DCA}"/>
    <cellStyle name="Cálculo 2 3 2 2 5" xfId="4398" xr:uid="{CD08B835-4BEE-4C19-A49D-686B175D757E}"/>
    <cellStyle name="Cálculo 2 3 2 2 6" xfId="4061" xr:uid="{FF1624CD-6C3D-49E5-A149-A7DD7521C77D}"/>
    <cellStyle name="Cálculo 2 3 2 2 7" xfId="3756" xr:uid="{5E769DD2-970C-47A8-88AD-20030F4121A3}"/>
    <cellStyle name="Cálculo 2 3 2 2 8" xfId="4500" xr:uid="{86FFF585-0B12-44D6-A68C-554CF3A478CD}"/>
    <cellStyle name="Cálculo 2 3 2 3" xfId="3831" xr:uid="{29EF17B3-2C9C-49C6-AD36-491C2CEF873D}"/>
    <cellStyle name="Cálculo 2 3 2 4" xfId="4136" xr:uid="{ABE86DB4-9DCC-4412-9D7E-5C7818C98639}"/>
    <cellStyle name="Cálculo 2 3 2 5" xfId="3446" xr:uid="{22936D4F-92C8-49F0-8130-4F43C96DB115}"/>
    <cellStyle name="Cálculo 2 3 2 6" xfId="4247" xr:uid="{6AD3BB6F-645E-4D71-BCF7-DC2F03508CD3}"/>
    <cellStyle name="Cálculo 2 3 2 7" xfId="3426" xr:uid="{C5FD6516-0587-456D-94C0-E7B21C8AF47B}"/>
    <cellStyle name="Cálculo 2 3 2 8" xfId="4430" xr:uid="{13DC7FC7-9F32-414C-8E5E-F607530B9339}"/>
    <cellStyle name="Cálculo 2 3 2 9" xfId="4255" xr:uid="{1CCB6272-2E57-447B-A74E-494EABA661E5}"/>
    <cellStyle name="Cálculo 2 3 3" xfId="1425" xr:uid="{16532DB7-8BA0-460D-A2C2-C7715CB930D6}"/>
    <cellStyle name="Cálculo 2 3 3 2" xfId="2898" xr:uid="{56FF4C52-CDDF-47DC-BB15-EDA588E31FD6}"/>
    <cellStyle name="Cálculo 2 3 3 2 2" xfId="4168" xr:uid="{458E63CA-C8DE-4B5F-BF73-C4F49ED5B0E2}"/>
    <cellStyle name="Cálculo 2 3 3 2 3" xfId="3993" xr:uid="{ECD3A3C9-C4D8-40A4-8D6B-2FD55B5139DA}"/>
    <cellStyle name="Cálculo 2 3 3 2 4" xfId="4015" xr:uid="{CC56C624-F42A-4159-B797-4BCAF159DB08}"/>
    <cellStyle name="Cálculo 2 3 3 2 5" xfId="3777" xr:uid="{27A94ABF-10B3-4C1C-BABB-8045AF0C34C6}"/>
    <cellStyle name="Cálculo 2 3 3 2 6" xfId="3442" xr:uid="{09755A88-287F-4EA1-B2EE-C560ED73D04C}"/>
    <cellStyle name="Cálculo 2 3 3 2 7" xfId="3386" xr:uid="{42467A52-96DE-4619-9D8C-C6FC4F9BB247}"/>
    <cellStyle name="Cálculo 2 3 3 2 8" xfId="4454" xr:uid="{0825A426-8409-4298-A18A-94E13ADA5462}"/>
    <cellStyle name="Cálculo 2 3 3 3" xfId="3712" xr:uid="{F2540987-08CF-497F-B22F-E535C9DFD808}"/>
    <cellStyle name="Cálculo 2 3 3 4" xfId="3474" xr:uid="{EA6EE4B9-9358-4069-8462-0103E97AC71A}"/>
    <cellStyle name="Cálculo 2 3 3 5" xfId="3976" xr:uid="{A1C50BB5-B015-4EA0-B756-9C9CDD5CEC97}"/>
    <cellStyle name="Cálculo 2 3 3 6" xfId="4127" xr:uid="{B0D33A46-A461-449E-A345-C5E8EB177C74}"/>
    <cellStyle name="Cálculo 2 3 3 7" xfId="4453" xr:uid="{E1E4CEBD-4A60-45E9-9357-7B75F11E5F8F}"/>
    <cellStyle name="Cálculo 2 3 3 8" xfId="4465" xr:uid="{0C3E0DA1-10C9-4388-8B4C-363C77E603A6}"/>
    <cellStyle name="Cálculo 2 3 3 9" xfId="4022" xr:uid="{D828442A-E439-4259-8F4F-3EB8FB52E6D8}"/>
    <cellStyle name="Cálculo 2 3 4" xfId="2055" xr:uid="{EC49120A-6821-42F9-AF53-A2E81D334768}"/>
    <cellStyle name="Cálculo 2 3 4 2" xfId="3922" xr:uid="{2609420D-5261-43DF-8F07-CC9484098274}"/>
    <cellStyle name="Cálculo 2 3 4 3" xfId="4049" xr:uid="{134C0E2E-0D61-4A0C-8E13-7BF8E57C00C5}"/>
    <cellStyle name="Cálculo 2 3 4 4" xfId="3584" xr:uid="{73F373EF-B093-4B2F-BEA4-5383A6209267}"/>
    <cellStyle name="Cálculo 2 3 4 5" xfId="3802" xr:uid="{413350D6-EEBC-4E82-91F6-D7454FAE54A7}"/>
    <cellStyle name="Cálculo 2 3 4 6" xfId="3799" xr:uid="{168424B6-B208-448D-882E-6C6897B8D062}"/>
    <cellStyle name="Cálculo 2 3 4 7" xfId="4006" xr:uid="{449D9208-DBEE-49A2-9A74-8B6B47FA5D7A}"/>
    <cellStyle name="Cálculo 2 3 4 8" xfId="4324" xr:uid="{599BB92A-DC91-4A6C-AADF-AE7F0114692B}"/>
    <cellStyle name="Cálculo 2 3 5" xfId="3514" xr:uid="{271B3BD7-B39B-4DC2-BC0C-DA453ACB4847}"/>
    <cellStyle name="Cálculo 2 3 6" xfId="4024" xr:uid="{F5BF3405-435F-4EB5-BC89-0DCB657D6D86}"/>
    <cellStyle name="Cálculo 2 3 7" xfId="4181" xr:uid="{21BADF3B-9C68-44FD-855D-86F73A3CC24C}"/>
    <cellStyle name="Cálculo 2 3 8" xfId="4385" xr:uid="{3FC8F83F-874D-4AC8-A4CB-7A5B974F19CF}"/>
    <cellStyle name="Cálculo 2 3 9" xfId="3731" xr:uid="{CFF58BD2-5D10-4C4F-8EBF-BB7D95170477}"/>
    <cellStyle name="Cálculo 2 4" xfId="1796" xr:uid="{8E1BC20B-1118-48AB-9EEE-06BC45CB80C2}"/>
    <cellStyle name="Cálculo 2 4 2" xfId="3268" xr:uid="{A882EA8A-BF2F-4795-BB88-2E30D880FB08}"/>
    <cellStyle name="Cálculo 2 4 2 2" xfId="4269" xr:uid="{2FAC16F3-9954-438D-82E8-E4C4E2EB2755}"/>
    <cellStyle name="Cálculo 2 4 2 3" xfId="4342" xr:uid="{CED3CDE6-5AF2-4623-9A30-247C0A99C890}"/>
    <cellStyle name="Cálculo 2 4 2 4" xfId="4141" xr:uid="{820AA34F-876E-41DB-9797-FD799124022D}"/>
    <cellStyle name="Cálculo 2 4 2 5" xfId="3685" xr:uid="{31D93568-8E09-4718-B5A6-AAB9CA7F3A6E}"/>
    <cellStyle name="Cálculo 2 4 2 6" xfId="3597" xr:uid="{78C72AF5-35C6-4E5D-AD7C-C0C8BF6CC9A7}"/>
    <cellStyle name="Cálculo 2 4 2 7" xfId="3727" xr:uid="{43B83284-51C4-4A78-B67C-8BDA6C9E8983}"/>
    <cellStyle name="Cálculo 2 4 2 8" xfId="4480" xr:uid="{1734F7D3-F86D-4D13-8266-EE28C6A73E29}"/>
    <cellStyle name="Cálculo 2 4 3" xfId="3811" xr:uid="{6966C2D8-7673-4558-927E-11F2951B82C4}"/>
    <cellStyle name="Cálculo 2 4 4" xfId="4231" xr:uid="{CD49F090-45BD-4949-B1E8-F7E8C44FCBD2}"/>
    <cellStyle name="Cálculo 2 4 5" xfId="3723" xr:uid="{E4F56FFF-D5DC-4F33-835A-D8A187DE3E97}"/>
    <cellStyle name="Cálculo 2 4 6" xfId="3696" xr:uid="{807ABBF7-5B5A-4D20-A45D-E87F4A6CC2C6}"/>
    <cellStyle name="Cálculo 2 4 7" xfId="4313" xr:uid="{B3B1101A-1BAD-4CD0-817E-D92C8874C63C}"/>
    <cellStyle name="Cálculo 2 4 8" xfId="4192" xr:uid="{3EFB6C76-7B51-4112-8894-92807531385B}"/>
    <cellStyle name="Cálculo 2 4 9" xfId="3350" xr:uid="{6E8C1BEF-19F0-42EF-9A03-4CBBE9A29F09}"/>
    <cellStyle name="Cálculo 2 5" xfId="1970" xr:uid="{B08C1BB4-5D6A-4F78-8756-3EE66056533C}"/>
    <cellStyle name="Cálculo 2 5 2" xfId="3890" xr:uid="{307049B4-341A-4E6C-A5F7-05AFEF0A6C87}"/>
    <cellStyle name="Cálculo 2 5 3" xfId="3772" xr:uid="{544E97EA-8C05-4B96-9589-3DCEB1F7ADEB}"/>
    <cellStyle name="Cálculo 2 5 4" xfId="4135" xr:uid="{DC11053F-F280-4849-9CFF-4DF70509AB65}"/>
    <cellStyle name="Cálculo 2 5 5" xfId="4178" xr:uid="{7B62191C-B482-4787-A0BD-8E2854E3BB47}"/>
    <cellStyle name="Cálculo 2 5 6" xfId="3579" xr:uid="{BF4A7DCC-F1BE-4613-BBA4-4A8455DA2F34}"/>
    <cellStyle name="Cálculo 2 5 7" xfId="4114" xr:uid="{24A75C9E-8756-4608-BA6D-17E16285AC34}"/>
    <cellStyle name="Cálculo 2 5 8" xfId="3354" xr:uid="{04587278-2913-404A-95E7-B371E208D548}"/>
    <cellStyle name="Celda de comprobación 2" xfId="120" xr:uid="{B100F3CC-3066-4C70-BC04-DCA68F925161}"/>
    <cellStyle name="Celda vinculada 2" xfId="121" xr:uid="{C53F4373-ABE3-4400-BC02-C7B597784F91}"/>
    <cellStyle name="Check Cell" xfId="122" builtinId="23" customBuiltin="1"/>
    <cellStyle name="Comma" xfId="1" xr:uid="{4C0C19A0-06B0-4C28-B98E-E819F3BE06EC}"/>
    <cellStyle name="Comma [0]" xfId="16" builtinId="6"/>
    <cellStyle name="Comma0" xfId="123" xr:uid="{604F11E4-4635-4540-B9A8-EDC4C68C1672}"/>
    <cellStyle name="Currency" xfId="124" xr:uid="{86AA8F12-1E2D-4117-ACB2-EFA9B75A1828}"/>
    <cellStyle name="Currency0" xfId="125" xr:uid="{DFB259C2-6687-4A2F-87DA-133E267B3DF7}"/>
    <cellStyle name="Date" xfId="126" xr:uid="{0C2B9A22-5140-4547-A455-DE0B90B71741}"/>
    <cellStyle name="Encabezado 4 2" xfId="127" xr:uid="{2908838A-F738-4A6F-AD13-670DF824BA58}"/>
    <cellStyle name="Énfasis1 2" xfId="128" xr:uid="{9A814634-E78D-4403-8E2C-FAFB9BDFBC2A}"/>
    <cellStyle name="Énfasis2 2" xfId="129" xr:uid="{A2B48B0B-F4D7-4FF0-81A1-2D1F580D5A93}"/>
    <cellStyle name="Énfasis3 2" xfId="130" xr:uid="{6725D40D-8AB2-4638-8C2F-4EBC5268AFAA}"/>
    <cellStyle name="Énfasis4 2" xfId="131" xr:uid="{07E9B227-9A28-4E79-8C8D-046673F10959}"/>
    <cellStyle name="Énfasis5 2" xfId="132" xr:uid="{FA7FE4C2-F692-4DDD-B12F-9A82F99FB687}"/>
    <cellStyle name="Énfasis6 2" xfId="133" xr:uid="{9DCE9E75-B4CB-4BA1-B708-9839AB1389AD}"/>
    <cellStyle name="Entrada 2" xfId="134" xr:uid="{6BFB87FA-D9B5-4389-8322-B50A23E1E4E8}"/>
    <cellStyle name="Entrada 2 2" xfId="373" xr:uid="{D1248694-CF4D-48D5-AD9C-CD7D697DEA6E}"/>
    <cellStyle name="Entrada 2 2 10" xfId="3439" xr:uid="{32B67A41-23EF-4A1E-91C2-884C1783492F}"/>
    <cellStyle name="Entrada 2 2 11" xfId="3395" xr:uid="{A1B1CD84-4926-44AF-8CA6-82008355A1ED}"/>
    <cellStyle name="Entrada 2 2 2" xfId="756" xr:uid="{F93066E7-2766-4B74-B21E-ACC015DB4658}"/>
    <cellStyle name="Entrada 2 2 2 10" xfId="3320" xr:uid="{DB71A95E-2C85-48FF-AEF4-636D486ADD24}"/>
    <cellStyle name="Entrada 2 2 2 2" xfId="1827" xr:uid="{1BA5ADC8-E793-4CBC-A874-F56DAC141951}"/>
    <cellStyle name="Entrada 2 2 2 2 2" xfId="3299" xr:uid="{3A0C6F8C-774B-4950-AFDE-2BDDEAD1521C}"/>
    <cellStyle name="Entrada 2 2 2 2 2 2" xfId="4300" xr:uid="{ED521CBA-CE4C-44A4-8D0E-009F27A6149F}"/>
    <cellStyle name="Entrada 2 2 2 2 2 3" xfId="4373" xr:uid="{602F882B-79F8-49F7-86B0-D173BA062D09}"/>
    <cellStyle name="Entrada 2 2 2 2 2 4" xfId="3660" xr:uid="{AF85BFB4-B092-42B7-89F8-B888F2033B13}"/>
    <cellStyle name="Entrada 2 2 2 2 2 5" xfId="3612" xr:uid="{F406D711-76F1-4923-9862-BDEB5812C02D}"/>
    <cellStyle name="Entrada 2 2 2 2 2 6" xfId="3972" xr:uid="{68A5CFCB-14EA-4FA4-9971-0A4CBFB883E0}"/>
    <cellStyle name="Entrada 2 2 2 2 2 7" xfId="3550" xr:uid="{7ECBB528-489F-4BF5-940B-4BB523755D7E}"/>
    <cellStyle name="Entrada 2 2 2 2 2 8" xfId="4511" xr:uid="{8861E5F4-6468-4473-93D2-F33E19A7D992}"/>
    <cellStyle name="Entrada 2 2 2 2 3" xfId="3842" xr:uid="{B4B2EC87-F275-4526-801F-5E1407F7C51B}"/>
    <cellStyle name="Entrada 2 2 2 2 4" xfId="4055" xr:uid="{7D19DC9D-891E-45C2-BE5B-05583E582238}"/>
    <cellStyle name="Entrada 2 2 2 2 5" xfId="4151" xr:uid="{53C2388A-0DE1-494C-97A7-8E2158067CA5}"/>
    <cellStyle name="Entrada 2 2 2 2 6" xfId="4112" xr:uid="{4AE7C4F1-ED35-4A6E-A467-6F9586A6B68A}"/>
    <cellStyle name="Entrada 2 2 2 2 7" xfId="3646" xr:uid="{C87F1914-7E3A-4AE9-A8C0-5395E12181A7}"/>
    <cellStyle name="Entrada 2 2 2 2 8" xfId="3805" xr:uid="{76213AA3-304F-4F70-8235-025BED0F1499}"/>
    <cellStyle name="Entrada 2 2 2 2 9" xfId="4390" xr:uid="{AFAEE534-2A8C-4AAC-8201-3148E36774BB}"/>
    <cellStyle name="Entrada 2 2 2 3" xfId="2446" xr:uid="{BABEE706-E7E4-4371-860F-483AAAD30E99}"/>
    <cellStyle name="Entrada 2 2 2 3 2" xfId="4031" xr:uid="{93DA9061-23DB-4763-8C81-1F9E91BC1B0C}"/>
    <cellStyle name="Entrada 2 2 2 3 3" xfId="4064" xr:uid="{D038BD13-5644-4857-9371-611BD366C9EA}"/>
    <cellStyle name="Entrada 2 2 2 3 4" xfId="4071" xr:uid="{8729B5BE-29A6-47A0-AFF6-6F4F912E42E5}"/>
    <cellStyle name="Entrada 2 2 2 3 5" xfId="3381" xr:uid="{B89DE981-BD43-4E96-97EF-86AA4F95C065}"/>
    <cellStyle name="Entrada 2 2 2 3 6" xfId="3341" xr:uid="{12E5F1F1-C520-4E4E-9397-521559A56E98}"/>
    <cellStyle name="Entrada 2 2 2 3 7" xfId="3752" xr:uid="{C6D99689-44F1-4335-9853-14F11419A859}"/>
    <cellStyle name="Entrada 2 2 2 3 8" xfId="3585" xr:uid="{35B8D78D-249B-460E-A1E4-43247C9BB201}"/>
    <cellStyle name="Entrada 2 2 2 4" xfId="3525" xr:uid="{A6E09466-4D67-480C-8278-9C2B422F6C09}"/>
    <cellStyle name="Entrada 2 2 2 5" xfId="3940" xr:uid="{5581EA50-75E7-4E53-9007-9BFA9681B59B}"/>
    <cellStyle name="Entrada 2 2 2 6" xfId="3760" xr:uid="{5517AA5A-2BC2-4CBD-A006-3EA0E1BB34C3}"/>
    <cellStyle name="Entrada 2 2 2 7" xfId="3452" xr:uid="{5246BCE0-E635-4C77-8B7F-AAEAFA4D8FBC}"/>
    <cellStyle name="Entrada 2 2 2 8" xfId="3710" xr:uid="{861F2860-7B29-4380-B5BB-AD2F992DEB07}"/>
    <cellStyle name="Entrada 2 2 2 9" xfId="4439" xr:uid="{E30AC55E-847F-480E-91A0-7AB42116DC28}"/>
    <cellStyle name="Entrada 2 2 3" xfId="1807" xr:uid="{AB8B8642-2A17-4DF1-87AC-AFEC92292E06}"/>
    <cellStyle name="Entrada 2 2 3 2" xfId="3279" xr:uid="{5C59AE8B-7A4F-485D-B5A9-A5E2583D6772}"/>
    <cellStyle name="Entrada 2 2 3 2 2" xfId="4280" xr:uid="{CF859430-8F6C-4C50-B608-89518D70A37E}"/>
    <cellStyle name="Entrada 2 2 3 2 3" xfId="4353" xr:uid="{3F41E77B-22C3-4893-A145-E319F68880D3}"/>
    <cellStyle name="Entrada 2 2 3 2 4" xfId="3861" xr:uid="{A6188FDE-80EE-4949-BA08-9AC1E2288236}"/>
    <cellStyle name="Entrada 2 2 3 2 5" xfId="3538" xr:uid="{960FE30D-425E-4FF6-9038-0FC8DFBFF2A8}"/>
    <cellStyle name="Entrada 2 2 3 2 6" xfId="3958" xr:uid="{EB5DE4E1-8308-4DFE-9C17-33C9A1E7E4B1}"/>
    <cellStyle name="Entrada 2 2 3 2 7" xfId="3682" xr:uid="{B719C679-75AD-4D6A-96FC-2CC5AE8B89DC}"/>
    <cellStyle name="Entrada 2 2 3 2 8" xfId="4491" xr:uid="{CD1FAA63-7FC0-411A-A994-A91A8BAE6482}"/>
    <cellStyle name="Entrada 2 2 3 3" xfId="3822" xr:uid="{7CDADD69-1883-4F45-9ED1-FB5D2DA27163}"/>
    <cellStyle name="Entrada 2 2 3 4" xfId="3964" xr:uid="{C0D0EB29-E191-4FD3-981E-119D21E3DCC0}"/>
    <cellStyle name="Entrada 2 2 3 5" xfId="4093" xr:uid="{9B80C796-7354-43C7-93D7-8B1FDD6CBA5F}"/>
    <cellStyle name="Entrada 2 2 3 6" xfId="4162" xr:uid="{1FA30499-D8F3-4AD0-A6B2-55984D75694D}"/>
    <cellStyle name="Entrada 2 2 3 7" xfId="3787" xr:uid="{91B0D814-F041-4BB9-BBF5-B2B6F9DEF3C9}"/>
    <cellStyle name="Entrada 2 2 3 8" xfId="3554" xr:uid="{45B700D5-E71A-4D15-95B4-4D60C9E61037}"/>
    <cellStyle name="Entrada 2 2 3 9" xfId="4474" xr:uid="{D5BBB84A-8216-45DC-BEC1-D21094D1C1F6}"/>
    <cellStyle name="Entrada 2 2 4" xfId="2059" xr:uid="{0B27E12A-D934-4605-AE9B-D0C478501024}"/>
    <cellStyle name="Entrada 2 2 4 2" xfId="3925" xr:uid="{0D6CC583-26A7-4758-A373-6666659916B8}"/>
    <cellStyle name="Entrada 2 2 4 3" xfId="3480" xr:uid="{09DD00A2-3D91-4922-9C2E-09BE5270501D}"/>
    <cellStyle name="Entrada 2 2 4 4" xfId="4121" xr:uid="{8F3823ED-262C-4F04-961C-288B99605EB3}"/>
    <cellStyle name="Entrada 2 2 4 5" xfId="4317" xr:uid="{011C9B51-BB15-4DEC-A83A-47451E6F38C3}"/>
    <cellStyle name="Entrada 2 2 4 6" xfId="4449" xr:uid="{553CB4D1-25B8-44AE-B089-96C1254A3CA3}"/>
    <cellStyle name="Entrada 2 2 4 7" xfId="4463" xr:uid="{231EC966-D85B-4E93-9E87-695ADE0D3594}"/>
    <cellStyle name="Entrada 2 2 4 8" xfId="3358" xr:uid="{D4BBF9AB-BD8C-46E3-B328-2EAAF24C6D0B}"/>
    <cellStyle name="Entrada 2 2 5" xfId="3402" xr:uid="{275F67E5-53A4-44DB-B1E1-0277BBB1CCF4}"/>
    <cellStyle name="Entrada 2 2 6" xfId="4211" xr:uid="{168735FD-72AD-431B-A0B0-3ED8A2B704B5}"/>
    <cellStyle name="Entrada 2 2 7" xfId="3331" xr:uid="{327BADBC-DF23-43AB-9622-AD254D619B9B}"/>
    <cellStyle name="Entrada 2 2 8" xfId="4208" xr:uid="{A37DA29D-184A-4AFA-929B-160C092616C4}"/>
    <cellStyle name="Entrada 2 2 9" xfId="4200" xr:uid="{802C3EC7-5E7D-4565-B23B-781997EA0208}"/>
    <cellStyle name="Entrada 2 3" xfId="744" xr:uid="{4C46EA64-E6F0-44FC-AFAE-A500D0C962B3}"/>
    <cellStyle name="Entrada 2 3 10" xfId="4394" xr:uid="{1A10A103-2586-4D26-ADD2-020825D0888D}"/>
    <cellStyle name="Entrada 2 3 11" xfId="4467" xr:uid="{07CC46A2-F637-4A28-8AD5-00370B458D1A}"/>
    <cellStyle name="Entrada 2 3 2" xfId="1817" xr:uid="{2C9011DA-54C7-4B0C-952D-33D410104242}"/>
    <cellStyle name="Entrada 2 3 2 2" xfId="3289" xr:uid="{7E9A31F9-E33F-4A01-9DB5-4518C8F4453E}"/>
    <cellStyle name="Entrada 2 3 2 2 2" xfId="4290" xr:uid="{1C0F1551-DDC3-4F24-A94F-57A4DCF05430}"/>
    <cellStyle name="Entrada 2 3 2 2 3" xfId="4363" xr:uid="{A2F4039C-8E1F-42EC-BB22-9711875D4F2A}"/>
    <cellStyle name="Entrada 2 3 2 2 4" xfId="3616" xr:uid="{D9BAA719-BD9A-48F0-A3C2-89D1A96525E5}"/>
    <cellStyle name="Entrada 2 3 2 2 5" xfId="3751" xr:uid="{9D359C7F-BBC2-47B9-B58C-8BFFB30030D6}"/>
    <cellStyle name="Entrada 2 3 2 2 6" xfId="3683" xr:uid="{B51187E7-BD52-4BC5-BFD4-442908524CB8}"/>
    <cellStyle name="Entrada 2 3 2 2 7" xfId="4080" xr:uid="{3E909E74-A8DA-45C4-9276-BCED7C97C3A5}"/>
    <cellStyle name="Entrada 2 3 2 2 8" xfId="4501" xr:uid="{14F9F217-3F6A-4781-8421-F96621F5C4FB}"/>
    <cellStyle name="Entrada 2 3 2 3" xfId="3832" xr:uid="{72647E7A-28DA-4D28-A589-45592D6A9F2A}"/>
    <cellStyle name="Entrada 2 3 2 4" xfId="3677" xr:uid="{D591E63A-6653-4814-AF83-5BEEAF30BD57}"/>
    <cellStyle name="Entrada 2 3 2 5" xfId="3676" xr:uid="{7C5D723C-FCF5-4B0B-94D6-BAEBC47B41D8}"/>
    <cellStyle name="Entrada 2 3 2 6" xfId="4137" xr:uid="{4ED4A55B-3289-4577-B1C7-FD11033963DE}"/>
    <cellStyle name="Entrada 2 3 2 7" xfId="3997" xr:uid="{4CDE5612-3FF5-4924-94B6-6BAC1CC626BB}"/>
    <cellStyle name="Entrada 2 3 2 8" xfId="3874" xr:uid="{AD739209-53BE-4CD3-88F2-7104140891AD}"/>
    <cellStyle name="Entrada 2 3 2 9" xfId="3896" xr:uid="{DB02891E-54FB-4B35-9E48-3076454FEFCC}"/>
    <cellStyle name="Entrada 2 3 3" xfId="1426" xr:uid="{C3E632A8-E3F4-4CB4-99A3-20205B0465E6}"/>
    <cellStyle name="Entrada 2 3 3 2" xfId="2899" xr:uid="{665E6682-1195-436B-94F0-B5F0BE8E9E4F}"/>
    <cellStyle name="Entrada 2 3 3 2 2" xfId="4169" xr:uid="{F081A4FF-4ECE-4D86-8B79-058396BBE0C2}"/>
    <cellStyle name="Entrada 2 3 3 2 3" xfId="4159" xr:uid="{BFB6B12D-7991-4461-BB0A-EF3C000C50E3}"/>
    <cellStyle name="Entrada 2 3 3 2 4" xfId="3880" xr:uid="{68C8BE3B-77F5-448B-92FF-E1E7B4D61EDC}"/>
    <cellStyle name="Entrada 2 3 3 2 5" xfId="3323" xr:uid="{67AF0D29-BF27-4DC0-B516-E5C0D24CE610}"/>
    <cellStyle name="Entrada 2 3 3 2 6" xfId="4054" xr:uid="{8817B45A-66BC-4198-8360-D0653BE342CA}"/>
    <cellStyle name="Entrada 2 3 3 2 7" xfId="4241" xr:uid="{FD4B2AEE-5834-4DCF-8115-83FC10B9C0F2}"/>
    <cellStyle name="Entrada 2 3 3 2 8" xfId="4095" xr:uid="{4B9786B6-C69E-4349-9980-EC18E172A4EE}"/>
    <cellStyle name="Entrada 2 3 3 3" xfId="3713" xr:uid="{EB007274-13C9-4245-8BA3-771BC3FDB3A5}"/>
    <cellStyle name="Entrada 2 3 3 4" xfId="3953" xr:uid="{18BFD0BA-6A6F-4CE4-A03F-3912325F7E0C}"/>
    <cellStyle name="Entrada 2 3 3 5" xfId="3384" xr:uid="{9B9A0330-A28D-4203-B905-C17B441B17A6}"/>
    <cellStyle name="Entrada 2 3 3 6" xfId="3945" xr:uid="{8511D855-D70F-44CE-A4FC-ECA0ED645A25}"/>
    <cellStyle name="Entrada 2 3 3 7" xfId="4058" xr:uid="{1ECD55F0-12E2-413D-8A2D-2173FE7FFF3E}"/>
    <cellStyle name="Entrada 2 3 3 8" xfId="3615" xr:uid="{288ED34A-56D0-410F-BF46-613CF9CBB35A}"/>
    <cellStyle name="Entrada 2 3 3 9" xfId="4195" xr:uid="{268FBB49-AA46-48DB-966E-41B5D4A02F6A}"/>
    <cellStyle name="Entrada 2 3 4" xfId="2418" xr:uid="{B52D6DCE-7E21-42D7-953B-053AC878469E}"/>
    <cellStyle name="Entrada 2 3 4 2" xfId="4021" xr:uid="{E5F44650-39BB-4284-88DC-6BC4537221BC}"/>
    <cellStyle name="Entrada 2 3 4 3" xfId="3441" xr:uid="{DD451079-767F-46CB-AD12-7741B523779A}"/>
    <cellStyle name="Entrada 2 3 4 4" xfId="4161" xr:uid="{17772C56-A803-4A26-815A-B5A4443F00BD}"/>
    <cellStyle name="Entrada 2 3 4 5" xfId="4414" xr:uid="{BD7173ED-A4C6-4965-B82A-E6372FCCAF3E}"/>
    <cellStyle name="Entrada 2 3 4 6" xfId="4424" xr:uid="{7BA4C57C-E92B-485B-8A2A-A2F78E5418FF}"/>
    <cellStyle name="Entrada 2 3 4 7" xfId="3391" xr:uid="{4342040A-0F52-4453-A60A-67C85F0166B1}"/>
    <cellStyle name="Entrada 2 3 4 8" xfId="3327" xr:uid="{655BD58D-0B08-4F8D-ADEC-44719F9283DC}"/>
    <cellStyle name="Entrada 2 3 5" xfId="3515" xr:uid="{F7D81216-C862-45DB-B144-CDD66C68B55B}"/>
    <cellStyle name="Entrada 2 3 6" xfId="4187" xr:uid="{1B336000-6C57-4B37-AF4B-C678604C591E}"/>
    <cellStyle name="Entrada 2 3 7" xfId="3566" xr:uid="{63B16A05-414E-4C76-8087-6E6E3C832F86}"/>
    <cellStyle name="Entrada 2 3 8" xfId="3457" xr:uid="{D5C70E53-7E3D-4FAB-9626-51541540C116}"/>
    <cellStyle name="Entrada 2 3 9" xfId="4442" xr:uid="{F4947F8F-2D26-4FAD-AF3E-B2034519F16F}"/>
    <cellStyle name="Entrada 2 4" xfId="1797" xr:uid="{877198B2-D8E3-4D74-9B84-D19F404D7084}"/>
    <cellStyle name="Entrada 2 4 2" xfId="3269" xr:uid="{7243D590-EBFC-4D75-AD04-1BE30AE7EBB7}"/>
    <cellStyle name="Entrada 2 4 2 2" xfId="4270" xr:uid="{F1799AD2-F640-4C29-84FB-DDE5C0121DFF}"/>
    <cellStyle name="Entrada 2 4 2 3" xfId="4343" xr:uid="{A7DB8122-62BB-409E-90E0-6C827ECD71D1}"/>
    <cellStyle name="Entrada 2 4 2 4" xfId="3593" xr:uid="{F5BCA891-63CA-4188-B5A6-B997BF96CD60}"/>
    <cellStyle name="Entrada 2 4 2 5" xfId="3436" xr:uid="{90B95A98-B5A8-4312-B03D-C6140EE083E1}"/>
    <cellStyle name="Entrada 2 4 2 6" xfId="3879" xr:uid="{603B0CF4-AAAB-471A-A345-713E8C4D26E3}"/>
    <cellStyle name="Entrada 2 4 2 7" xfId="4044" xr:uid="{3B833C26-D0BC-4003-8661-09573389DEEB}"/>
    <cellStyle name="Entrada 2 4 2 8" xfId="4481" xr:uid="{534A1CC6-319E-4C13-80FA-83DDB532034D}"/>
    <cellStyle name="Entrada 2 4 3" xfId="3812" xr:uid="{13204FC0-4A06-430F-960B-A331499372FC}"/>
    <cellStyle name="Entrada 2 4 4" xfId="3779" xr:uid="{103B0E59-6AD5-4EB1-8D6C-94C3492AD0D6}"/>
    <cellStyle name="Entrada 2 4 5" xfId="4026" xr:uid="{CE852608-D7CA-4EC9-92D5-C3EC3FCBC237}"/>
    <cellStyle name="Entrada 2 4 6" xfId="4103" xr:uid="{37B6EAC9-239C-4E62-802A-149746AE1CB5}"/>
    <cellStyle name="Entrada 2 4 7" xfId="3321" xr:uid="{04A63083-55FB-49D1-922A-AF677DB98AA3}"/>
    <cellStyle name="Entrada 2 4 8" xfId="3665" xr:uid="{5B87B625-4DFE-4E2B-BAA1-AB20238555A4}"/>
    <cellStyle name="Entrada 2 4 9" xfId="3466" xr:uid="{C70BE5B2-4DD3-4B2A-9593-0565B3198419}"/>
    <cellStyle name="Entrada 2 5" xfId="1975" xr:uid="{C1E068BF-D749-4734-B6A9-72CDEB9B0F0D}"/>
    <cellStyle name="Entrada 2 5 2" xfId="3892" xr:uid="{F35B220B-A916-4534-A41D-351E73E026D5}"/>
    <cellStyle name="Entrada 2 5 3" xfId="3694" xr:uid="{788AD39C-6B76-4CD7-8E50-ABAF55F175B2}"/>
    <cellStyle name="Entrada 2 5 4" xfId="4094" xr:uid="{0704B319-E21C-4A71-866D-33481877F1F2}"/>
    <cellStyle name="Entrada 2 5 5" xfId="3428" xr:uid="{0C7E4487-F8BE-4FE0-89A5-016ABD4A675B}"/>
    <cellStyle name="Entrada 2 5 6" xfId="3898" xr:uid="{E516BBDF-5652-445F-81A8-1094F23D9F11}"/>
    <cellStyle name="Entrada 2 5 7" xfId="4242" xr:uid="{E1B06545-5C8B-4FFC-9DC7-85E694EAA978}"/>
    <cellStyle name="Entrada 2 5 8" xfId="3528" xr:uid="{32BAF59B-FD4A-4A6B-B996-E1DC0724F940}"/>
    <cellStyle name="Estilo 1" xfId="135" xr:uid="{45AB9A20-46B3-48AC-AC6C-D021CEC9121B}"/>
    <cellStyle name="Estilo 1 2" xfId="136" xr:uid="{E704D38C-939B-4A76-BD38-FF2FF431E61C}"/>
    <cellStyle name="Euro" xfId="137" xr:uid="{CF173A4C-B564-446D-B11E-8F044391A248}"/>
    <cellStyle name="Euro 2" xfId="138" xr:uid="{2F5B2D71-CEDA-4A03-86E2-B58658DDA60C}"/>
    <cellStyle name="Excel Built-in Normal" xfId="139" xr:uid="{7B8B8697-C1FD-488A-87D2-415813B9BFED}"/>
    <cellStyle name="Explanatory Text" xfId="23" xr:uid="{C1FD42C4-A3A8-44AB-BD53-6F6E97603EE5}"/>
    <cellStyle name="Fecha" xfId="140" xr:uid="{0E396C26-4A77-4A1F-A50E-B9BAC15D2391}"/>
    <cellStyle name="Fijo" xfId="141" xr:uid="{043E4A8A-32FB-436B-8F89-BB84022144FF}"/>
    <cellStyle name="Fixed" xfId="142" xr:uid="{8CFC7FA0-CAF2-4DF4-82CE-D3E1AEDF5137}"/>
    <cellStyle name="Good" xfId="143" builtinId="26" customBuiltin="1"/>
    <cellStyle name="Heading 1" xfId="144" builtinId="16" customBuiltin="1"/>
    <cellStyle name="Heading 1 2" xfId="145" xr:uid="{B8644790-4A23-4B53-84D2-94EC85DFF0AE}"/>
    <cellStyle name="Heading 2" xfId="18" xr:uid="{14CF5318-783F-4BE0-A69B-BA02492BA39C}"/>
    <cellStyle name="Heading 2 2" xfId="146" xr:uid="{44168D4F-0DE8-4028-9F9B-7CA3D962AAD3}"/>
    <cellStyle name="Heading 3" xfId="19" xr:uid="{0717F768-9EF1-4F69-83F3-5676109AD787}"/>
    <cellStyle name="Heading 4" xfId="147" builtinId="19" customBuiltin="1"/>
    <cellStyle name="Heading1" xfId="148" xr:uid="{4843FD42-1116-4328-B638-2C5A9F02303A}"/>
    <cellStyle name="Heading2" xfId="149" xr:uid="{20D79F2C-6195-4C2A-993F-D3D58B240687}"/>
    <cellStyle name="Hipervínculo 2" xfId="150" xr:uid="{52F6BCD6-7471-48EA-AC84-AFE78FEC7A2B}"/>
    <cellStyle name="Hipervínculo 2 2" xfId="507" xr:uid="{2D102F32-D830-4E65-BD6D-74E161E3D4D8}"/>
    <cellStyle name="Hipervínculo 2 3" xfId="1980" xr:uid="{8E8D8C7C-B4BC-4259-A9BE-7783A2AAA11D}"/>
    <cellStyle name="Hipervínculo 3" xfId="151" xr:uid="{D85407EB-D3AC-4016-9930-2E90610B1077}"/>
    <cellStyle name="Hipervínculo 3 2" xfId="1981" xr:uid="{5F1D9A90-0160-42AE-B341-5BB97CF2A422}"/>
    <cellStyle name="Hipervínculo 3 3" xfId="1941" xr:uid="{92E2100E-A6F9-4CA6-890A-C6D0C97CB6E9}"/>
    <cellStyle name="Hipervínculo 4" xfId="152" xr:uid="{3D886C72-0B21-415D-AD4D-5A27F23CD8F0}"/>
    <cellStyle name="Hipervínculo 4 2" xfId="1982" xr:uid="{5F487A90-6F02-4C7A-9BAA-F6E7A4990D05}"/>
    <cellStyle name="Hipervínculo 4 3" xfId="1940" xr:uid="{1E22100A-0C67-41DA-BEE2-7292582FC45F}"/>
    <cellStyle name="Hipervínculo 5" xfId="153" xr:uid="{92BB86D7-BF9E-4AD0-82D8-CE4457F4181E}"/>
    <cellStyle name="Incorrecto 2" xfId="154" xr:uid="{ECF408F4-0C77-4CC7-BC88-E16DDA9CC527}"/>
    <cellStyle name="Input" xfId="155" builtinId="20" customBuiltin="1"/>
    <cellStyle name="Input 2" xfId="374" xr:uid="{B43CDF60-FF64-44BC-BC12-DBF492BD8450}"/>
    <cellStyle name="Input 2 10" xfId="4421" xr:uid="{E5ABFB30-CCBB-4DBF-A0CD-57D8C0532E1B}"/>
    <cellStyle name="Input 2 11" xfId="3573" xr:uid="{47FBF99B-A657-4E9E-8029-90641078583A}"/>
    <cellStyle name="Input 2 2" xfId="757" xr:uid="{B93A2CE5-9CC6-4324-8742-36A2D19FB7C9}"/>
    <cellStyle name="Input 2 2 10" xfId="3701" xr:uid="{73C8AA7F-901F-47EF-B864-8055B6FCA96B}"/>
    <cellStyle name="Input 2 2 2" xfId="1828" xr:uid="{8488F499-D0CC-4DA5-8AC4-F5C1C283B69E}"/>
    <cellStyle name="Input 2 2 2 2" xfId="3300" xr:uid="{81F383ED-F388-4711-81D0-E6EE5507E620}"/>
    <cellStyle name="Input 2 2 2 2 2" xfId="4301" xr:uid="{3C488136-57AF-4FB2-B237-4CA308BD33F8}"/>
    <cellStyle name="Input 2 2 2 2 3" xfId="4374" xr:uid="{C115965D-87F6-440F-9C67-4E38C5762679}"/>
    <cellStyle name="Input 2 2 2 2 4" xfId="3893" xr:uid="{DD7FA53B-8731-4F4D-A29A-E97CD148A8B2}"/>
    <cellStyle name="Input 2 2 2 2 5" xfId="3860" xr:uid="{66162170-F3EE-4664-8482-F5DCBF112826}"/>
    <cellStyle name="Input 2 2 2 2 6" xfId="3980" xr:uid="{BE89834E-6606-49D4-B7D6-DF818BA897E4}"/>
    <cellStyle name="Input 2 2 2 2 7" xfId="3421" xr:uid="{E392ACE7-84B1-4520-8DCD-04A4AE89E0D6}"/>
    <cellStyle name="Input 2 2 2 2 8" xfId="4512" xr:uid="{4DB686D5-672C-470C-9079-316CC90BC8B0}"/>
    <cellStyle name="Input 2 2 2 3" xfId="3843" xr:uid="{A3C456ED-C8AA-4E8A-B589-17B7E148CF03}"/>
    <cellStyle name="Input 2 2 2 4" xfId="4230" xr:uid="{C012DB92-66BF-4CAE-BA98-31A6EE15DA03}"/>
    <cellStyle name="Input 2 2 2 5" xfId="3378" xr:uid="{06F02AB7-61C5-4F68-B2F7-DEC879EC0723}"/>
    <cellStyle name="Input 2 2 2 6" xfId="4429" xr:uid="{C2FBAFB8-F503-48C4-8905-090C43F7290A}"/>
    <cellStyle name="Input 2 2 2 7" xfId="4422" xr:uid="{7C440FFE-31F0-47A6-A432-03E0EFDA058A}"/>
    <cellStyle name="Input 2 2 2 8" xfId="3456" xr:uid="{9D54B625-1563-41AC-9585-CFB481094BFC}"/>
    <cellStyle name="Input 2 2 2 9" xfId="4403" xr:uid="{D43DA5CB-F16C-4BE5-9AB2-0D12EF1909DE}"/>
    <cellStyle name="Input 2 2 3" xfId="1967" xr:uid="{F482D091-5E58-4F78-B03B-5C1F6E08CCAD}"/>
    <cellStyle name="Input 2 2 3 2" xfId="3887" xr:uid="{A2D9BAC9-165F-4988-A060-608E52AE1135}"/>
    <cellStyle name="Input 2 2 3 3" xfId="3693" xr:uid="{2FBA9833-3A77-40BA-8FCF-CF3A35B5CE33}"/>
    <cellStyle name="Input 2 2 3 4" xfId="3509" xr:uid="{A4E8D59B-BEE5-46CD-9612-B1C782A44A5C}"/>
    <cellStyle name="Input 2 2 3 5" xfId="3434" xr:uid="{0A4FC0DE-C348-47DE-9FFC-D9FC3229F36B}"/>
    <cellStyle name="Input 2 2 3 6" xfId="3946" xr:uid="{611AF289-1F4F-43C2-8C76-1C6A11EB1B3E}"/>
    <cellStyle name="Input 2 2 3 7" xfId="3868" xr:uid="{686A7B4E-F63E-433D-9079-5D7E796D70F0}"/>
    <cellStyle name="Input 2 2 3 8" xfId="4066" xr:uid="{DBF48764-3E8A-4973-8438-2E03AC107D6D}"/>
    <cellStyle name="Input 2 2 4" xfId="3526" xr:uid="{02F33B35-350C-4F85-933A-34E17083A140}"/>
    <cellStyle name="Input 2 2 5" xfId="4101" xr:uid="{692F51F0-BAF2-4C6C-88C4-E0F778928FAF}"/>
    <cellStyle name="Input 2 2 6" xfId="4113" xr:uid="{3D268B93-15CA-43F6-994B-77DB8003519F}"/>
    <cellStyle name="Input 2 2 7" xfId="3394" xr:uid="{AB20F476-ED75-477C-B8F0-9510E685A9A8}"/>
    <cellStyle name="Input 2 2 8" xfId="3901" xr:uid="{A86BA459-278F-4B03-A233-CEDDB04F1414}"/>
    <cellStyle name="Input 2 2 9" xfId="4457" xr:uid="{7DE71B9F-813C-47D8-B329-99F6A391D718}"/>
    <cellStyle name="Input 2 3" xfId="1808" xr:uid="{AF15E59E-ECA2-4D8B-9183-54E00B151F21}"/>
    <cellStyle name="Input 2 3 2" xfId="3280" xr:uid="{A81E440D-A36C-4470-938C-767875E915C0}"/>
    <cellStyle name="Input 2 3 2 2" xfId="4281" xr:uid="{90459CD0-FC34-4D7E-B2EB-2DA17F411D59}"/>
    <cellStyle name="Input 2 3 2 3" xfId="4354" xr:uid="{45602A49-0836-430F-AE34-B4F9A9624BE3}"/>
    <cellStyle name="Input 2 3 2 4" xfId="4014" xr:uid="{2C582C91-074A-4FE2-8904-D696221ED34A}"/>
    <cellStyle name="Input 2 3 2 5" xfId="4218" xr:uid="{75A92D06-CB56-467F-9A13-891B9D9E101E}"/>
    <cellStyle name="Input 2 3 2 6" xfId="4104" xr:uid="{0A63C269-80C7-4758-B57E-48A248460739}"/>
    <cellStyle name="Input 2 3 2 7" xfId="3361" xr:uid="{A92D7670-EE50-481B-8303-9AC9911E9DA3}"/>
    <cellStyle name="Input 2 3 2 8" xfId="4492" xr:uid="{79A8458D-03C1-4C8F-9FB5-33CCBFB7AD59}"/>
    <cellStyle name="Input 2 3 3" xfId="3823" xr:uid="{DFAE7657-1B14-426C-B3F8-477883F88FCA}"/>
    <cellStyle name="Input 2 3 4" xfId="4125" xr:uid="{AA5C4469-2DBC-4E00-AC95-4D3B540DFBC6}"/>
    <cellStyle name="Input 2 3 5" xfId="3334" xr:uid="{775565A2-FCDC-460E-9FDB-6E22835CBA5D}"/>
    <cellStyle name="Input 2 3 6" xfId="3866" xr:uid="{C4147BA1-6F29-430A-A1DC-D4F6EC493DD9}"/>
    <cellStyle name="Input 2 3 7" xfId="4435" xr:uid="{8CDEB94E-D8BC-4513-BC1E-97B76CF62973}"/>
    <cellStyle name="Input 2 3 8" xfId="4152" xr:uid="{E7E2E853-846D-449A-BF46-6AA5C2771707}"/>
    <cellStyle name="Input 2 3 9" xfId="3699" xr:uid="{9C2A088B-AECD-4A20-A406-BB957C6B5B64}"/>
    <cellStyle name="Input 2 4" xfId="2060" xr:uid="{77FF31BC-BA9D-410F-9CE5-6DDA589C53F4}"/>
    <cellStyle name="Input 2 4 2" xfId="3926" xr:uid="{0888755B-25E6-442A-AF76-A7801584B473}"/>
    <cellStyle name="Input 2 4 3" xfId="3985" xr:uid="{8B0FB87D-8E31-4A79-9206-8E9BD475D9ED}"/>
    <cellStyle name="Input 2 4 4" xfId="3564" xr:uid="{BD4DE9A2-B1A2-464F-8A78-512F2E537701}"/>
    <cellStyle name="Input 2 4 5" xfId="4068" xr:uid="{AF968B05-C761-48A7-A4D4-EB43BFA338BE}"/>
    <cellStyle name="Input 2 4 6" xfId="3738" xr:uid="{A6130201-0150-4255-87E8-CF287EAE2D31}"/>
    <cellStyle name="Input 2 4 7" xfId="4450" xr:uid="{DF7C507F-786F-4A06-9F16-E61584A86B71}"/>
    <cellStyle name="Input 2 4 8" xfId="4256" xr:uid="{CFA623BB-B943-4A80-BFCA-69AFDB19DD70}"/>
    <cellStyle name="Input 2 5" xfId="3403" xr:uid="{FAF733A9-D5C7-4831-AA25-85BA3956DCD3}"/>
    <cellStyle name="Input 2 6" xfId="3758" xr:uid="{30A87820-DA54-457B-886E-7214EC028D2F}"/>
    <cellStyle name="Input 2 7" xfId="3625" xr:uid="{AF4AE033-2B9F-45AC-AAAB-197436C2699E}"/>
    <cellStyle name="Input 2 8" xfId="3995" xr:uid="{266274D6-C58E-48ED-90A5-02B0C2B0A03E}"/>
    <cellStyle name="Input 2 9" xfId="3983" xr:uid="{669DE2CB-1B18-4DBB-8A34-471D261AB7D1}"/>
    <cellStyle name="Input 3" xfId="745" xr:uid="{6A973056-B17A-4521-B872-BDCC67599213}"/>
    <cellStyle name="Input 3 10" xfId="4070" xr:uid="{3B602D08-2FAC-4D56-9E82-3786953985E0}"/>
    <cellStyle name="Input 3 11" xfId="3416" xr:uid="{A59672D9-A0F1-4A7E-9A5A-8C2FE41A8621}"/>
    <cellStyle name="Input 3 2" xfId="1818" xr:uid="{B31A5B4A-94EC-463C-A91A-1C23F65F8D03}"/>
    <cellStyle name="Input 3 2 2" xfId="3290" xr:uid="{E5990C51-FA2B-48C4-B20B-618F2D27DC44}"/>
    <cellStyle name="Input 3 2 2 2" xfId="4291" xr:uid="{59EFCDC3-A975-4973-A669-4AE6C881A113}"/>
    <cellStyle name="Input 3 2 2 3" xfId="4364" xr:uid="{B270802B-D5A0-4AD3-97BA-1CC026AC7E37}"/>
    <cellStyle name="Input 3 2 2 4" xfId="4252" xr:uid="{5832FDD4-6B4F-4369-A595-F74F913CA7F7}"/>
    <cellStyle name="Input 3 2 2 5" xfId="3632" xr:uid="{881012D5-FD60-4AD5-8412-DE60B333A4B6}"/>
    <cellStyle name="Input 3 2 2 6" xfId="3342" xr:uid="{7B3CF3EF-A969-4CE2-A45F-6CF1E9D4B6B3}"/>
    <cellStyle name="Input 3 2 2 7" xfId="3552" xr:uid="{33DC6E91-943D-4824-8361-BA3D3F0FA09A}"/>
    <cellStyle name="Input 3 2 2 8" xfId="4502" xr:uid="{A65462A4-0D39-43E4-A9EF-311F98CF1729}"/>
    <cellStyle name="Input 3 2 3" xfId="3833" xr:uid="{FF7B81B5-10E7-4C56-9D27-9D590AE78586}"/>
    <cellStyle name="Input 3 2 4" xfId="3974" xr:uid="{5838312D-9646-4C62-AB09-76E272324254}"/>
    <cellStyle name="Input 3 2 5" xfId="4166" xr:uid="{E3D0DCCD-954A-4787-859B-4D34B9A378F9}"/>
    <cellStyle name="Input 3 2 6" xfId="4321" xr:uid="{6D4F5F6A-A855-4B6D-B39F-253206BDA6F0}"/>
    <cellStyle name="Input 3 2 7" xfId="3542" xr:uid="{D0FFBBA8-11FA-4669-A334-B058CEB1FA8F}"/>
    <cellStyle name="Input 3 2 8" xfId="4189" xr:uid="{1391F6AB-41A5-402E-B9E2-4BA9C95DCE10}"/>
    <cellStyle name="Input 3 2 9" xfId="4420" xr:uid="{7B065D2B-1107-48B1-9724-14B3A980C522}"/>
    <cellStyle name="Input 3 3" xfId="1427" xr:uid="{E18ED151-5F20-42F3-A102-3AB7CE0BDE9B}"/>
    <cellStyle name="Input 3 3 2" xfId="2900" xr:uid="{7C783713-1EF7-4141-BFC9-56860FB5FBF7}"/>
    <cellStyle name="Input 3 3 2 2" xfId="4170" xr:uid="{1D8A3A8D-A212-4460-B38A-51409FB69114}"/>
    <cellStyle name="Input 3 3 2 3" xfId="3702" xr:uid="{48506BCC-1F43-45CB-9C11-B14BFA815E2E}"/>
    <cellStyle name="Input 3 3 2 4" xfId="3977" xr:uid="{5641D6B1-2C78-4F9F-8A86-50CD205DC879}"/>
    <cellStyle name="Input 3 3 2 5" xfId="4381" xr:uid="{CA717F56-59B2-4BD5-B364-FC1DB340712B}"/>
    <cellStyle name="Input 3 3 2 6" xfId="4148" xr:uid="{D075365F-C1E9-45B2-A62B-52611C138C73}"/>
    <cellStyle name="Input 3 3 2 7" xfId="4461" xr:uid="{FE17102A-A40B-4A94-A12D-A628CA73A4EF}"/>
    <cellStyle name="Input 3 3 2 8" xfId="3389" xr:uid="{066EBAF3-6007-432B-B93C-8CF36577B423}"/>
    <cellStyle name="Input 3 3 3" xfId="3714" xr:uid="{D35F807B-D6BB-4089-BCE6-CBEABE65A349}"/>
    <cellStyle name="Input 3 3 4" xfId="4115" xr:uid="{2C354267-434B-498E-A491-19D312BD3131}"/>
    <cellStyle name="Input 3 3 5" xfId="4042" xr:uid="{700AC7AE-DEC7-4380-932A-978B6B7C2338}"/>
    <cellStyle name="Input 3 3 6" xfId="4227" xr:uid="{8FF2F9ED-75CD-44AF-B2B7-09C8304C5B9B}"/>
    <cellStyle name="Input 3 3 7" xfId="3782" xr:uid="{61C2DE13-B907-400F-B9D2-D7848721E644}"/>
    <cellStyle name="Input 3 3 8" xfId="3690" xr:uid="{3841D5E9-EE61-4039-8DB0-D56B6F7D51DC}"/>
    <cellStyle name="Input 3 3 9" xfId="3397" xr:uid="{23372E2A-D288-4B2C-935E-5E51C0933700}"/>
    <cellStyle name="Input 3 4" xfId="1965" xr:uid="{09A4950F-00A0-4E3B-B001-14A73AC5E047}"/>
    <cellStyle name="Input 3 4 2" xfId="3886" xr:uid="{30175402-3C5A-46CA-B08B-BFB76B3B6215}"/>
    <cellStyle name="Input 3 4 3" xfId="3987" xr:uid="{14CFC8D8-6A19-4834-8845-B24023EA0B6A}"/>
    <cellStyle name="Input 3 4 4" xfId="4102" xr:uid="{BF530364-615D-4286-849D-63F4ACEAF885}"/>
    <cellStyle name="Input 3 4 5" xfId="3413" xr:uid="{317359FB-9E0E-436D-ABE4-2F33C9DBD2F3}"/>
    <cellStyle name="Input 3 4 6" xfId="4210" xr:uid="{05A586BB-5305-4BEA-9A11-1B8581352083}"/>
    <cellStyle name="Input 3 4 7" xfId="4179" xr:uid="{359A1AC5-9B13-4BA2-9301-4B93A518D0E8}"/>
    <cellStyle name="Input 3 4 8" xfId="3789" xr:uid="{6BE3E61F-3173-4AF0-B753-7F8F130BF93E}"/>
    <cellStyle name="Input 3 5" xfId="3516" xr:uid="{30E52AC1-7A26-483C-9FA0-9FE9F3A0B83B}"/>
    <cellStyle name="Input 3 6" xfId="3729" xr:uid="{E4A41922-2916-44A3-AFE1-1ECC62477465}"/>
    <cellStyle name="Input 3 7" xfId="3943" xr:uid="{14E9F30C-5277-4D07-A946-E676BF2AAF99}"/>
    <cellStyle name="Input 3 8" xfId="4383" xr:uid="{7F21107F-116B-4EBD-82B1-8CE4E721A639}"/>
    <cellStyle name="Input 3 9" xfId="3501" xr:uid="{14D0904C-9D79-435F-865D-D1B3998B456A}"/>
    <cellStyle name="Input 4" xfId="1798" xr:uid="{50BF0B32-F27C-4AF7-B233-22396D8AEC85}"/>
    <cellStyle name="Input 4 2" xfId="3270" xr:uid="{6B0B5D17-0E39-4E5F-8EE1-A954FCEAD218}"/>
    <cellStyle name="Input 4 2 2" xfId="4271" xr:uid="{5B68026A-1CFE-4762-B1F7-A09560893A11}"/>
    <cellStyle name="Input 4 2 3" xfId="4344" xr:uid="{99A45C16-5750-4ACA-8AED-17C752422BA3}"/>
    <cellStyle name="Input 4 2 4" xfId="3792" xr:uid="{52ACF19C-0B5A-4A01-A1E2-E28F82ECFF6A}"/>
    <cellStyle name="Input 4 2 5" xfId="4316" xr:uid="{08D381C2-4034-4BC5-A1B6-BAF332CDC4DD}"/>
    <cellStyle name="Input 4 2 6" xfId="4426" xr:uid="{1BB98F73-5968-4FD0-B317-655480C31F66}"/>
    <cellStyle name="Input 4 2 7" xfId="3376" xr:uid="{35BBA56D-D586-432F-AEE4-BF72AFD92065}"/>
    <cellStyle name="Input 4 2 8" xfId="4482" xr:uid="{58655994-C072-40D5-8837-CA594903753A}"/>
    <cellStyle name="Input 4 3" xfId="3813" xr:uid="{67F4019C-4CA2-4660-B8EB-028AB276A9D6}"/>
    <cellStyle name="Input 4 4" xfId="3591" xr:uid="{AA6405D7-02DE-4263-9E25-5737445BD4CF}"/>
    <cellStyle name="Input 4 5" xfId="432" xr:uid="{90866D62-EE85-48C9-BE4C-8EF02EE8BFAC}"/>
    <cellStyle name="Input 4 6" xfId="3594" xr:uid="{48A82212-E56F-4C6A-AFA8-51972C56A7B9}"/>
    <cellStyle name="Input 4 7" xfId="3367" xr:uid="{B747367C-0790-4C6C-A9C2-D0047AFFAB10}"/>
    <cellStyle name="Input 4 8" xfId="3957" xr:uid="{0D2636D0-7ED8-4258-8DF2-724283B39217}"/>
    <cellStyle name="Input 4 9" xfId="3952" xr:uid="{68F12F11-E14B-4624-A926-A1BC87AD590A}"/>
    <cellStyle name="Input 5" xfId="1984" xr:uid="{817BDAD6-690B-4145-B1DE-A25C5B85572A}"/>
    <cellStyle name="Input 5 2" xfId="3895" xr:uid="{A63B0B84-3A10-4A02-922C-9A8EFF3F7E6F}"/>
    <cellStyle name="Input 5 3" xfId="4051" xr:uid="{FF402E9F-25E0-4300-9CA2-BBDDE69621B7}"/>
    <cellStyle name="Input 5 4" xfId="3328" xr:uid="{5985D218-CB21-4713-A032-4FEDCB2ADDA1}"/>
    <cellStyle name="Input 5 5" xfId="3854" xr:uid="{23C5E925-4087-4AFF-BA6A-9F046113AF31}"/>
    <cellStyle name="Input 5 6" xfId="4308" xr:uid="{FAB91D6F-2263-4FBA-AF37-3855D6988C60}"/>
    <cellStyle name="Input 5 7" xfId="4337" xr:uid="{1D302E91-4CBA-4F7E-9BEC-4A36638AF522}"/>
    <cellStyle name="Input 5 8" xfId="3487" xr:uid="{AB1177D6-B236-4FD9-9887-2A8912CB39B2}"/>
    <cellStyle name="Linked Cell" xfId="156" builtinId="24" customBuiltin="1"/>
    <cellStyle name="Millares [0] 10" xfId="17" xr:uid="{3DA80840-2063-4C20-9E20-27E485D925ED}"/>
    <cellStyle name="Millares [0] 10 2" xfId="589" xr:uid="{5B827907-AC26-42F6-8157-4E85B37559B3}"/>
    <cellStyle name="Millares [0] 10 2 2" xfId="901" xr:uid="{FE52389D-5FC3-4C85-A457-8C6F783B482D}"/>
    <cellStyle name="Millares [0] 10 2 2 2" xfId="1570" xr:uid="{3E1F1CF7-4F88-4D9F-A5E2-BA660BCAC100}"/>
    <cellStyle name="Millares [0] 10 2 2 2 2" xfId="3043" xr:uid="{EE8BAA8F-78DA-48F2-ADF0-A768581444B3}"/>
    <cellStyle name="Millares [0] 10 2 2 3" xfId="2209" xr:uid="{1357BF37-1E3A-4E4B-B68F-615EC57FD3D8}"/>
    <cellStyle name="Millares [0] 10 2 3" xfId="1296" xr:uid="{5069CB3D-400B-4645-9ECC-29F301445C74}"/>
    <cellStyle name="Millares [0] 10 2 3 2" xfId="2769" xr:uid="{BE02EABF-D40D-4C18-B191-55F71B5C4F6B}"/>
    <cellStyle name="Millares [0] 10 2 4" xfId="1919" xr:uid="{E29AC128-59D8-4B6D-BFD3-DB6CC80A535F}"/>
    <cellStyle name="Millares [0] 10 3" xfId="859" xr:uid="{51A633D6-F9EA-48D3-85D7-9BC54A5B41BB}"/>
    <cellStyle name="Millares [0] 10 3 2" xfId="1528" xr:uid="{8F82B1B5-7F97-459A-87FB-09F2958FFAB1}"/>
    <cellStyle name="Millares [0] 10 3 2 2" xfId="3001" xr:uid="{A2C0ADA5-ED55-4B7F-8236-677E17458EBC}"/>
    <cellStyle name="Millares [0] 10 3 3" xfId="2167" xr:uid="{BE187CCD-64EB-49E4-8717-E1D773566B9E}"/>
    <cellStyle name="Millares [0] 10 4" xfId="1254" xr:uid="{04FAFD88-4B53-4426-B509-D87FFDEFBE79}"/>
    <cellStyle name="Millares [0] 10 4 2" xfId="2727" xr:uid="{D66FCB98-0AF9-4DC2-85E2-EE774397F19B}"/>
    <cellStyle name="Millares [0] 10 5" xfId="1877" xr:uid="{A266830E-95AE-46D3-B9C6-515C86FBF1AB}"/>
    <cellStyle name="Millares [0] 10 6" xfId="547" xr:uid="{87B8EC48-76EF-4AE2-8A6D-5CFAF6D6892F}"/>
    <cellStyle name="Millares [0] 11" xfId="558" xr:uid="{427F5C6A-4755-4265-A1B8-7F604922CC47}"/>
    <cellStyle name="Millares [0] 11 2" xfId="870" xr:uid="{839D088A-6E7C-4611-987D-034A3CE1E065}"/>
    <cellStyle name="Millares [0] 11 2 2" xfId="1539" xr:uid="{C5C327EB-0543-43F5-A9BC-5720822974F9}"/>
    <cellStyle name="Millares [0] 11 2 2 2" xfId="3012" xr:uid="{75F52A9D-6DAE-4346-940F-2C51E7F87585}"/>
    <cellStyle name="Millares [0] 11 2 3" xfId="2178" xr:uid="{CC81DE18-88C7-4532-80FD-230375F81F21}"/>
    <cellStyle name="Millares [0] 11 3" xfId="1265" xr:uid="{C8AA3552-3FFD-42BD-9F74-67CE655CE4E8}"/>
    <cellStyle name="Millares [0] 11 3 2" xfId="2738" xr:uid="{4C5AEF09-E0AF-4265-9FB9-0294AB74A37E}"/>
    <cellStyle name="Millares [0] 11 4" xfId="1888" xr:uid="{7B02B82E-5EF6-4EB4-BCEB-9E6D3E961346}"/>
    <cellStyle name="Millares [0] 12" xfId="508" xr:uid="{D2CBCCE9-B41F-4720-8F28-0D6279C660E3}"/>
    <cellStyle name="Millares [0] 12 2" xfId="828" xr:uid="{D761263D-BE11-4BFC-85BC-C331517CB976}"/>
    <cellStyle name="Millares [0] 12 2 2" xfId="1497" xr:uid="{1B1C5576-C24B-41E8-8778-BF06387FD009}"/>
    <cellStyle name="Millares [0] 12 2 2 2" xfId="2970" xr:uid="{5C872F8F-BAA2-48C8-BE96-BC7B74C9383C}"/>
    <cellStyle name="Millares [0] 12 2 3" xfId="2136" xr:uid="{99845502-952A-4F1C-83F8-AFAE58C52C33}"/>
    <cellStyle name="Millares [0] 12 3" xfId="1223" xr:uid="{67448D36-EFA7-40B4-B401-5A4D284EBBA5}"/>
    <cellStyle name="Millares [0] 12 3 2" xfId="2696" xr:uid="{70174EC6-994C-4ECD-AD64-49ADA2A8BCE9}"/>
    <cellStyle name="Millares [0] 12 4" xfId="1935" xr:uid="{22B95E9A-4ECA-4DEF-AAB1-B846E0731A2B}"/>
    <cellStyle name="Millares [0] 13" xfId="603" xr:uid="{3E7454F0-9591-4AB2-A3B7-D194F9DDA10B}"/>
    <cellStyle name="Millares [0] 13 2" xfId="913" xr:uid="{52EDC8E6-1380-4492-82FE-EC44FDCC5DD5}"/>
    <cellStyle name="Millares [0] 13 2 2" xfId="1582" xr:uid="{B1508F72-4DFE-4A61-96CB-872FF9656280}"/>
    <cellStyle name="Millares [0] 13 2 2 2" xfId="3055" xr:uid="{8D0F5BAD-966D-4E7D-945B-DB6711CE1951}"/>
    <cellStyle name="Millares [0] 13 2 3" xfId="2018" xr:uid="{9EB3D076-03AA-4E62-A62A-0E97CD8424FE}"/>
    <cellStyle name="Millares [0] 13 3" xfId="1308" xr:uid="{0631366B-92D8-4CC3-937D-832D34908212}"/>
    <cellStyle name="Millares [0] 13 3 2" xfId="2781" xr:uid="{1CF22926-64AE-43FD-B598-FE29CEA81430}"/>
    <cellStyle name="Millares [0] 13 4" xfId="2221" xr:uid="{F1DBF5DA-955D-4C9B-AD45-E1846DC078E5}"/>
    <cellStyle name="Millares [0] 14" xfId="656" xr:uid="{CA16E24F-52BC-4BCE-8F3A-6F0B87C85F8B}"/>
    <cellStyle name="Millares [0] 14 2" xfId="957" xr:uid="{34BA49DB-C25E-49DD-9BB5-F6ABD0B5EFA4}"/>
    <cellStyle name="Millares [0] 14 2 2" xfId="1626" xr:uid="{538FB2F1-F2F3-4112-AF0A-8484CD5EE07C}"/>
    <cellStyle name="Millares [0] 14 2 2 2" xfId="3099" xr:uid="{7371BF6C-EDE3-42CB-BB2F-640343FF0EFB}"/>
    <cellStyle name="Millares [0] 14 2 3" xfId="2492" xr:uid="{81F52F07-EDDB-49B6-B7C0-A5CEF42CDD38}"/>
    <cellStyle name="Millares [0] 14 3" xfId="1352" xr:uid="{C461C516-185E-422A-9EDE-B07E0018F40F}"/>
    <cellStyle name="Millares [0] 14 3 2" xfId="2825" xr:uid="{C1E7BD16-48A3-475B-A352-7FFB02804082}"/>
    <cellStyle name="Millares [0] 14 4" xfId="2267" xr:uid="{FE04F14B-C11B-4DBD-8862-BE23C631DC0D}"/>
    <cellStyle name="Millares [0] 15" xfId="681" xr:uid="{B1528B7B-EA8A-4841-A668-F7301675AD99}"/>
    <cellStyle name="Millares [0] 15 2" xfId="981" xr:uid="{4E0F33FB-6E95-4A1E-B239-5D8F6098E70B}"/>
    <cellStyle name="Millares [0] 15 2 2" xfId="1650" xr:uid="{F9C032E4-C85C-40C6-84B6-FC2C9FB18491}"/>
    <cellStyle name="Millares [0] 15 2 2 2" xfId="3123" xr:uid="{47639E4E-F394-495F-BD4B-D95E8F3F3863}"/>
    <cellStyle name="Millares [0] 15 2 3" xfId="2516" xr:uid="{B5FE1A42-76CF-486F-878D-50AFB58434B5}"/>
    <cellStyle name="Millares [0] 15 3" xfId="1376" xr:uid="{70AB2261-33CD-413F-BE2F-0DE5C1E080D6}"/>
    <cellStyle name="Millares [0] 15 3 2" xfId="2849" xr:uid="{C5287068-DECC-491C-AB55-74A08FA22108}"/>
    <cellStyle name="Millares [0] 15 4" xfId="2291" xr:uid="{43AF799D-0DB0-4B13-A852-B64CD66D79CC}"/>
    <cellStyle name="Millares [0] 16" xfId="686" xr:uid="{0177E53C-6AF9-4A91-8AB2-CDBEE9B489E8}"/>
    <cellStyle name="Millares [0] 16 2" xfId="986" xr:uid="{13470D1B-F638-41A2-9CC1-C3AE4A4747EC}"/>
    <cellStyle name="Millares [0] 16 2 2" xfId="1655" xr:uid="{11353E12-BB00-40C8-B4E7-20A50EBDC435}"/>
    <cellStyle name="Millares [0] 16 2 2 2" xfId="3128" xr:uid="{09047E49-5132-4039-9873-0F17266FB412}"/>
    <cellStyle name="Millares [0] 16 2 3" xfId="2521" xr:uid="{F05EE3A6-CCC6-430B-8B04-1E4CBE19D077}"/>
    <cellStyle name="Millares [0] 16 3" xfId="1381" xr:uid="{4C4C64B2-8461-4667-BC83-FD3C9B595B4C}"/>
    <cellStyle name="Millares [0] 16 3 2" xfId="2854" xr:uid="{4734B744-32EA-4452-A8AE-D9136C90B28F}"/>
    <cellStyle name="Millares [0] 16 4" xfId="2296" xr:uid="{C7C28814-F32B-4444-AFA5-802E0F43A0A1}"/>
    <cellStyle name="Millares [0] 17" xfId="697" xr:uid="{CA47A1B9-53DA-4BC0-BC5B-691196918A4F}"/>
    <cellStyle name="Millares [0] 17 2" xfId="991" xr:uid="{DD76378C-54F4-4233-84A6-8A92F42CD8BE}"/>
    <cellStyle name="Millares [0] 17 2 2" xfId="1660" xr:uid="{A9BE821D-85A1-4425-A62E-E66ADE40C13B}"/>
    <cellStyle name="Millares [0] 17 2 2 2" xfId="3133" xr:uid="{30375D44-1ACD-4104-836B-BB163C5864D3}"/>
    <cellStyle name="Millares [0] 17 2 3" xfId="2526" xr:uid="{726C80C1-626C-4ED4-850C-DAAE5D2D7C01}"/>
    <cellStyle name="Millares [0] 17 3" xfId="1386" xr:uid="{EA6D3E07-D7EE-4D38-BA73-3B2223883747}"/>
    <cellStyle name="Millares [0] 17 3 2" xfId="2859" xr:uid="{BE268216-5E66-483D-B111-A763E104EE4E}"/>
    <cellStyle name="Millares [0] 17 4" xfId="2303" xr:uid="{E75DCF44-62EC-47CA-87C5-00DB69C6D0B4}"/>
    <cellStyle name="Millares [0] 18" xfId="708" xr:uid="{E58B40D0-CE1D-4BC7-8B8A-E9436CF0C4F4}"/>
    <cellStyle name="Millares [0] 18 2" xfId="1000" xr:uid="{BF3A0155-A262-4667-91A6-315B15593EB1}"/>
    <cellStyle name="Millares [0] 18 2 2" xfId="1669" xr:uid="{3EF94ACD-31D3-4C48-B2A0-BB3FA6173945}"/>
    <cellStyle name="Millares [0] 18 2 2 2" xfId="3142" xr:uid="{4C4FF1C6-08D0-4081-B66F-419F312C2994}"/>
    <cellStyle name="Millares [0] 18 2 3" xfId="2535" xr:uid="{AF562122-4987-4B71-ACF3-5236C84CDA2B}"/>
    <cellStyle name="Millares [0] 18 3" xfId="1395" xr:uid="{302AEDCE-A663-48DE-AA9F-1A066FE335ED}"/>
    <cellStyle name="Millares [0] 18 3 2" xfId="2868" xr:uid="{C6061B20-45EB-472B-8093-1D4A7BE92AA8}"/>
    <cellStyle name="Millares [0] 18 4" xfId="2312" xr:uid="{36ABE681-8D73-4EDA-A254-4E18DF2AC33A}"/>
    <cellStyle name="Millares [0] 19" xfId="1037" xr:uid="{24078DCB-7587-4D6D-B17D-D52F1672CDB8}"/>
    <cellStyle name="Millares [0] 19 2" xfId="1702" xr:uid="{CFF0D0D4-CBD4-4152-959E-C5321C881001}"/>
    <cellStyle name="Millares [0] 19 2 2" xfId="3174" xr:uid="{2884C12A-C045-4A0B-960F-AFFB3DDCB58C}"/>
    <cellStyle name="Millares [0] 19 3" xfId="2565" xr:uid="{149D0C20-A261-480B-A2B4-3ED555FFF781}"/>
    <cellStyle name="Millares [0] 2" xfId="157" xr:uid="{0EC78BD0-681C-4272-BD8A-66A380741AB9}"/>
    <cellStyle name="Millares [0] 2 10" xfId="1065" xr:uid="{F6C21365-5D52-4FF5-B37D-6FBFA543C6DF}"/>
    <cellStyle name="Millares [0] 2 10 2" xfId="1724" xr:uid="{C170F223-6BAE-4B28-9720-A9EA46BB5BD1}"/>
    <cellStyle name="Millares [0] 2 10 2 2" xfId="3196" xr:uid="{B3F194A8-61A6-43A1-BF16-5BE1C54227E8}"/>
    <cellStyle name="Millares [0] 2 10 3" xfId="2573" xr:uid="{5BAD8BA1-35D4-4AB4-9041-8E86B3455BEE}"/>
    <cellStyle name="Millares [0] 2 11" xfId="1098" xr:uid="{E933769C-9260-4BFD-B6F5-8DB5253004C4}"/>
    <cellStyle name="Millares [0] 2 11 2" xfId="1756" xr:uid="{8A6004DC-E431-4E6D-AA26-15EEB1A740ED}"/>
    <cellStyle name="Millares [0] 2 11 2 2" xfId="3228" xr:uid="{7D9B59CA-3989-4D64-A47D-F689BAFDE94E}"/>
    <cellStyle name="Millares [0] 2 11 3" xfId="2605" xr:uid="{9D76E4F1-527B-4496-B0EE-28414E91E167}"/>
    <cellStyle name="Millares [0] 2 12" xfId="1841" xr:uid="{CD1BE965-CE54-4CB4-885E-18913393BCFC}"/>
    <cellStyle name="Millares [0] 2 13" xfId="3316" xr:uid="{2921C598-70A1-4312-B522-211F34CBD6C4}"/>
    <cellStyle name="Millares [0] 2 2" xfId="516" xr:uid="{2E4B69C6-16A0-4245-A10E-5401F495F496}"/>
    <cellStyle name="Millares [0] 2 2 2" xfId="564" xr:uid="{CCAAE736-3EE5-4C0D-A700-5269B6D4F0A5}"/>
    <cellStyle name="Millares [0] 2 2 2 2" xfId="876" xr:uid="{816D54E8-11DB-4611-A3C2-45581DA013CB}"/>
    <cellStyle name="Millares [0] 2 2 2 2 2" xfId="1545" xr:uid="{7EEB311F-6E76-4790-A051-630832D5E098}"/>
    <cellStyle name="Millares [0] 2 2 2 2 2 2" xfId="3018" xr:uid="{F27B8D14-E603-470D-A2F9-2EB0064A2178}"/>
    <cellStyle name="Millares [0] 2 2 2 2 3" xfId="2184" xr:uid="{FEF09D24-7C6E-40C7-9DE0-319D78EFE54C}"/>
    <cellStyle name="Millares [0] 2 2 2 3" xfId="1271" xr:uid="{F5F4D5E7-8E86-445E-A87A-3589BD35393A}"/>
    <cellStyle name="Millares [0] 2 2 2 3 2" xfId="2744" xr:uid="{0A4975B0-BABE-4C59-86E8-500B5E8AF092}"/>
    <cellStyle name="Millares [0] 2 2 2 4" xfId="1894" xr:uid="{CF8B8F18-0B02-412C-ABB1-607DB3E4FCA2}"/>
    <cellStyle name="Millares [0] 2 2 3" xfId="611" xr:uid="{AC483E03-81B5-4486-B16D-6C6185CBE2FA}"/>
    <cellStyle name="Millares [0] 2 2 3 2" xfId="920" xr:uid="{2647CDE7-EC51-44C1-B993-6B177612D85D}"/>
    <cellStyle name="Millares [0] 2 2 3 2 2" xfId="1589" xr:uid="{DB9206D4-0E97-414A-9AEB-EBF4FA80B77D}"/>
    <cellStyle name="Millares [0] 2 2 3 2 2 2" xfId="3062" xr:uid="{AF74519C-829A-4447-A601-087823F6708C}"/>
    <cellStyle name="Millares [0] 2 2 3 2 3" xfId="2444" xr:uid="{6C33010F-E193-463C-AEFE-CAEADDCBCC49}"/>
    <cellStyle name="Millares [0] 2 2 3 3" xfId="1315" xr:uid="{7C050FB9-28A0-46DA-AF8B-782F0B671EBA}"/>
    <cellStyle name="Millares [0] 2 2 3 3 2" xfId="2788" xr:uid="{27FBB905-36FA-419B-A7C0-630C3484B791}"/>
    <cellStyle name="Millares [0] 2 2 3 4" xfId="2228" xr:uid="{AFE01B9C-B000-4C00-9BD3-242FACE8F49D}"/>
    <cellStyle name="Millares [0] 2 2 4" xfId="710" xr:uid="{B762F606-12FC-4A8F-B127-2B44B39EB9C3}"/>
    <cellStyle name="Millares [0] 2 2 4 2" xfId="1002" xr:uid="{6BB3914E-C1A3-4F0C-BAA0-6F46DD2FDCA4}"/>
    <cellStyle name="Millares [0] 2 2 4 2 2" xfId="1671" xr:uid="{1D340B79-E4AF-4D4B-B641-51D141F97D92}"/>
    <cellStyle name="Millares [0] 2 2 4 2 2 2" xfId="3144" xr:uid="{D3AFBE49-652B-4498-9B3D-BCC54A85664A}"/>
    <cellStyle name="Millares [0] 2 2 4 2 3" xfId="2537" xr:uid="{E8C99324-ABE9-4F4B-8DF1-27917BF9173A}"/>
    <cellStyle name="Millares [0] 2 2 4 3" xfId="1397" xr:uid="{3B2C22D0-72C8-4BEB-98FE-D33C45738D0C}"/>
    <cellStyle name="Millares [0] 2 2 4 3 2" xfId="2870" xr:uid="{2047B9A2-B6D6-4C6A-9A3B-2D75C634D176}"/>
    <cellStyle name="Millares [0] 2 2 4 4" xfId="2314" xr:uid="{7AF1B3D3-1E8F-4F1A-A04D-F3C12968C374}"/>
    <cellStyle name="Millares [0] 2 2 5" xfId="834" xr:uid="{24C0FAF6-35B2-4558-93D9-B7A457FBA088}"/>
    <cellStyle name="Millares [0] 2 2 5 2" xfId="1503" xr:uid="{083E98F9-9AEB-45DE-9647-34E189A6CBD5}"/>
    <cellStyle name="Millares [0] 2 2 5 2 2" xfId="2976" xr:uid="{37D11DE8-FF52-4F86-A0EA-9027ADDB1019}"/>
    <cellStyle name="Millares [0] 2 2 5 3" xfId="2142" xr:uid="{CE455297-3368-4C46-B391-589D992783DC}"/>
    <cellStyle name="Millares [0] 2 2 6" xfId="1070" xr:uid="{FDA88DCE-0C19-462F-BE8B-C1780B2D8C92}"/>
    <cellStyle name="Millares [0] 2 2 6 2" xfId="1729" xr:uid="{A105E1DA-AFDD-472C-88AA-01C82658655F}"/>
    <cellStyle name="Millares [0] 2 2 6 2 2" xfId="3201" xr:uid="{8F2338FF-BC3F-4A2F-8E5D-C3B9CA5376D2}"/>
    <cellStyle name="Millares [0] 2 2 6 3" xfId="2578" xr:uid="{14191E7C-D8CC-43B7-B8C0-A06BD9B3F943}"/>
    <cellStyle name="Millares [0] 2 2 7" xfId="1229" xr:uid="{03B19D22-7C10-4460-AD88-E33A3ED67D14}"/>
    <cellStyle name="Millares [0] 2 2 7 2" xfId="2702" xr:uid="{7A9F413F-A5F8-4E49-9359-99EC979BDA2B}"/>
    <cellStyle name="Millares [0] 2 2 8" xfId="1851" xr:uid="{BBEE97A7-1917-4DEC-92B8-1CCD7F23282C}"/>
    <cellStyle name="Millares [0] 2 3" xfId="537" xr:uid="{D97302C9-BFDA-4CBA-AC46-9010A2265213}"/>
    <cellStyle name="Millares [0] 2 3 2" xfId="579" xr:uid="{D5D4DEB4-B97A-467E-812C-521BFFC10935}"/>
    <cellStyle name="Millares [0] 2 3 2 2" xfId="891" xr:uid="{FF3824E9-931B-4E9A-8CCB-58233A415F14}"/>
    <cellStyle name="Millares [0] 2 3 2 2 2" xfId="1560" xr:uid="{67A4D8BC-E0CD-46B3-8A56-30598394BA13}"/>
    <cellStyle name="Millares [0] 2 3 2 2 2 2" xfId="3033" xr:uid="{54EC5D5B-C27B-4FA6-81B2-B7D096D3D209}"/>
    <cellStyle name="Millares [0] 2 3 2 2 3" xfId="2199" xr:uid="{EABFB0EA-7843-4B95-B161-1BCE1D3B40CB}"/>
    <cellStyle name="Millares [0] 2 3 2 3" xfId="1286" xr:uid="{2EF4E0C1-76AA-4936-931F-B2124038B79F}"/>
    <cellStyle name="Millares [0] 2 3 2 3 2" xfId="2759" xr:uid="{262E8404-8944-45E6-B045-8F9AB029DBFA}"/>
    <cellStyle name="Millares [0] 2 3 2 4" xfId="1909" xr:uid="{4210AEC3-A4AD-4572-99AE-C13E5C775179}"/>
    <cellStyle name="Millares [0] 2 3 3" xfId="849" xr:uid="{7FC2D6EE-F87E-49D7-A481-F0EBD21D2F98}"/>
    <cellStyle name="Millares [0] 2 3 3 2" xfId="1518" xr:uid="{CD2C27BF-58F8-4096-A06B-C6B70EA35121}"/>
    <cellStyle name="Millares [0] 2 3 3 2 2" xfId="2991" xr:uid="{11C2F266-7CF4-4F59-91A9-062B65D141B1}"/>
    <cellStyle name="Millares [0] 2 3 3 3" xfId="2157" xr:uid="{9D49AE3D-E0CB-47CF-96FB-6E5E22421226}"/>
    <cellStyle name="Millares [0] 2 3 4" xfId="1244" xr:uid="{574D9A83-8065-4615-9032-2064F0C7AFD0}"/>
    <cellStyle name="Millares [0] 2 3 4 2" xfId="2717" xr:uid="{E4B7314B-47A8-4FC4-B808-83C920892957}"/>
    <cellStyle name="Millares [0] 2 3 5" xfId="1867" xr:uid="{F3A84317-B2A3-4C17-9C7B-A7AC861DC263}"/>
    <cellStyle name="Millares [0] 2 4" xfId="555" xr:uid="{9D50404D-C3CE-4753-BA17-8311D18603B3}"/>
    <cellStyle name="Millares [0] 2 4 2" xfId="867" xr:uid="{0F61039B-F18E-4540-91A4-C141497F580E}"/>
    <cellStyle name="Millares [0] 2 4 2 2" xfId="1536" xr:uid="{774440B4-7A1B-438A-83F1-DA98BD69626B}"/>
    <cellStyle name="Millares [0] 2 4 2 2 2" xfId="3009" xr:uid="{4165AA86-52A7-4478-AC60-81B3D6A321F5}"/>
    <cellStyle name="Millares [0] 2 4 2 3" xfId="2175" xr:uid="{11CED2BB-C0F6-41D6-B400-147E7FC5C33E}"/>
    <cellStyle name="Millares [0] 2 4 3" xfId="1262" xr:uid="{38B00ACC-FEDB-432E-B1BD-AC8E8F79F6AD}"/>
    <cellStyle name="Millares [0] 2 4 3 2" xfId="2735" xr:uid="{C213A6DD-414B-4C27-9580-659F13375055}"/>
    <cellStyle name="Millares [0] 2 4 4" xfId="1885" xr:uid="{F274F0F0-3469-4F59-8412-7A7816AD4EDF}"/>
    <cellStyle name="Millares [0] 2 5" xfId="497" xr:uid="{A11345EE-1A8E-4DA4-8372-DA64DEDD224C}"/>
    <cellStyle name="Millares [0] 2 5 2" xfId="824" xr:uid="{9D32EB30-8994-43B1-9ACF-D8726AE9D81B}"/>
    <cellStyle name="Millares [0] 2 5 2 2" xfId="1493" xr:uid="{CE7FED80-A570-42A5-93B5-F65BBAB2A5FB}"/>
    <cellStyle name="Millares [0] 2 5 2 2 2" xfId="2966" xr:uid="{B011800B-EE6C-41E1-8CE7-1990B47241E7}"/>
    <cellStyle name="Millares [0] 2 5 2 3" xfId="2132" xr:uid="{03F96D86-F412-4DEE-AEF1-A6084AD08FD3}"/>
    <cellStyle name="Millares [0] 2 5 3" xfId="1219" xr:uid="{7F23CCC0-F751-4480-A142-A3634FDEB533}"/>
    <cellStyle name="Millares [0] 2 5 3 2" xfId="2692" xr:uid="{5ABFD95D-2A4B-4928-AE32-80BC81073D4D}"/>
    <cellStyle name="Millares [0] 2 5 4" xfId="1929" xr:uid="{9BB979A3-C34D-43F3-BB13-933DE8EA9AE1}"/>
    <cellStyle name="Millares [0] 2 6" xfId="610" xr:uid="{936F7354-8497-422C-9D85-BAAA95B65BA2}"/>
    <cellStyle name="Millares [0] 2 6 2" xfId="919" xr:uid="{B4D40E59-1AE4-4872-B2BD-1B0FC5979764}"/>
    <cellStyle name="Millares [0] 2 6 2 2" xfId="1588" xr:uid="{2F3D2EE2-85E0-4C13-BAF9-C6D46DEA6AAA}"/>
    <cellStyle name="Millares [0] 2 6 2 2 2" xfId="3061" xr:uid="{BF686B4A-089D-472B-B3A2-93DC9BF014B1}"/>
    <cellStyle name="Millares [0] 2 6 2 3" xfId="2227" xr:uid="{4A8A9E38-6232-4D9F-9FF9-A79190A71E0A}"/>
    <cellStyle name="Millares [0] 2 6 3" xfId="1314" xr:uid="{004A6216-F4AA-4E74-BCD0-227BEF81CB13}"/>
    <cellStyle name="Millares [0] 2 6 3 2" xfId="2787" xr:uid="{F366DE9B-692C-4A0C-BDD6-02CA889B71A2}"/>
    <cellStyle name="Millares [0] 2 6 4" xfId="1946" xr:uid="{1B9E1848-0DDE-4145-B502-2E7FA691F2C5}"/>
    <cellStyle name="Millares [0] 2 7" xfId="701" xr:uid="{1BA84F91-AAD5-49E2-A0F6-3FCAE8858538}"/>
    <cellStyle name="Millares [0] 2 7 2" xfId="995" xr:uid="{C818DE34-ECD7-4666-8C24-6ACB19D1B0D6}"/>
    <cellStyle name="Millares [0] 2 7 2 2" xfId="1664" xr:uid="{149ED51E-FDA1-4418-A5F6-6B9942C0C9D4}"/>
    <cellStyle name="Millares [0] 2 7 2 2 2" xfId="3137" xr:uid="{22C192AD-1D35-4CF9-A760-7ADE4BE0C1EF}"/>
    <cellStyle name="Millares [0] 2 7 2 3" xfId="2530" xr:uid="{17C7DA84-DB23-47FA-9457-ABAF8163F630}"/>
    <cellStyle name="Millares [0] 2 7 3" xfId="1390" xr:uid="{3C615627-2EF1-49D6-A524-22D4EC3FFEE8}"/>
    <cellStyle name="Millares [0] 2 7 3 2" xfId="2863" xr:uid="{DE946B68-DCE6-4200-80C7-95C88679BFEE}"/>
    <cellStyle name="Millares [0] 2 7 4" xfId="2307" xr:uid="{BDF20BDD-4C43-49C8-9DBB-9EEF0EA0D04C}"/>
    <cellStyle name="Millares [0] 2 8" xfId="709" xr:uid="{DB036E94-B4E4-41BE-BFEA-F17EDEF37379}"/>
    <cellStyle name="Millares [0] 2 8 2" xfId="1001" xr:uid="{975F9431-A390-4DA7-9680-4D1A0D413258}"/>
    <cellStyle name="Millares [0] 2 8 2 2" xfId="1670" xr:uid="{6BBFEBC6-0F42-4FAF-A8A6-7E6937800668}"/>
    <cellStyle name="Millares [0] 2 8 2 2 2" xfId="3143" xr:uid="{34B6C77D-A6BF-4F21-ADDC-50E4CEF26F99}"/>
    <cellStyle name="Millares [0] 2 8 2 3" xfId="2536" xr:uid="{41BA69A2-8673-4187-9DCC-A880C4C72323}"/>
    <cellStyle name="Millares [0] 2 8 3" xfId="1396" xr:uid="{25BB5EAF-57D2-48B6-9CF3-7F0AE1FF59ED}"/>
    <cellStyle name="Millares [0] 2 8 3 2" xfId="2869" xr:uid="{48F0E662-313D-4B04-B701-7E3BBF4945A4}"/>
    <cellStyle name="Millares [0] 2 8 4" xfId="2313" xr:uid="{D748E969-128F-4A02-B419-DF8C73BB55DD}"/>
    <cellStyle name="Millares [0] 2 9" xfId="1031" xr:uid="{A087D768-1BB4-4A04-AFFA-A6E065868C21}"/>
    <cellStyle name="Millares [0] 2 9 2" xfId="1697" xr:uid="{FA3D1E87-61C5-4E32-B36C-31570AE21B12}"/>
    <cellStyle name="Millares [0] 2 9 2 2" xfId="3170" xr:uid="{6FB7C42D-3C6A-4C47-85A5-CD8FA7DADEB6}"/>
    <cellStyle name="Millares [0] 2 9 3" xfId="1985" xr:uid="{0FE945EA-7891-49BC-A538-51878B3C9FD5}"/>
    <cellStyle name="Millares [0] 2 9 4" xfId="2563" xr:uid="{872BD5C2-25D4-45FC-A6EC-607851B63C1F}"/>
    <cellStyle name="Millares [0] 20" xfId="1050" xr:uid="{0DB5FB1C-78F2-4D6F-9C03-F797DDEEB319}"/>
    <cellStyle name="Millares [0] 20 2" xfId="1714" xr:uid="{22ABDA09-787B-4AC3-9249-6A29721682D2}"/>
    <cellStyle name="Millares [0] 20 2 2" xfId="3186" xr:uid="{B8FA864F-C459-4CBF-83E6-7AEE1FBF1AF4}"/>
    <cellStyle name="Millares [0] 20 3" xfId="2569" xr:uid="{B1BAC77F-885D-414F-9062-0F3788BF9709}"/>
    <cellStyle name="Millares [0] 21" xfId="1064" xr:uid="{EAC80BE9-A827-42CD-AD09-B260FCE1DBB4}"/>
    <cellStyle name="Millares [0] 21 2" xfId="1723" xr:uid="{B5CE8E73-D152-4DBC-B292-75E70212151C}"/>
    <cellStyle name="Millares [0] 21 2 2" xfId="3195" xr:uid="{8D30730B-0E3E-407C-9663-6B391020E3B1}"/>
    <cellStyle name="Millares [0] 21 3" xfId="2572" xr:uid="{439E9736-3146-4588-924D-B341B6AFB1E1}"/>
    <cellStyle name="Millares [0] 22" xfId="1095" xr:uid="{A28D454A-3385-4570-818B-C96945D6B59C}"/>
    <cellStyle name="Millares [0] 22 2" xfId="1753" xr:uid="{B7253EE3-EE25-4391-BACF-6C6097490F63}"/>
    <cellStyle name="Millares [0] 22 2 2" xfId="3225" xr:uid="{2574CAF2-0E4B-49D2-9B20-B557C2CB20E5}"/>
    <cellStyle name="Millares [0] 22 3" xfId="2602" xr:uid="{5A032503-F4CF-4C58-84D2-24D9AC02B5F9}"/>
    <cellStyle name="Millares [0] 23" xfId="1137" xr:uid="{ACC48898-D2E6-4408-95FE-C9CC3C063B62}"/>
    <cellStyle name="Millares [0] 23 2" xfId="2622" xr:uid="{37DC70BD-671D-456D-ACC2-4A09DE1F4098}"/>
    <cellStyle name="Millares [0] 24" xfId="1839" xr:uid="{55512A74-F25A-4AEC-97A1-664F9DAA5FB2}"/>
    <cellStyle name="Millares [0] 24 2" xfId="3310" xr:uid="{8747701A-A0F8-404A-B485-B2C10201D3F2}"/>
    <cellStyle name="Millares [0] 25" xfId="1845" xr:uid="{72165001-2847-468F-8FAD-2448911B7BAB}"/>
    <cellStyle name="Millares [0] 26" xfId="400" xr:uid="{F97079C6-E891-4A1C-9DEF-DB9E44DC8EDF}"/>
    <cellStyle name="Millares [0] 3" xfId="312" xr:uid="{10B1A8AB-17F9-4B43-92A7-54778AD24D4E}"/>
    <cellStyle name="Millares [0] 3 2" xfId="530" xr:uid="{62F29C7E-03F1-46B1-A63C-3AA1F84CFC3F}"/>
    <cellStyle name="Millares [0] 3 2 2" xfId="573" xr:uid="{EFBD5CC3-4329-484A-9E02-C8FD861450D9}"/>
    <cellStyle name="Millares [0] 3 2 2 2" xfId="885" xr:uid="{D91968C3-1713-4C15-964B-861ABA606EFB}"/>
    <cellStyle name="Millares [0] 3 2 2 2 2" xfId="1554" xr:uid="{45FCC046-5229-49EA-8494-9792890105FB}"/>
    <cellStyle name="Millares [0] 3 2 2 2 2 2" xfId="3027" xr:uid="{8287BC2B-060A-43E2-A962-EC6BAEE51903}"/>
    <cellStyle name="Millares [0] 3 2 2 2 3" xfId="2193" xr:uid="{F1C09892-F2D7-4BE7-BDB1-4C4D215594F0}"/>
    <cellStyle name="Millares [0] 3 2 2 3" xfId="1280" xr:uid="{7E641382-5618-4A58-BC1B-F0B0633B5859}"/>
    <cellStyle name="Millares [0] 3 2 2 3 2" xfId="2753" xr:uid="{3B8450F7-9BF2-43FA-AB11-478E1489E15E}"/>
    <cellStyle name="Millares [0] 3 2 2 4" xfId="1903" xr:uid="{E54925CF-222B-4028-AABC-D9FC031F4700}"/>
    <cellStyle name="Millares [0] 3 2 3" xfId="843" xr:uid="{6A2405B5-4FD4-4775-BC6A-9AAE8F781C15}"/>
    <cellStyle name="Millares [0] 3 2 3 2" xfId="1512" xr:uid="{5724F87B-BD27-4D9B-B3BD-940BC8CF0AD3}"/>
    <cellStyle name="Millares [0] 3 2 3 2 2" xfId="2985" xr:uid="{4CD144C6-8589-410C-A1B9-84104CB9DCE9}"/>
    <cellStyle name="Millares [0] 3 2 3 3" xfId="2151" xr:uid="{18B2747A-E4BC-4146-8EFF-6374E7B16B14}"/>
    <cellStyle name="Millares [0] 3 2 4" xfId="1238" xr:uid="{362CA89A-B569-4C73-A82B-B225ABB2A1F6}"/>
    <cellStyle name="Millares [0] 3 2 4 2" xfId="2711" xr:uid="{329002B8-28F5-45A9-A186-F22A663D73A7}"/>
    <cellStyle name="Millares [0] 3 2 5" xfId="1861" xr:uid="{C0B610CE-2757-4EAA-B8D7-2CEF2F0C2799}"/>
    <cellStyle name="Millares [0] 3 3" xfId="565" xr:uid="{1CCC5E55-4EE6-4E10-A17D-69865A4AB5E8}"/>
    <cellStyle name="Millares [0] 3 3 2" xfId="877" xr:uid="{FDE596C3-1165-4BD6-8274-CE6E280895F6}"/>
    <cellStyle name="Millares [0] 3 3 2 2" xfId="1546" xr:uid="{095BEB55-91E9-4448-BC70-1036DC48A690}"/>
    <cellStyle name="Millares [0] 3 3 2 2 2" xfId="3019" xr:uid="{8389DD7D-75FD-4163-B5BA-BD8B0550EE42}"/>
    <cellStyle name="Millares [0] 3 3 2 3" xfId="2185" xr:uid="{10EAC4B4-0BD4-485E-8B95-F1BAA80473B1}"/>
    <cellStyle name="Millares [0] 3 3 3" xfId="1272" xr:uid="{CDB74809-D814-40E5-BA60-B5D94BC7A7CB}"/>
    <cellStyle name="Millares [0] 3 3 3 2" xfId="2745" xr:uid="{68D17F9F-1E8A-4E70-B012-EAB340B9CBB3}"/>
    <cellStyle name="Millares [0] 3 3 4" xfId="1895" xr:uid="{D034B1F2-E0B8-4939-8C8E-6CAE5A640B7F}"/>
    <cellStyle name="Millares [0] 3 4" xfId="517" xr:uid="{28DDEFF4-F13F-4232-9061-0907E2418392}"/>
    <cellStyle name="Millares [0] 3 4 2" xfId="835" xr:uid="{16A67F51-9E05-4450-9EB9-7005562CA886}"/>
    <cellStyle name="Millares [0] 3 4 2 2" xfId="1504" xr:uid="{C5DAB233-1DFB-4E1A-BBCD-B2C7942FACCF}"/>
    <cellStyle name="Millares [0] 3 4 2 2 2" xfId="2977" xr:uid="{7AB704B1-E631-447F-802D-03473AF37262}"/>
    <cellStyle name="Millares [0] 3 4 2 3" xfId="2469" xr:uid="{4ADEAB3B-0A92-4D23-A6A2-7B9A3D48A484}"/>
    <cellStyle name="Millares [0] 3 4 3" xfId="1230" xr:uid="{290C94D8-00C9-4CEB-9A68-15794A637FA0}"/>
    <cellStyle name="Millares [0] 3 4 3 2" xfId="2703" xr:uid="{031ADAF4-9332-47B4-BE0B-855980A346AF}"/>
    <cellStyle name="Millares [0] 3 4 4" xfId="2143" xr:uid="{D65F66AF-DEED-4977-9799-3C59561864B9}"/>
    <cellStyle name="Millares [0] 3 5" xfId="698" xr:uid="{0F484834-2DB7-49CC-B2E1-13C52E398B66}"/>
    <cellStyle name="Millares [0] 3 5 2" xfId="992" xr:uid="{77157A3B-3BDF-4B60-8C76-CF3E19D9E258}"/>
    <cellStyle name="Millares [0] 3 5 2 2" xfId="1661" xr:uid="{220B350D-E833-4F0D-B302-9349C53D664A}"/>
    <cellStyle name="Millares [0] 3 5 2 2 2" xfId="3134" xr:uid="{27FDC98F-37DC-4388-924F-71A2447522A0}"/>
    <cellStyle name="Millares [0] 3 5 2 3" xfId="2527" xr:uid="{9246C8C7-C2EF-4F06-88F1-C65005A1707B}"/>
    <cellStyle name="Millares [0] 3 5 3" xfId="1387" xr:uid="{44E9DECA-7E91-43E2-BB4D-BE2B8075D2AA}"/>
    <cellStyle name="Millares [0] 3 5 3 2" xfId="2860" xr:uid="{126A5E09-FEF8-4192-BBA7-B60DFC6ABE88}"/>
    <cellStyle name="Millares [0] 3 5 4" xfId="2304" xr:uid="{8AB91BDE-B5BF-48A0-9548-3342122FFA6C}"/>
    <cellStyle name="Millares [0] 3 6" xfId="1069" xr:uid="{FD0ED2F9-6DB0-442A-BF35-5F9C9BD3D643}"/>
    <cellStyle name="Millares [0] 3 6 2" xfId="1728" xr:uid="{057335C8-0DDC-47F9-BB5F-F3C0EEDA7320}"/>
    <cellStyle name="Millares [0] 3 6 2 2" xfId="3200" xr:uid="{A33D839A-5CBE-4A95-B322-64F4B4902893}"/>
    <cellStyle name="Millares [0] 3 6 3" xfId="2039" xr:uid="{C5145A39-2E33-4912-9C1C-6FBFF4256DEC}"/>
    <cellStyle name="Millares [0] 3 6 4" xfId="2577" xr:uid="{0E7739A5-C8C1-435B-A9F2-5FBBDFC00B0F}"/>
    <cellStyle name="Millares [0] 3 7" xfId="1852" xr:uid="{8B672616-7925-405B-8A28-10043DEC5647}"/>
    <cellStyle name="Millares [0] 4" xfId="406" xr:uid="{978C4BE0-85B8-4B23-805E-5C0F01219396}"/>
    <cellStyle name="Millares [0] 4 2" xfId="447" xr:uid="{7CE740FD-F377-48FA-A734-8A9663B8AAB4}"/>
    <cellStyle name="Millares [0] 4 2 2" xfId="559" xr:uid="{4C98A770-529C-4003-869C-518451B8EA2F}"/>
    <cellStyle name="Millares [0] 4 2 2 2" xfId="871" xr:uid="{AD1B4076-E2C9-48CF-8EFF-0402C73D59F1}"/>
    <cellStyle name="Millares [0] 4 2 2 2 2" xfId="1540" xr:uid="{47076FAF-0053-4827-8F3E-90306A5E4840}"/>
    <cellStyle name="Millares [0] 4 2 2 2 2 2" xfId="3013" xr:uid="{C58F6E27-7729-4DD8-A580-C3D36763D7E7}"/>
    <cellStyle name="Millares [0] 4 2 2 2 3" xfId="2111" xr:uid="{ABB7897C-413D-4055-BCA7-D4FB80D1883D}"/>
    <cellStyle name="Millares [0] 4 2 2 3" xfId="1266" xr:uid="{82245FC4-092F-4538-A793-104C3E7DDD7E}"/>
    <cellStyle name="Millares [0] 4 2 2 3 2" xfId="2739" xr:uid="{E0740EBC-75AF-43C0-87F6-F8A10E091D2E}"/>
    <cellStyle name="Millares [0] 4 2 2 4" xfId="2179" xr:uid="{4F0BC0E5-63B3-4305-BB14-62C8D9CA503C}"/>
    <cellStyle name="Millares [0] 4 2 3" xfId="795" xr:uid="{5785E3F7-17FB-4F7A-BF44-20B2FB4538D9}"/>
    <cellStyle name="Millares [0] 4 2 3 2" xfId="1465" xr:uid="{076ABC07-1BFC-432E-BCDF-1DB7FD30A8E0}"/>
    <cellStyle name="Millares [0] 4 2 3 2 2" xfId="2938" xr:uid="{5E889B1B-D19D-4848-ABF2-7F34FA1E14FA}"/>
    <cellStyle name="Millares [0] 4 2 3 3" xfId="2102" xr:uid="{B9B21CC3-3E3B-455E-BA13-9662895B9F4F}"/>
    <cellStyle name="Millares [0] 4 2 4" xfId="1191" xr:uid="{BA6F8E75-A069-43AC-98D6-14EE062C6331}"/>
    <cellStyle name="Millares [0] 4 2 4 2" xfId="2664" xr:uid="{84BDB5ED-8E89-474E-88CB-EA404E275566}"/>
    <cellStyle name="Millares [0] 4 2 5" xfId="1889" xr:uid="{BCB3D4D1-E18D-4D9E-94F1-2318E48EF239}"/>
    <cellStyle name="Millares [0] 4 3" xfId="509" xr:uid="{1BA09A06-DB77-4DE5-ABA0-DC99FC38D67E}"/>
    <cellStyle name="Millares [0] 4 3 2" xfId="829" xr:uid="{AA017894-EF31-48E5-9CBF-0AFB46E9ABEF}"/>
    <cellStyle name="Millares [0] 4 3 2 2" xfId="1498" xr:uid="{245E461E-BCB8-4F08-8A9E-778C5043EA9A}"/>
    <cellStyle name="Millares [0] 4 3 2 2 2" xfId="2971" xr:uid="{2DF4D9D7-1889-4E2A-8DA3-8D200372DF60}"/>
    <cellStyle name="Millares [0] 4 3 2 3" xfId="2466" xr:uid="{D67A605E-C231-439B-B30A-77423ECB5A56}"/>
    <cellStyle name="Millares [0] 4 3 3" xfId="1224" xr:uid="{594A93B6-687C-4F39-8050-9B56781E50BC}"/>
    <cellStyle name="Millares [0] 4 3 3 2" xfId="2697" xr:uid="{25649BA7-107C-4E35-9A39-D327CE15DB1D}"/>
    <cellStyle name="Millares [0] 4 3 4" xfId="2137" xr:uid="{990C5F59-7D6E-4B56-8471-8BC5D11C17F6}"/>
    <cellStyle name="Millares [0] 4 4" xfId="612" xr:uid="{03531844-FAC0-478B-9122-7617201011E0}"/>
    <cellStyle name="Millares [0] 4 4 2" xfId="921" xr:uid="{E2DA9113-833A-44DF-A912-D55DA1606F4D}"/>
    <cellStyle name="Millares [0] 4 4 2 2" xfId="1590" xr:uid="{63E26E0C-1148-4CA0-9656-D2F106034446}"/>
    <cellStyle name="Millares [0] 4 4 2 2 2" xfId="3063" xr:uid="{81D2EFA3-D058-479D-B067-E37ADEEF5174}"/>
    <cellStyle name="Millares [0] 4 4 2 3" xfId="2449" xr:uid="{D86493CA-2684-4BF3-BBDB-7CB61A8E15AD}"/>
    <cellStyle name="Millares [0] 4 4 3" xfId="1316" xr:uid="{E327BA76-DEAC-491B-AB82-5568CFEDDC71}"/>
    <cellStyle name="Millares [0] 4 4 3 2" xfId="2789" xr:uid="{DA12A474-82DB-4F73-8762-1C8DBCDF7859}"/>
    <cellStyle name="Millares [0] 4 4 4" xfId="2229" xr:uid="{F7B840FB-9370-453D-B7D8-09893C3069FE}"/>
    <cellStyle name="Millares [0] 4 5" xfId="711" xr:uid="{B1EE513F-8F65-4FC9-B468-E34069D95629}"/>
    <cellStyle name="Millares [0] 4 5 2" xfId="1003" xr:uid="{4957B8C9-2B12-4197-A241-6C427BB598C4}"/>
    <cellStyle name="Millares [0] 4 5 2 2" xfId="1672" xr:uid="{2BB9FED6-D097-4791-9524-7F5081251835}"/>
    <cellStyle name="Millares [0] 4 5 2 2 2" xfId="3145" xr:uid="{1AA0EADE-83C6-42F2-91A0-361C5E38A21B}"/>
    <cellStyle name="Millares [0] 4 5 2 3" xfId="2538" xr:uid="{0826DE12-FD96-448E-B000-A5628FA9F710}"/>
    <cellStyle name="Millares [0] 4 5 3" xfId="1398" xr:uid="{DAE54CDB-38F4-4647-88CC-B127CE17B230}"/>
    <cellStyle name="Millares [0] 4 5 3 2" xfId="2871" xr:uid="{1BC7481D-E29F-47D0-98E4-AE46412AFB96}"/>
    <cellStyle name="Millares [0] 4 5 4" xfId="2315" xr:uid="{5DD3E957-C48E-492B-B2EB-F41256EA48CC}"/>
    <cellStyle name="Millares [0] 4 6" xfId="779" xr:uid="{D275A57C-6E39-4556-BA53-23E68C369A2A}"/>
    <cellStyle name="Millares [0] 4 6 2" xfId="1451" xr:uid="{78052E28-E8E3-4595-9ADA-F11B3CE07E8E}"/>
    <cellStyle name="Millares [0] 4 6 2 2" xfId="2924" xr:uid="{83597D5F-8AB4-4DDE-988F-D2A6E86935A1}"/>
    <cellStyle name="Millares [0] 4 6 3" xfId="2085" xr:uid="{7497F38A-2370-4EF1-84C8-4B4FC417C5A1}"/>
    <cellStyle name="Millares [0] 4 7" xfId="1090" xr:uid="{C0BFE3FA-DCCB-44F3-9F6F-90CE5024545A}"/>
    <cellStyle name="Millares [0] 4 7 2" xfId="1749" xr:uid="{B5F339C1-383A-46B0-AAF1-7DD58C357B30}"/>
    <cellStyle name="Millares [0] 4 7 2 2" xfId="3221" xr:uid="{D13F3E41-CAAA-4F28-83CD-5AF5994D7691}"/>
    <cellStyle name="Millares [0] 4 7 3" xfId="2598" xr:uid="{C0ACAD4C-235E-48A9-8905-0C49FC92942F}"/>
    <cellStyle name="Millares [0] 4 8" xfId="1171" xr:uid="{F7F6FFDF-E3CF-4241-A47B-1BD321B2A0E5}"/>
    <cellStyle name="Millares [0] 4 8 2" xfId="2651" xr:uid="{87136A01-BCD1-494C-B924-70A578E417A0}"/>
    <cellStyle name="Millares [0] 4 9" xfId="1846" xr:uid="{36F57445-348A-4E23-88AD-BF24D2E88B14}"/>
    <cellStyle name="Millares [0] 5" xfId="415" xr:uid="{AC9226BE-4DD4-4432-BFBB-3452EF97DC39}"/>
    <cellStyle name="Millares [0] 5 2" xfId="568" xr:uid="{B2FE4807-BE23-4CD9-9058-6A964A44B205}"/>
    <cellStyle name="Millares [0] 5 2 2" xfId="880" xr:uid="{FB0373CB-C6D5-49F2-B6FE-DE95E040B2EE}"/>
    <cellStyle name="Millares [0] 5 2 2 2" xfId="1549" xr:uid="{22B4C96C-F12C-4707-938A-F6F53798014A}"/>
    <cellStyle name="Millares [0] 5 2 2 2 2" xfId="3022" xr:uid="{56C226B6-650C-42B4-9463-1E2FFFF40CC0}"/>
    <cellStyle name="Millares [0] 5 2 2 3" xfId="2188" xr:uid="{837DA4BD-24B5-4EA3-9959-B60A3F178276}"/>
    <cellStyle name="Millares [0] 5 2 3" xfId="1275" xr:uid="{27032D09-9520-4166-853B-F6485935B6AC}"/>
    <cellStyle name="Millares [0] 5 2 3 2" xfId="2748" xr:uid="{F8C5C195-F45C-4871-844E-F054BEE90A6E}"/>
    <cellStyle name="Millares [0] 5 2 4" xfId="1898" xr:uid="{4EF17F3D-E52E-4EDB-961A-397C629C685A}"/>
    <cellStyle name="Millares [0] 5 3" xfId="523" xr:uid="{06DEE544-5164-4A7B-AA9B-0BE411C116C5}"/>
    <cellStyle name="Millares [0] 5 3 2" xfId="838" xr:uid="{5CC0EC9B-97FD-49D2-98FA-EDE119A8D367}"/>
    <cellStyle name="Millares [0] 5 3 2 2" xfId="1507" xr:uid="{2AE2B7A8-7CE4-49E7-8199-212619EAC24D}"/>
    <cellStyle name="Millares [0] 5 3 2 2 2" xfId="2980" xr:uid="{423A587D-189B-4F81-A7D7-22B6B1276634}"/>
    <cellStyle name="Millares [0] 5 3 2 3" xfId="2430" xr:uid="{0BEC6E5D-B601-4A16-BCD9-9E2B24A7AF7F}"/>
    <cellStyle name="Millares [0] 5 3 3" xfId="1233" xr:uid="{B1709A3A-8AC2-431E-A72B-D3CA9581D149}"/>
    <cellStyle name="Millares [0] 5 3 3 2" xfId="2706" xr:uid="{4D5D81CF-378C-450E-A75B-95183C85F291}"/>
    <cellStyle name="Millares [0] 5 3 4" xfId="2146" xr:uid="{0EEA1699-3C3D-4F4D-86D2-6B993A2698D6}"/>
    <cellStyle name="Millares [0] 5 4" xfId="712" xr:uid="{AFF4A032-251C-4F1B-99A8-BED103FBDFE3}"/>
    <cellStyle name="Millares [0] 5 4 2" xfId="1004" xr:uid="{EA57DC7C-6970-4A2D-9E63-DB8CD1D25FB4}"/>
    <cellStyle name="Millares [0] 5 4 2 2" xfId="1673" xr:uid="{3D2972AF-A895-4C64-8FB1-2C5165D0BD2A}"/>
    <cellStyle name="Millares [0] 5 4 2 2 2" xfId="3146" xr:uid="{D61BB9E3-0C13-4154-B97A-776406E297B3}"/>
    <cellStyle name="Millares [0] 5 4 2 3" xfId="2539" xr:uid="{916DFCBE-6DBD-4230-BFE7-3DD96BB95382}"/>
    <cellStyle name="Millares [0] 5 4 3" xfId="1399" xr:uid="{1BB74DEB-7A7B-441A-9368-92C49E161ED9}"/>
    <cellStyle name="Millares [0] 5 4 3 2" xfId="2872" xr:uid="{62C87289-4B9A-4B2B-84C1-38C59BE7F63C}"/>
    <cellStyle name="Millares [0] 5 4 4" xfId="2316" xr:uid="{20C56680-7F20-4EC9-8D0F-096AEF6FE947}"/>
    <cellStyle name="Millares [0] 5 5" xfId="783" xr:uid="{9A5385F4-0CD2-4ABC-A296-5E4684AA2260}"/>
    <cellStyle name="Millares [0] 5 5 2" xfId="1454" xr:uid="{0E86A126-4991-4056-B746-664F94DA8E14}"/>
    <cellStyle name="Millares [0] 5 5 2 2" xfId="2927" xr:uid="{1955B800-8F50-4E37-ACC2-FB218BE9BDAC}"/>
    <cellStyle name="Millares [0] 5 5 3" xfId="2088" xr:uid="{3A09AB5F-1B1E-48C9-A6C0-7FFBB2BC5D91}"/>
    <cellStyle name="Millares [0] 5 6" xfId="1173" xr:uid="{971AFB05-F1E8-40A0-BBEB-5C3410E58FB3}"/>
    <cellStyle name="Millares [0] 5 6 2" xfId="2653" xr:uid="{E238B2EA-6F0F-42FB-B783-1F7374EEE3FF}"/>
    <cellStyle name="Millares [0] 5 7" xfId="1856" xr:uid="{7CF656E5-78C4-4581-8F23-9CF52C9FFEB3}"/>
    <cellStyle name="Millares [0] 6" xfId="444" xr:uid="{393D2065-90B8-4C2A-A13C-3918107965E7}"/>
    <cellStyle name="Millares [0] 6 2" xfId="569" xr:uid="{E8D2E6F9-FE6E-48B2-88B5-A430F1C88228}"/>
    <cellStyle name="Millares [0] 6 2 2" xfId="881" xr:uid="{0C986830-DB1F-45C7-9EBE-BC048E499CDD}"/>
    <cellStyle name="Millares [0] 6 2 2 2" xfId="1550" xr:uid="{9FC1D0A7-DBB3-4DD6-B554-5A9F16BBA32F}"/>
    <cellStyle name="Millares [0] 6 2 2 2 2" xfId="3023" xr:uid="{3BCE503A-3BF7-4299-8E63-100D8506ACB9}"/>
    <cellStyle name="Millares [0] 6 2 2 3" xfId="2189" xr:uid="{F9DB0EC3-8E20-4665-9A64-FE40113462D3}"/>
    <cellStyle name="Millares [0] 6 2 3" xfId="1276" xr:uid="{AA5340D0-BD57-452F-ACE2-3CB3B61588CD}"/>
    <cellStyle name="Millares [0] 6 2 3 2" xfId="2749" xr:uid="{10CF3DC0-C3A9-41E1-89BE-8BC61B861848}"/>
    <cellStyle name="Millares [0] 6 2 4" xfId="1899" xr:uid="{29B549CF-A12E-447E-9FD0-C90F661FAB3D}"/>
    <cellStyle name="Millares [0] 6 3" xfId="524" xr:uid="{817795B3-ED4B-456D-B33E-933436868D4F}"/>
    <cellStyle name="Millares [0] 6 3 2" xfId="839" xr:uid="{4269F138-2AB8-4599-AAA4-DF488880132D}"/>
    <cellStyle name="Millares [0] 6 3 2 2" xfId="1508" xr:uid="{3F32D14C-02E9-48EF-BF6B-9CD4EAB4CE72}"/>
    <cellStyle name="Millares [0] 6 3 2 2 2" xfId="2981" xr:uid="{70869A4E-90D8-4234-BAB8-D717A914C574}"/>
    <cellStyle name="Millares [0] 6 3 2 3" xfId="2147" xr:uid="{877FE032-2772-4C9B-BDD0-8B1CBF4C1915}"/>
    <cellStyle name="Millares [0] 6 3 3" xfId="1234" xr:uid="{E88F99EF-93B7-4552-81B9-53773F5BF106}"/>
    <cellStyle name="Millares [0] 6 3 3 2" xfId="2707" xr:uid="{4877A71B-FCCB-4C25-B8BD-0D593A55D9D4}"/>
    <cellStyle name="Millares [0] 6 3 4" xfId="1942" xr:uid="{8AAFD9D4-EE54-4A83-95EC-536513FDE181}"/>
    <cellStyle name="Millares [0] 6 4" xfId="793" xr:uid="{A5DE1AE3-994A-4EBB-A409-CA2EDA1CD510}"/>
    <cellStyle name="Millares [0] 6 4 2" xfId="1463" xr:uid="{393004C7-03F4-42C8-939D-435260D850F6}"/>
    <cellStyle name="Millares [0] 6 4 2 2" xfId="2936" xr:uid="{5DA7CA7A-69D7-4931-8D8E-3436A26B3662}"/>
    <cellStyle name="Millares [0] 6 4 3" xfId="2099" xr:uid="{5767126F-469D-48CE-B1B5-D3ED0712AAC8}"/>
    <cellStyle name="Millares [0] 6 5" xfId="1189" xr:uid="{59E0770F-0FC3-45CF-991B-37C2000773EA}"/>
    <cellStyle name="Millares [0] 6 5 2" xfId="2662" xr:uid="{34EF4062-6594-489C-9F3C-8D83BA963285}"/>
    <cellStyle name="Millares [0] 6 6" xfId="1857" xr:uid="{E4921047-6858-4A70-9D60-97A99CE1C76C}"/>
    <cellStyle name="Millares [0] 7" xfId="455" xr:uid="{7CE3C87F-9E3F-418C-BB38-9356223F94E7}"/>
    <cellStyle name="Millares [0] 7 2" xfId="570" xr:uid="{AE458272-0D71-46C7-B4B8-04FCD3A1FF7F}"/>
    <cellStyle name="Millares [0] 7 2 2" xfId="882" xr:uid="{BBE16CCE-9D07-420B-BDB6-0AD09477D47E}"/>
    <cellStyle name="Millares [0] 7 2 2 2" xfId="1551" xr:uid="{9CD080CA-821D-409F-9C10-A22EEC1559F6}"/>
    <cellStyle name="Millares [0] 7 2 2 2 2" xfId="3024" xr:uid="{C261FF59-504F-4960-8C23-A375ED88BA96}"/>
    <cellStyle name="Millares [0] 7 2 2 3" xfId="2190" xr:uid="{EE3CB48A-20C3-48C1-9C7D-BD0E26294F14}"/>
    <cellStyle name="Millares [0] 7 2 3" xfId="1277" xr:uid="{080C51A7-9627-4F22-B737-A4D7AB6D1E64}"/>
    <cellStyle name="Millares [0] 7 2 3 2" xfId="2750" xr:uid="{6BAE42F6-D74F-4CD6-A673-5A8BFCB0D2FB}"/>
    <cellStyle name="Millares [0] 7 2 4" xfId="1900" xr:uid="{D71D2091-FD54-482E-8601-84087CC80ECC}"/>
    <cellStyle name="Millares [0] 7 3" xfId="527" xr:uid="{1DF21A93-6A94-4C3B-BE42-30D7ECAEAEF9}"/>
    <cellStyle name="Millares [0] 7 3 2" xfId="840" xr:uid="{97B4C3C2-E1AC-4ABB-9BBF-7FFFBC16BD62}"/>
    <cellStyle name="Millares [0] 7 3 2 2" xfId="1509" xr:uid="{2338D255-CB24-4219-9638-9234B5670176}"/>
    <cellStyle name="Millares [0] 7 3 2 2 2" xfId="2982" xr:uid="{604CF77A-3EC9-45C6-B8D9-1967A8DE8BD9}"/>
    <cellStyle name="Millares [0] 7 3 2 3" xfId="2437" xr:uid="{79782556-CD74-42EB-A947-7F169E941E56}"/>
    <cellStyle name="Millares [0] 7 3 3" xfId="1235" xr:uid="{C5FF532E-B1DB-4C82-9ADF-9EE67E2576C9}"/>
    <cellStyle name="Millares [0] 7 3 3 2" xfId="2708" xr:uid="{F83E6500-D9A8-48A2-8B0A-D0554D4C7557}"/>
    <cellStyle name="Millares [0] 7 3 4" xfId="2148" xr:uid="{C468328B-49A5-4122-9DD9-0950134FC01B}"/>
    <cellStyle name="Millares [0] 7 4" xfId="802" xr:uid="{A1B35B2D-1C30-4704-AE1E-9FDD23C4678B}"/>
    <cellStyle name="Millares [0] 7 4 2" xfId="1472" xr:uid="{2BE7409F-D5F1-4C52-904D-C6E61D38E2F9}"/>
    <cellStyle name="Millares [0] 7 4 2 2" xfId="2945" xr:uid="{D9082599-385F-470F-9D56-5EED6ECBE3DA}"/>
    <cellStyle name="Millares [0] 7 4 3" xfId="2109" xr:uid="{057942C7-5918-4279-87A6-BAF65D195D55}"/>
    <cellStyle name="Millares [0] 7 5" xfId="1198" xr:uid="{C058DF64-C10A-49A6-8DC5-62701C2F6A32}"/>
    <cellStyle name="Millares [0] 7 5 2" xfId="2671" xr:uid="{28136387-3D51-49AA-A126-801D81C9BC7A}"/>
    <cellStyle name="Millares [0] 7 6" xfId="1858" xr:uid="{433AB70F-0FA1-4A79-B63B-F5C4813E407A}"/>
    <cellStyle name="Millares [0] 8" xfId="470" xr:uid="{31768709-CB16-43C3-9CB5-3CA951076542}"/>
    <cellStyle name="Millares [0] 8 2" xfId="572" xr:uid="{04530D0F-C118-46D6-BD90-3C10D75B3A11}"/>
    <cellStyle name="Millares [0] 8 2 2" xfId="884" xr:uid="{4029D45B-536A-4BD1-AB1B-86EB52883190}"/>
    <cellStyle name="Millares [0] 8 2 2 2" xfId="1553" xr:uid="{52717278-7F28-472E-9E91-500DAA5A122A}"/>
    <cellStyle name="Millares [0] 8 2 2 2 2" xfId="3026" xr:uid="{D492DB70-42FE-4B5B-B939-F74068230743}"/>
    <cellStyle name="Millares [0] 8 2 2 3" xfId="2192" xr:uid="{2257ADDF-6D1E-4721-ACA4-759E202E272C}"/>
    <cellStyle name="Millares [0] 8 2 3" xfId="1279" xr:uid="{D0A047B4-3637-4C8A-844C-FBB82729192C}"/>
    <cellStyle name="Millares [0] 8 2 3 2" xfId="2752" xr:uid="{E2042483-D683-4AFA-B496-DC392D23704D}"/>
    <cellStyle name="Millares [0] 8 2 4" xfId="1902" xr:uid="{C67AE95E-6D2C-4D54-A613-3EBF47B3A213}"/>
    <cellStyle name="Millares [0] 8 3" xfId="529" xr:uid="{5D2CE52B-A526-4C2D-A908-7C230C5A463A}"/>
    <cellStyle name="Millares [0] 8 3 2" xfId="842" xr:uid="{F8FE0A41-617B-4041-8042-6DB186458682}"/>
    <cellStyle name="Millares [0] 8 3 2 2" xfId="1511" xr:uid="{0547B5BA-1F44-4CBC-99BD-38AF5979B78D}"/>
    <cellStyle name="Millares [0] 8 3 2 2 2" xfId="2984" xr:uid="{9BB1F746-E0F4-4F0D-8FD5-2A4D00BAD1C6}"/>
    <cellStyle name="Millares [0] 8 3 2 3" xfId="1983" xr:uid="{E385DD9C-7CD7-49BA-8F73-13A405D6462A}"/>
    <cellStyle name="Millares [0] 8 3 3" xfId="1237" xr:uid="{483CC1EE-1DE3-4D85-B938-9A0D35A34F8F}"/>
    <cellStyle name="Millares [0] 8 3 3 2" xfId="2710" xr:uid="{FD365B56-26DD-42D3-BD0B-208D84C591B7}"/>
    <cellStyle name="Millares [0] 8 3 4" xfId="2150" xr:uid="{9C7F3D21-754C-44FD-B181-8AE081B79D82}"/>
    <cellStyle name="Millares [0] 8 4" xfId="805" xr:uid="{C6D4C9EE-5D6B-4304-8BF5-636785919015}"/>
    <cellStyle name="Millares [0] 8 4 2" xfId="1474" xr:uid="{F7BC4D2F-A09B-42B1-A064-B27C62B47D1A}"/>
    <cellStyle name="Millares [0] 8 4 2 2" xfId="2947" xr:uid="{6609572D-1D0D-440C-8656-E30429905002}"/>
    <cellStyle name="Millares [0] 8 4 3" xfId="2112" xr:uid="{A5C880CC-8D49-41B3-946B-B0EC344786D6}"/>
    <cellStyle name="Millares [0] 8 5" xfId="1200" xr:uid="{39EB4F8D-9E28-4151-A60E-4D4C4C8E1106}"/>
    <cellStyle name="Millares [0] 8 5 2" xfId="2673" xr:uid="{8CE50D62-4EEE-4A3D-BD42-A28B60F89AE7}"/>
    <cellStyle name="Millares [0] 8 6" xfId="1860" xr:uid="{2A06ABBD-03B3-4507-AADB-3F3760DDDAFA}"/>
    <cellStyle name="Millares [0] 9" xfId="543" xr:uid="{3432FA53-92D4-49C3-8F49-452BC430FF66}"/>
    <cellStyle name="Millares [0] 9 2" xfId="585" xr:uid="{8384AD53-57DF-4D3C-9DFC-8E568AD601BF}"/>
    <cellStyle name="Millares [0] 9 2 2" xfId="897" xr:uid="{F910CF5C-E34A-4FE3-B1BB-FD5C89198A10}"/>
    <cellStyle name="Millares [0] 9 2 2 2" xfId="1566" xr:uid="{224585B8-07F4-46C6-939D-9C3D15440A2B}"/>
    <cellStyle name="Millares [0] 9 2 2 2 2" xfId="3039" xr:uid="{4DFF20B1-B7D9-4852-A715-440C94454A2A}"/>
    <cellStyle name="Millares [0] 9 2 2 3" xfId="2205" xr:uid="{A98FE082-C1BA-4E8E-9018-0BF3DFB771A7}"/>
    <cellStyle name="Millares [0] 9 2 3" xfId="1292" xr:uid="{9B787AFF-AD29-4376-A448-132932312F88}"/>
    <cellStyle name="Millares [0] 9 2 3 2" xfId="2765" xr:uid="{2CBB8B9C-2E3B-4113-AB9E-92B972E93364}"/>
    <cellStyle name="Millares [0] 9 2 4" xfId="1915" xr:uid="{6660B2E4-1F25-4A3A-98C6-49310E9474E4}"/>
    <cellStyle name="Millares [0] 9 3" xfId="855" xr:uid="{02A8588D-2EB1-49B2-87ED-2EDAF70DE965}"/>
    <cellStyle name="Millares [0] 9 3 2" xfId="1524" xr:uid="{D0C57B2D-107D-4FA4-B0BF-5DD4B861B0D3}"/>
    <cellStyle name="Millares [0] 9 3 2 2" xfId="2997" xr:uid="{5A618061-CB7C-44F2-BC5B-3343E3B22F8C}"/>
    <cellStyle name="Millares [0] 9 3 3" xfId="2163" xr:uid="{F15425E2-233B-43C5-B756-C7C9EF11AFA3}"/>
    <cellStyle name="Millares [0] 9 4" xfId="1250" xr:uid="{8FBA1FF2-2774-43DB-9BFE-36D4EC162942}"/>
    <cellStyle name="Millares [0] 9 4 2" xfId="2723" xr:uid="{78C1043C-5670-4BE2-BB84-497C5CC0C863}"/>
    <cellStyle name="Millares [0] 9 5" xfId="1873" xr:uid="{7DEF5DEF-75D5-4C81-9DBF-3086A7AF443F}"/>
    <cellStyle name="Millares 10" xfId="320" xr:uid="{02E1B4AA-843B-47DD-8F24-EFAA6824AB01}"/>
    <cellStyle name="Millares 10 2" xfId="548" xr:uid="{1E55BC66-3F49-4787-A0F1-991F1E847262}"/>
    <cellStyle name="Millares 10 2 2" xfId="590" xr:uid="{E02FC7DC-16AE-4E84-AD27-23B3DC8F5D45}"/>
    <cellStyle name="Millares 10 2 2 2" xfId="902" xr:uid="{5AC905D1-C5A3-42BD-A862-679964EFCC2A}"/>
    <cellStyle name="Millares 10 2 2 2 2" xfId="1571" xr:uid="{9797CC85-D50C-4EF7-92F4-601DBDA7F57D}"/>
    <cellStyle name="Millares 10 2 2 2 2 2" xfId="3044" xr:uid="{0BEBFA8F-036D-42BF-B229-1FF969A8BB96}"/>
    <cellStyle name="Millares 10 2 2 2 3" xfId="2210" xr:uid="{7068B2FC-27BD-4786-878E-27B7B1EF1BF2}"/>
    <cellStyle name="Millares 10 2 2 3" xfId="1297" xr:uid="{76B01B8E-9F6E-48EB-BACA-CE0FC51F7610}"/>
    <cellStyle name="Millares 10 2 2 3 2" xfId="2770" xr:uid="{F5040B4F-DEBD-4A64-BA98-00731A09115A}"/>
    <cellStyle name="Millares 10 2 2 4" xfId="1920" xr:uid="{56FC9FDA-FA1D-4601-B036-B1E4554875A2}"/>
    <cellStyle name="Millares 10 2 3" xfId="860" xr:uid="{953B9906-99C7-4B68-85EA-EC716142C0FC}"/>
    <cellStyle name="Millares 10 2 3 2" xfId="1529" xr:uid="{687FAEE3-612D-428F-8BBE-9ECC89391A1F}"/>
    <cellStyle name="Millares 10 2 3 2 2" xfId="3002" xr:uid="{58D7751F-55B7-4C2C-8C8D-9F1C75BB5F25}"/>
    <cellStyle name="Millares 10 2 3 3" xfId="2168" xr:uid="{0F75BD25-F73A-4B15-B29B-94695C7E5BDC}"/>
    <cellStyle name="Millares 10 2 4" xfId="1255" xr:uid="{20430202-82E0-4C0D-BACA-9F88D0B4F0D2}"/>
    <cellStyle name="Millares 10 2 4 2" xfId="2383" xr:uid="{68461C3B-C4BA-4BDF-8B9D-F7FBE52C5150}"/>
    <cellStyle name="Millares 10 2 4 3" xfId="2728" xr:uid="{83DDAB9B-DD4C-4F23-9D32-40595BB86E2D}"/>
    <cellStyle name="Millares 10 2 5" xfId="1878" xr:uid="{29D765C8-D8FE-4FF3-9A20-A94296431DEB}"/>
    <cellStyle name="Millares 10 3" xfId="588" xr:uid="{CAE1BAFE-CA1F-4D50-AD02-F6A95D0D641B}"/>
    <cellStyle name="Millares 10 3 2" xfId="615" xr:uid="{D9BB33AF-77D5-47D3-930F-CBB5310BA5C0}"/>
    <cellStyle name="Millares 10 3 2 2" xfId="699" xr:uid="{BBC86673-0A55-4C1F-9E5A-2C2C684F6E9D}"/>
    <cellStyle name="Millares 10 3 2 2 2" xfId="993" xr:uid="{66A13552-F404-454E-87CF-7F170B99E787}"/>
    <cellStyle name="Millares 10 3 2 2 2 2" xfId="1662" xr:uid="{1C16AFDF-F293-491F-A873-3328C18D798D}"/>
    <cellStyle name="Millares 10 3 2 2 2 2 2" xfId="3135" xr:uid="{4FFF85C8-BDD5-40B9-BE69-C692EF53AE08}"/>
    <cellStyle name="Millares 10 3 2 2 2 3" xfId="2528" xr:uid="{F67304F6-E6C8-4659-A063-F79A65589864}"/>
    <cellStyle name="Millares 10 3 2 2 3" xfId="1388" xr:uid="{D1099739-3AC8-42F2-BA6E-7FCBCE9D9A2E}"/>
    <cellStyle name="Millares 10 3 2 2 3 2" xfId="2861" xr:uid="{7EABCE2A-52BC-4575-8093-C65CB4266CCC}"/>
    <cellStyle name="Millares 10 3 2 2 4" xfId="2305" xr:uid="{B476152B-3700-40F9-811B-6549A58AC3D8}"/>
    <cellStyle name="Millares 10 3 2 3" xfId="715" xr:uid="{04C49313-9414-4D3A-89C3-FC90E0822CB3}"/>
    <cellStyle name="Millares 10 3 2 3 2" xfId="1007" xr:uid="{F20F5653-859F-420C-B05D-141EC9F34C42}"/>
    <cellStyle name="Millares 10 3 2 3 2 2" xfId="1676" xr:uid="{BB07A07C-D932-441D-A98E-FD51CDE561D9}"/>
    <cellStyle name="Millares 10 3 2 3 2 2 2" xfId="3149" xr:uid="{0073E6F2-63DA-46CA-835D-E34C75F68D69}"/>
    <cellStyle name="Millares 10 3 2 3 2 3" xfId="2542" xr:uid="{59265F30-BE24-4152-8CA6-295AF3E01B0A}"/>
    <cellStyle name="Millares 10 3 2 3 3" xfId="1402" xr:uid="{2395F76E-E8D9-438B-8CB8-16E70E889E25}"/>
    <cellStyle name="Millares 10 3 2 3 3 2" xfId="2875" xr:uid="{EB473A6D-515D-4C5B-8C15-9553832B6C08}"/>
    <cellStyle name="Millares 10 3 2 3 4" xfId="2319" xr:uid="{AC0853C6-398F-47A4-A85E-50D2D65D34C6}"/>
    <cellStyle name="Millares 10 3 2 4" xfId="924" xr:uid="{70412AD3-6613-4153-9A44-542E37626446}"/>
    <cellStyle name="Millares 10 3 2 4 2" xfId="1593" xr:uid="{F09A81D3-9155-44AF-A320-5F751212A905}"/>
    <cellStyle name="Millares 10 3 2 4 2 2" xfId="3066" xr:uid="{326F6C58-202B-486C-A1CE-17BA7AFE4453}"/>
    <cellStyle name="Millares 10 3 2 4 3" xfId="2232" xr:uid="{78CD3152-50FD-459B-9247-A04316F5F349}"/>
    <cellStyle name="Millares 10 3 2 5" xfId="1319" xr:uid="{4A3740AA-8A61-427A-AAB9-77161B39F8B2}"/>
    <cellStyle name="Millares 10 3 2 5 2" xfId="2792" xr:uid="{B77B73E3-123A-4B79-8332-CB7565F313DE}"/>
    <cellStyle name="Millares 10 3 2 6" xfId="1930" xr:uid="{30AA59DB-EBE0-4C7A-ABFB-710DF8F125C6}"/>
    <cellStyle name="Millares 10 3 2 7" xfId="3318" xr:uid="{F7CCFC33-0E53-461C-BCB5-6E76274AC9DF}"/>
    <cellStyle name="Millares 10 3 3" xfId="614" xr:uid="{92AC45CA-260E-44CA-A8CB-BA3990437680}"/>
    <cellStyle name="Millares 10 3 3 2" xfId="923" xr:uid="{A8A27597-8FA0-4D77-A06B-7032F4B8D54D}"/>
    <cellStyle name="Millares 10 3 3 2 2" xfId="1592" xr:uid="{B378B17C-DEB8-41BE-AD89-1BDA3B47ADFC}"/>
    <cellStyle name="Millares 10 3 3 2 2 2" xfId="3065" xr:uid="{0AAAFD80-082B-40D4-A182-9FA815C86084}"/>
    <cellStyle name="Millares 10 3 3 2 3" xfId="1955" xr:uid="{71D9F9E2-CB7B-46CB-9E06-E6A596E72225}"/>
    <cellStyle name="Millares 10 3 3 3" xfId="1318" xr:uid="{D7CDF7D6-CF8A-4706-8B12-2AE4C78F5AFC}"/>
    <cellStyle name="Millares 10 3 3 3 2" xfId="2791" xr:uid="{EE85D58C-2D84-4EEE-A53B-9B8BD0D01D83}"/>
    <cellStyle name="Millares 10 3 3 4" xfId="2231" xr:uid="{ADABFD5A-3C4F-47A9-98F4-98EAF6FC6594}"/>
    <cellStyle name="Millares 10 3 4" xfId="714" xr:uid="{7721B250-A12E-42CB-90F4-F13BA023655C}"/>
    <cellStyle name="Millares 10 3 4 2" xfId="1006" xr:uid="{120F660F-66C2-4F3C-A164-EFCACFC7D52B}"/>
    <cellStyle name="Millares 10 3 4 2 2" xfId="1675" xr:uid="{E25A1A04-9254-4373-B233-4D3604A34DDE}"/>
    <cellStyle name="Millares 10 3 4 2 2 2" xfId="3148" xr:uid="{F7A59AD4-A865-4040-ACE0-99823CC344B9}"/>
    <cellStyle name="Millares 10 3 4 2 3" xfId="2541" xr:uid="{5ABD5296-81F2-4CEA-9BC2-8AC223B73306}"/>
    <cellStyle name="Millares 10 3 4 3" xfId="1401" xr:uid="{115DA016-329D-440D-84B6-FEE42EB79628}"/>
    <cellStyle name="Millares 10 3 4 3 2" xfId="2874" xr:uid="{C0875AAF-9057-402C-9927-C9564B2E6CF7}"/>
    <cellStyle name="Millares 10 3 4 4" xfId="2318" xr:uid="{0704104F-0673-4485-BC22-6F488CD6632B}"/>
    <cellStyle name="Millares 10 3 5" xfId="900" xr:uid="{D42B5553-D34D-4D18-820E-C2A1D23E7BDC}"/>
    <cellStyle name="Millares 10 3 5 2" xfId="1569" xr:uid="{C0822EB8-F5BF-4080-827B-245AF415DD18}"/>
    <cellStyle name="Millares 10 3 5 2 2" xfId="3042" xr:uid="{A533C0E1-445C-4028-83EB-E8C8F192EAB6}"/>
    <cellStyle name="Millares 10 3 5 3" xfId="2208" xr:uid="{AB7BDAA8-0B2E-4A73-9ED6-C803288FEC84}"/>
    <cellStyle name="Millares 10 3 6" xfId="1295" xr:uid="{1DC0C2FD-1348-4798-A60B-73354FEB519D}"/>
    <cellStyle name="Millares 10 3 6 2" xfId="2768" xr:uid="{2839C239-86A0-48AD-AA75-42A26833E8FF}"/>
    <cellStyle name="Millares 10 3 7" xfId="1918" xr:uid="{F990D32F-C428-4F2F-911A-1C12A3541B45}"/>
    <cellStyle name="Millares 10 4" xfId="546" xr:uid="{1E4B211C-B81D-4EFF-B248-3BA0C812245B}"/>
    <cellStyle name="Millares 10 4 2" xfId="858" xr:uid="{D83DEF5E-2F11-4D8C-886F-A75089F2A127}"/>
    <cellStyle name="Millares 10 4 2 2" xfId="1527" xr:uid="{53DC2E21-60F4-4432-A84F-0108BBF101C2}"/>
    <cellStyle name="Millares 10 4 2 2 2" xfId="3000" xr:uid="{9CE754CC-6D76-4265-A61C-28B23D08AE9A}"/>
    <cellStyle name="Millares 10 4 2 3" xfId="2166" xr:uid="{EA2BBE46-3A66-4C94-8420-1EC3EA84104F}"/>
    <cellStyle name="Millares 10 4 3" xfId="1253" xr:uid="{364B9E20-05CD-4B88-B22D-21376B3A74C0}"/>
    <cellStyle name="Millares 10 4 3 2" xfId="2726" xr:uid="{0625E2DA-22D4-4EAD-A3C2-5BB403AE4FB7}"/>
    <cellStyle name="Millares 10 4 4" xfId="1951" xr:uid="{F6445CA1-5B02-4D0D-BDAE-AB48B5101311}"/>
    <cellStyle name="Millares 10 5" xfId="613" xr:uid="{F9B4DE78-4254-46D0-9998-6D7C96FBDC11}"/>
    <cellStyle name="Millares 10 5 2" xfId="922" xr:uid="{105B9EDC-76B7-4778-93DA-416190A8D1C1}"/>
    <cellStyle name="Millares 10 5 2 2" xfId="1591" xr:uid="{749DD4E8-F895-4DD9-BB22-2E1E5C29C336}"/>
    <cellStyle name="Millares 10 5 2 2 2" xfId="3064" xr:uid="{BC22A45F-0BD0-490B-9E7D-3FAC7A2E3176}"/>
    <cellStyle name="Millares 10 5 2 3" xfId="1973" xr:uid="{7F7C594F-5001-4596-B8B4-943CF8211521}"/>
    <cellStyle name="Millares 10 5 3" xfId="1317" xr:uid="{EF406DD1-EE1D-46FE-8B19-2F7D41A02812}"/>
    <cellStyle name="Millares 10 5 3 2" xfId="2790" xr:uid="{BD739128-A69D-470A-850E-AB322ECAD3EF}"/>
    <cellStyle name="Millares 10 5 4" xfId="2230" xr:uid="{B4CB2E76-FCC3-475A-884A-DAD344C7F56D}"/>
    <cellStyle name="Millares 10 6" xfId="713" xr:uid="{E66D20D9-D2EE-41B0-9A2F-D9E4E09BEEC0}"/>
    <cellStyle name="Millares 10 6 2" xfId="1005" xr:uid="{7846F96B-4480-4114-882F-EDBF18F4E03D}"/>
    <cellStyle name="Millares 10 6 2 2" xfId="1674" xr:uid="{61606462-DC04-44AA-B245-57C6299D0208}"/>
    <cellStyle name="Millares 10 6 2 2 2" xfId="3147" xr:uid="{19D0BF2F-47BA-43CC-BD21-5CE3B783AB61}"/>
    <cellStyle name="Millares 10 6 2 3" xfId="2540" xr:uid="{F17CC39C-C8AF-44DE-8316-AA7EB8F5AB1A}"/>
    <cellStyle name="Millares 10 6 3" xfId="1400" xr:uid="{CED06DC0-7E13-4E82-B29A-9E3B43923AF7}"/>
    <cellStyle name="Millares 10 6 3 2" xfId="2873" xr:uid="{827DB957-915C-415D-9236-5A84B6D65FBE}"/>
    <cellStyle name="Millares 10 6 4" xfId="2317" xr:uid="{BC041EA5-4007-4BAD-BF90-735A591A8930}"/>
    <cellStyle name="Millares 10 7" xfId="1091" xr:uid="{4A92F109-2D3F-41B2-B636-CFF131C6F8DA}"/>
    <cellStyle name="Millares 10 7 2" xfId="1750" xr:uid="{AC317B5B-8744-44BD-8C06-9488052BE341}"/>
    <cellStyle name="Millares 10 7 2 2" xfId="3222" xr:uid="{5D377265-B57C-4FB1-B8C5-74C82F2ED081}"/>
    <cellStyle name="Millares 10 7 3" xfId="2044" xr:uid="{539C8235-8360-4644-BE42-FE7E0B6383E1}"/>
    <cellStyle name="Millares 10 7 4" xfId="2599" xr:uid="{299FD2A9-942B-4AAC-B7B9-7F9BF3E025E2}"/>
    <cellStyle name="Millares 10 8" xfId="1106" xr:uid="{38E87A1E-DD85-4F44-A8C5-71CB4CD4ED91}"/>
    <cellStyle name="Millares 10 8 2" xfId="1764" xr:uid="{C74CC76D-4AD9-4E25-91C7-E668716C1262}"/>
    <cellStyle name="Millares 10 8 2 2" xfId="3236" xr:uid="{106998AF-5571-4DB7-AE01-8BBE17C164E1}"/>
    <cellStyle name="Millares 10 8 3" xfId="2613" xr:uid="{3FBBA4AD-EB94-4277-BE85-6A32868D4328}"/>
    <cellStyle name="Millares 10 9" xfId="1876" xr:uid="{65E58BFF-10F2-4029-B963-397F5DD5F097}"/>
    <cellStyle name="Millares 100" xfId="478" xr:uid="{E16C1B4C-4664-4117-A219-BBE59CC3115D}"/>
    <cellStyle name="Millares 100 2" xfId="812" xr:uid="{25C84FD7-A585-46DB-B95B-30E5CDFADD2A}"/>
    <cellStyle name="Millares 100 2 2" xfId="1481" xr:uid="{C898BCF7-FD18-4D0D-89A2-6FC181B01EE3}"/>
    <cellStyle name="Millares 100 2 2 2" xfId="2954" xr:uid="{FA08EA7E-F955-406E-8B77-A793F2381FB7}"/>
    <cellStyle name="Millares 100 2 3" xfId="2050" xr:uid="{C69EFD85-46A2-4A6F-A725-B8B16E939601}"/>
    <cellStyle name="Millares 100 3" xfId="1207" xr:uid="{C35CC239-11CF-4BC0-972A-7116F4F09D72}"/>
    <cellStyle name="Millares 100 3 2" xfId="2680" xr:uid="{1A6211BF-2782-469A-A766-5F51939010E6}"/>
    <cellStyle name="Millares 100 4" xfId="2119" xr:uid="{CD74BF14-2ED5-4A9C-96F4-6868076F08FC}"/>
    <cellStyle name="Millares 101" xfId="480" xr:uid="{EE9BD561-DA4A-4D41-96D5-F1D04BEFDDA3}"/>
    <cellStyle name="Millares 102" xfId="482" xr:uid="{021089D4-F984-4AA5-8B7E-231952FA4BE7}"/>
    <cellStyle name="Millares 103" xfId="481" xr:uid="{C8F1FF0C-A3F3-486A-8210-613C71F85245}"/>
    <cellStyle name="Millares 104" xfId="486" xr:uid="{26B09A86-D09C-48CA-B8DE-6FA48F62E9F4}"/>
    <cellStyle name="Millares 105" xfId="487" xr:uid="{892F472B-EA8F-4434-8E7C-FC7B4A1BE207}"/>
    <cellStyle name="Millares 106" xfId="479" xr:uid="{6171143D-ACAB-4649-8A7A-9AA8BCD89D31}"/>
    <cellStyle name="Millares 107" xfId="489" xr:uid="{D3DD042B-4FD9-47FB-A025-F62596CACB23}"/>
    <cellStyle name="Millares 107 2" xfId="816" xr:uid="{59800ECB-1CA1-4B49-859E-78377697DFE0}"/>
    <cellStyle name="Millares 107 2 2" xfId="1485" xr:uid="{1946BE46-0C9D-4F71-A006-BC4A0EBE45E3}"/>
    <cellStyle name="Millares 107 2 2 2" xfId="2958" xr:uid="{8B9F9E8D-0D30-46C6-8DE2-4EA7F5D875FC}"/>
    <cellStyle name="Millares 107 2 3" xfId="2428" xr:uid="{826939E9-F719-436B-AE57-F148FF314DE7}"/>
    <cellStyle name="Millares 107 3" xfId="1211" xr:uid="{BD0D1F1D-3430-40E4-814D-8355AC070010}"/>
    <cellStyle name="Millares 107 3 2" xfId="2684" xr:uid="{4933ACB8-8DA2-4178-AFD6-B70726C742C5}"/>
    <cellStyle name="Millares 107 4" xfId="2124" xr:uid="{F461E4DB-D493-4A58-9939-DDFC0C7A955A}"/>
    <cellStyle name="Millares 108" xfId="490" xr:uid="{C76919D6-0171-420D-AFE9-5B27CC3B078E}"/>
    <cellStyle name="Millares 108 2" xfId="817" xr:uid="{88CE339E-B869-4BD8-B937-05A271159FD4}"/>
    <cellStyle name="Millares 108 2 2" xfId="1486" xr:uid="{7D316565-30FC-401D-9EF6-60453187B3C0}"/>
    <cellStyle name="Millares 108 2 2 2" xfId="2959" xr:uid="{19B5F1B0-627D-4D27-8781-8E203BB40715}"/>
    <cellStyle name="Millares 108 2 3" xfId="2086" xr:uid="{00070B13-D60C-4FEB-AEA8-E032FC0CAC32}"/>
    <cellStyle name="Millares 108 3" xfId="1212" xr:uid="{92E935E0-B374-4239-978F-31485665196C}"/>
    <cellStyle name="Millares 108 3 2" xfId="2685" xr:uid="{92713844-5A9D-449E-BB32-027DBB698A2C}"/>
    <cellStyle name="Millares 108 4" xfId="2125" xr:uid="{DBC50C9A-910D-4E60-84DA-F5247D2EFCC9}"/>
    <cellStyle name="Millares 109" xfId="491" xr:uid="{601A9CA1-F0C5-42C2-9673-1AAEC40AEC71}"/>
    <cellStyle name="Millares 109 2" xfId="818" xr:uid="{634062D1-737F-4029-B0A3-27ACD52829DA}"/>
    <cellStyle name="Millares 109 2 2" xfId="1487" xr:uid="{2F4953A1-19A2-489D-8C2F-8B6317F971B3}"/>
    <cellStyle name="Millares 109 2 2 2" xfId="2960" xr:uid="{C492DC74-FF94-4718-B5D7-80468D3AF58B}"/>
    <cellStyle name="Millares 109 2 3" xfId="1840" xr:uid="{194470E1-A29D-47A4-A541-F4F9379EE59D}"/>
    <cellStyle name="Millares 109 3" xfId="1213" xr:uid="{95018B4B-2BD6-495F-A50D-C2CC46AAFD95}"/>
    <cellStyle name="Millares 109 3 2" xfId="2686" xr:uid="{4824F0C6-67FB-4820-9064-732136ABBC27}"/>
    <cellStyle name="Millares 109 4" xfId="2126" xr:uid="{CB299F6A-38F9-40AD-A204-88F886F7AEBB}"/>
    <cellStyle name="Millares 11" xfId="328" xr:uid="{F39D0F08-70B8-4183-A6EE-43615C60FA37}"/>
    <cellStyle name="Millares 11 2" xfId="587" xr:uid="{F6DC685B-CF2C-4352-8EA6-B8B05B6EB987}"/>
    <cellStyle name="Millares 11 2 2" xfId="899" xr:uid="{356BF8B8-8117-4638-94F3-842EAD8D9CEA}"/>
    <cellStyle name="Millares 11 2 2 2" xfId="1568" xr:uid="{38A5B70E-DDD8-434B-B937-D34CB075D897}"/>
    <cellStyle name="Millares 11 2 2 2 2" xfId="3041" xr:uid="{CDBE6F71-041C-450F-A4B0-70CFBDCF8C41}"/>
    <cellStyle name="Millares 11 2 2 3" xfId="2207" xr:uid="{3640BDA8-30DD-4187-8965-795C25C3236F}"/>
    <cellStyle name="Millares 11 2 3" xfId="1294" xr:uid="{25C8BD18-C9E5-4486-A59F-B9A2DC7A0197}"/>
    <cellStyle name="Millares 11 2 3 2" xfId="2767" xr:uid="{F9ADF478-E1C2-43CC-AC8F-A84EE31E5F73}"/>
    <cellStyle name="Millares 11 2 4" xfId="1917" xr:uid="{22629011-FE54-44A3-BF5A-773AE7143704}"/>
    <cellStyle name="Millares 11 3" xfId="545" xr:uid="{477AFD19-9BC8-4CD3-A2C3-387B8BD8ED20}"/>
    <cellStyle name="Millares 11 3 2" xfId="857" xr:uid="{869FACD9-B845-44BF-874D-79F84C5A0644}"/>
    <cellStyle name="Millares 11 3 2 2" xfId="1526" xr:uid="{3943F073-E638-4ED4-A634-702BA49BA220}"/>
    <cellStyle name="Millares 11 3 2 2 2" xfId="2999" xr:uid="{4E4C97A1-FFED-42F3-8D9E-13AC3E7C9243}"/>
    <cellStyle name="Millares 11 3 2 3" xfId="1961" xr:uid="{C06DCF89-DF5F-4AC6-BB1B-9897A1DFB278}"/>
    <cellStyle name="Millares 11 3 3" xfId="1252" xr:uid="{F4000B1C-8E6F-4B85-8DDE-95D6060D1969}"/>
    <cellStyle name="Millares 11 3 3 2" xfId="2725" xr:uid="{7986E5E4-8506-4B7A-A3D8-A138FC90C9C4}"/>
    <cellStyle name="Millares 11 3 4" xfId="2165" xr:uid="{3209FC46-2E6E-4070-AA6F-F44E69F8C213}"/>
    <cellStyle name="Millares 11 4" xfId="616" xr:uid="{8C06959C-1443-421B-A0EA-0FFA12BBCBC5}"/>
    <cellStyle name="Millares 11 4 2" xfId="925" xr:uid="{994C498C-591A-4F6B-9572-2BB5642FD541}"/>
    <cellStyle name="Millares 11 4 2 2" xfId="1594" xr:uid="{1526973D-B915-4961-B247-6068039E9CFF}"/>
    <cellStyle name="Millares 11 4 2 2 2" xfId="3067" xr:uid="{C78E53DE-41D0-4C60-B86B-5AFC31D3DC43}"/>
    <cellStyle name="Millares 11 4 2 3" xfId="2051" xr:uid="{CAB63956-144D-4690-8C15-5AA3B08CF7B1}"/>
    <cellStyle name="Millares 11 4 3" xfId="1320" xr:uid="{52CEAD37-F0E1-47F4-B69E-AACAD474F2F2}"/>
    <cellStyle name="Millares 11 4 3 2" xfId="2793" xr:uid="{3F03AC33-5435-4F7F-9E11-F871C465D40D}"/>
    <cellStyle name="Millares 11 4 4" xfId="2233" xr:uid="{7DC08A6F-25C1-4F96-AB73-ED523B85D371}"/>
    <cellStyle name="Millares 11 5" xfId="716" xr:uid="{43F44C57-83BA-473E-B1F3-DBC87B07D9D0}"/>
    <cellStyle name="Millares 11 5 2" xfId="1008" xr:uid="{0321621A-A468-43A5-A8B2-C81EC107C962}"/>
    <cellStyle name="Millares 11 5 2 2" xfId="1677" xr:uid="{573B6A54-4E97-4946-86BA-01C2CFC9ECA3}"/>
    <cellStyle name="Millares 11 5 2 2 2" xfId="3150" xr:uid="{F35664C6-9C51-4B78-B8A3-DB07D4EA7697}"/>
    <cellStyle name="Millares 11 5 2 3" xfId="2543" xr:uid="{F702C055-5C19-47C2-B6E7-2EB17F86688B}"/>
    <cellStyle name="Millares 11 5 3" xfId="1403" xr:uid="{C67D2C7A-E2EC-475A-B130-14EA5190F92A}"/>
    <cellStyle name="Millares 11 5 3 2" xfId="2876" xr:uid="{B757D60C-D1CC-4143-BE97-57E4B1330436}"/>
    <cellStyle name="Millares 11 5 4" xfId="2320" xr:uid="{7C43BE28-429B-457A-BEF4-ECFBDF0EF739}"/>
    <cellStyle name="Millares 11 6" xfId="1088" xr:uid="{26126169-5E24-49B6-A08E-364D875D5644}"/>
    <cellStyle name="Millares 11 6 2" xfId="1747" xr:uid="{A876CA69-35D7-47C2-873C-0215BEC0411A}"/>
    <cellStyle name="Millares 11 6 2 2" xfId="3219" xr:uid="{BD9F3AA5-5E12-432A-ACBB-F59480ACA1E5}"/>
    <cellStyle name="Millares 11 6 3" xfId="2048" xr:uid="{896A108F-4807-43F1-B282-887DD3500501}"/>
    <cellStyle name="Millares 11 6 4" xfId="2596" xr:uid="{801E4071-5207-4C54-91DA-E8C75918F9AD}"/>
    <cellStyle name="Millares 11 7" xfId="1107" xr:uid="{E8FE1857-1B06-448A-8FFD-1605BA54B5BD}"/>
    <cellStyle name="Millares 11 7 2" xfId="1765" xr:uid="{2ED224DE-207D-4DB3-A35F-E4A2A432ECFC}"/>
    <cellStyle name="Millares 11 7 2 2" xfId="3237" xr:uid="{5FA48F30-BC2D-4D56-B1B0-6A0F3D5E3BF3}"/>
    <cellStyle name="Millares 11 7 3" xfId="2614" xr:uid="{75FEC205-68AC-4DA7-8336-A209246F0DBB}"/>
    <cellStyle name="Millares 11 8" xfId="1875" xr:uid="{E2237A3E-09C2-44FB-8793-8D0A07AEF045}"/>
    <cellStyle name="Millares 110" xfId="492" xr:uid="{FB2FF61E-C7F9-49D6-8C28-A7518D05374D}"/>
    <cellStyle name="Millares 110 2" xfId="819" xr:uid="{CCB5CCFB-3A60-4B8E-AE37-3F93302B0E0F}"/>
    <cellStyle name="Millares 110 2 2" xfId="1488" xr:uid="{5FE31AC9-8DD1-4CEC-9350-FC626E943DD4}"/>
    <cellStyle name="Millares 110 2 2 2" xfId="2961" xr:uid="{A44AB390-459C-4976-9F51-D65A03C30D2D}"/>
    <cellStyle name="Millares 110 2 3" xfId="2441" xr:uid="{B3CC1CDC-B3EE-4467-8848-1C19CAEBEC8A}"/>
    <cellStyle name="Millares 110 3" xfId="1214" xr:uid="{2D3F7756-C13E-41EC-AB60-D83757977DA4}"/>
    <cellStyle name="Millares 110 3 2" xfId="2687" xr:uid="{36278D09-F958-4B01-8686-06DBEDFC504E}"/>
    <cellStyle name="Millares 110 4" xfId="2127" xr:uid="{4A878A65-8F02-45CD-81AC-12C04544946E}"/>
    <cellStyle name="Millares 111" xfId="493" xr:uid="{50148973-5BD5-4268-AD21-AFC66CFB183C}"/>
    <cellStyle name="Millares 111 2" xfId="820" xr:uid="{9C42DAE1-1A1D-45AE-8C4B-C8ADDC94742F}"/>
    <cellStyle name="Millares 111 2 2" xfId="1489" xr:uid="{7A7E871B-890F-4CC3-988C-4CD71A069FD8}"/>
    <cellStyle name="Millares 111 2 2 2" xfId="2962" xr:uid="{6DCE8634-E605-4DC4-AAC1-5BCAF36807C8}"/>
    <cellStyle name="Millares 111 2 3" xfId="2451" xr:uid="{26B36B70-D50A-4D3D-B83A-8CF7417F0CD3}"/>
    <cellStyle name="Millares 111 3" xfId="1215" xr:uid="{3D1278C3-FB2B-4F4E-9F27-5FD2446B64D7}"/>
    <cellStyle name="Millares 111 3 2" xfId="2688" xr:uid="{09082512-05F4-4602-8829-06A6C5A1D666}"/>
    <cellStyle name="Millares 111 4" xfId="2128" xr:uid="{E80B0DF8-C92A-4AEF-AF21-0C9179F3B057}"/>
    <cellStyle name="Millares 112" xfId="494" xr:uid="{FA63A5BE-CFF5-4A23-91E5-A102D47ED735}"/>
    <cellStyle name="Millares 112 2" xfId="821" xr:uid="{0A0E9467-591F-4F76-A774-0FF60A698E0D}"/>
    <cellStyle name="Millares 112 2 2" xfId="1490" xr:uid="{7130FDF4-4A2D-4FD9-8639-174608CB5086}"/>
    <cellStyle name="Millares 112 2 2 2" xfId="2963" xr:uid="{DE0D6676-03AB-45F6-8220-41D766E80A05}"/>
    <cellStyle name="Millares 112 2 3" xfId="2010" xr:uid="{2B58387C-48B7-4474-B9BD-68E0203EB6B3}"/>
    <cellStyle name="Millares 112 3" xfId="1216" xr:uid="{F38B223C-7DDA-4CEB-87C4-C4B929A70D98}"/>
    <cellStyle name="Millares 112 3 2" xfId="2689" xr:uid="{49B1C6E5-5106-4504-BE77-7ADC3C674DB2}"/>
    <cellStyle name="Millares 112 4" xfId="2129" xr:uid="{1A0EE563-1CC5-4FE2-A7E1-7CE63740EC4F}"/>
    <cellStyle name="Millares 113" xfId="521" xr:uid="{B15DBD0A-F799-40E4-A11C-4EB823A0CB7D}"/>
    <cellStyle name="Millares 113 2" xfId="837" xr:uid="{2E4BFB8A-F087-4530-9CD5-384FC1FD55E5}"/>
    <cellStyle name="Millares 113 2 2" xfId="1506" xr:uid="{4A7DA5E5-A17F-4184-B091-403454180B37}"/>
    <cellStyle name="Millares 113 2 2 2" xfId="2979" xr:uid="{3C9B6C2B-AFF1-4B5F-B800-1FCBB50BD458}"/>
    <cellStyle name="Millares 113 2 3" xfId="2053" xr:uid="{25BCEDDE-C879-47FF-831D-4E0C373A886B}"/>
    <cellStyle name="Millares 113 3" xfId="1232" xr:uid="{8B5A09B8-0342-4487-ADC3-AA9A387090CC}"/>
    <cellStyle name="Millares 113 3 2" xfId="2705" xr:uid="{0D89C340-0738-4C59-ACBB-1D73BC9497F8}"/>
    <cellStyle name="Millares 113 4" xfId="2145" xr:uid="{96239DBF-A40B-4C83-852C-36D81B2E9A61}"/>
    <cellStyle name="Millares 114" xfId="600" xr:uid="{017486AC-0849-44AE-A461-A269B13A81A4}"/>
    <cellStyle name="Millares 114 2" xfId="910" xr:uid="{F2C6E38E-0E89-4B5A-AC96-CCB6BB79BE40}"/>
    <cellStyle name="Millares 114 2 2" xfId="1579" xr:uid="{E73E6F16-70BE-4D95-BB3C-990834E60E32}"/>
    <cellStyle name="Millares 114 2 2 2" xfId="3052" xr:uid="{33DE13E3-DC89-48BB-B561-4F0EFC35D887}"/>
    <cellStyle name="Millares 114 2 3" xfId="1843" xr:uid="{04ADFDAB-9AA3-447C-B833-C47998B98F92}"/>
    <cellStyle name="Millares 114 3" xfId="1305" xr:uid="{A60112BB-8F40-4C16-92B0-9A5789E06B96}"/>
    <cellStyle name="Millares 114 3 2" xfId="2778" xr:uid="{9F08D44E-D4A7-450B-AEDF-10973342C3D9}"/>
    <cellStyle name="Millares 114 4" xfId="2218" xr:uid="{299B30A6-7699-4041-8104-C081CB48FA9E}"/>
    <cellStyle name="Millares 115" xfId="495" xr:uid="{A5444555-1BDB-4E2D-954F-19D214DDBA51}"/>
    <cellStyle name="Millares 115 2" xfId="822" xr:uid="{915CAE57-DBCF-4324-B850-A41EC29E8D5C}"/>
    <cellStyle name="Millares 115 2 2" xfId="1491" xr:uid="{0A5D1A02-3D4F-41FC-9636-97EE54EA921B}"/>
    <cellStyle name="Millares 115 2 2 2" xfId="2964" xr:uid="{2968335B-0762-4551-B7C0-EC4EBCBFB2A7}"/>
    <cellStyle name="Millares 115 2 3" xfId="2422" xr:uid="{7745D409-7B92-4AB3-B73D-31977B70F885}"/>
    <cellStyle name="Millares 115 3" xfId="1217" xr:uid="{B8F29D66-D82B-42E7-85AA-7C60EFBCE53C}"/>
    <cellStyle name="Millares 115 3 2" xfId="2690" xr:uid="{507C4EA5-F4A6-4978-B429-566C5A5EA10D}"/>
    <cellStyle name="Millares 115 4" xfId="2130" xr:uid="{0ED75DDB-8FD5-4073-9E14-9B80A68CA079}"/>
    <cellStyle name="Millares 116" xfId="496" xr:uid="{4E416766-BF8B-4672-9A5D-1C975E458443}"/>
    <cellStyle name="Millares 116 2" xfId="823" xr:uid="{E06349A9-A912-4FD9-A390-B753D167D6A8}"/>
    <cellStyle name="Millares 116 2 2" xfId="1492" xr:uid="{1C4D04B1-B7F3-4121-927E-477562105937}"/>
    <cellStyle name="Millares 116 2 2 2" xfId="2965" xr:uid="{C82A0F07-8FAB-4D1F-943B-F6F2EBE5C67E}"/>
    <cellStyle name="Millares 116 2 3" xfId="1957" xr:uid="{9ED7BC9F-6EA7-4B23-8390-C10474BAA678}"/>
    <cellStyle name="Millares 116 3" xfId="1218" xr:uid="{650BCB7F-1F14-4E48-8970-CEDA17B2CE4D}"/>
    <cellStyle name="Millares 116 3 2" xfId="2691" xr:uid="{8E458008-DF85-419D-83A0-48E2C95B5860}"/>
    <cellStyle name="Millares 116 4" xfId="2131" xr:uid="{164210FE-A6A8-46D8-9CC4-A24181E536F2}"/>
    <cellStyle name="Millares 117" xfId="601" xr:uid="{F4861230-6F32-49E7-B4CC-F273B344663B}"/>
    <cellStyle name="Millares 117 2" xfId="911" xr:uid="{4C817DEC-4B34-42EC-9476-DE7512A7B566}"/>
    <cellStyle name="Millares 117 2 2" xfId="1580" xr:uid="{CBD24CD0-6E5F-45F0-B333-7EE75CA81660}"/>
    <cellStyle name="Millares 117 2 2 2" xfId="3053" xr:uid="{3771FB6E-9295-41E3-9116-E3C3398E2BEE}"/>
    <cellStyle name="Millares 117 2 3" xfId="2442" xr:uid="{5301F231-32A5-4C0C-86F8-97E28A5352C0}"/>
    <cellStyle name="Millares 117 3" xfId="1306" xr:uid="{1E519F2B-5B10-426D-B0EF-4E6F6C36B17D}"/>
    <cellStyle name="Millares 117 3 2" xfId="2779" xr:uid="{6F5B38EA-1D04-45DF-A404-2976E66EDFD4}"/>
    <cellStyle name="Millares 117 4" xfId="2219" xr:uid="{490961F9-3EB0-4E2F-B151-3393EA9E3F68}"/>
    <cellStyle name="Millares 118" xfId="602" xr:uid="{F4F583CD-4457-4C04-89B5-B635340454EC}"/>
    <cellStyle name="Millares 118 2" xfId="912" xr:uid="{C017D2A1-7CBF-4792-BCDF-022C39C67002}"/>
    <cellStyle name="Millares 118 2 2" xfId="1581" xr:uid="{76C176CE-861A-41A7-8192-2CA78FB94282}"/>
    <cellStyle name="Millares 118 2 2 2" xfId="3054" xr:uid="{00D25FDB-CCF9-4718-ACB4-1C0F5D9B397E}"/>
    <cellStyle name="Millares 118 2 3" xfId="2049" xr:uid="{3F9D61D2-9397-4E21-A6A0-C340EB2BF653}"/>
    <cellStyle name="Millares 118 3" xfId="1307" xr:uid="{CBC92F6B-AD55-4A3A-8968-F57A10386041}"/>
    <cellStyle name="Millares 118 3 2" xfId="2780" xr:uid="{596B2401-7CC1-441E-B2F7-E583AA8E7F5C}"/>
    <cellStyle name="Millares 118 4" xfId="2220" xr:uid="{4C0DC6F1-0452-4003-8755-A743FA12307F}"/>
    <cellStyle name="Millares 119" xfId="606" xr:uid="{171C46C3-800B-48B8-9B51-7F805FB5113E}"/>
    <cellStyle name="Millares 119 2" xfId="915" xr:uid="{E9D9AADE-1B12-4B7B-B53F-0ABC3174A6F1}"/>
    <cellStyle name="Millares 119 2 2" xfId="1584" xr:uid="{1EB7C660-591C-4577-B3B9-0F7399FC06FB}"/>
    <cellStyle name="Millares 119 2 2 2" xfId="3057" xr:uid="{4C9B60A7-8419-4BBE-B6AC-00B40D22EED3}"/>
    <cellStyle name="Millares 119 2 3" xfId="2467" xr:uid="{8B20EFF3-3881-4F4C-B0D9-5A29AA3E8E87}"/>
    <cellStyle name="Millares 119 3" xfId="1310" xr:uid="{CA772A73-424E-4DB9-A4A5-AEF9784254C3}"/>
    <cellStyle name="Millares 119 3 2" xfId="2783" xr:uid="{A8DB684C-B621-467F-B160-5C8EC073A7CA}"/>
    <cellStyle name="Millares 119 4" xfId="2223" xr:uid="{C3ED19CB-2F15-4841-8AA7-CD0DF6BCFC50}"/>
    <cellStyle name="Millares 12" xfId="158" xr:uid="{711992AA-C957-45D7-855B-9B03E0C91BF9}"/>
    <cellStyle name="Millares 12 2" xfId="307" xr:uid="{895A52D0-5284-4E71-967F-7F07DB6EC08F}"/>
    <cellStyle name="Millares 12 2 10" xfId="3319" xr:uid="{2642503D-264B-4C69-8987-AF29CDA85CAB}"/>
    <cellStyle name="Millares 12 2 2" xfId="391" xr:uid="{BD81365B-78DB-4A74-B0A6-131B58CA7A37}"/>
    <cellStyle name="Millares 12 2 2 10" xfId="1849" xr:uid="{E0E3E48B-BC97-44C7-A5F8-088854D954DD}"/>
    <cellStyle name="Millares 12 2 2 2" xfId="562" xr:uid="{DDE21F50-2101-4AA4-B797-59C8E79175EC}"/>
    <cellStyle name="Millares 12 2 2 2 2" xfId="874" xr:uid="{493A0DD6-F465-4165-8499-FD01FB187268}"/>
    <cellStyle name="Millares 12 2 2 2 2 2" xfId="1543" xr:uid="{34435704-32D7-42B3-9B56-D11AA87C62AA}"/>
    <cellStyle name="Millares 12 2 2 2 2 2 2" xfId="3016" xr:uid="{16472B01-E70A-4946-8DF5-EAD31E3FCAF0}"/>
    <cellStyle name="Millares 12 2 2 2 2 3" xfId="2182" xr:uid="{6DC93288-1B13-4C66-9977-C303C75A7475}"/>
    <cellStyle name="Millares 12 2 2 2 3" xfId="1269" xr:uid="{02204A23-841C-4270-8992-B55AC851B7B7}"/>
    <cellStyle name="Millares 12 2 2 2 3 2" xfId="2742" xr:uid="{4B5E6607-FE01-44F4-9F9E-FE9024741432}"/>
    <cellStyle name="Millares 12 2 2 2 4" xfId="1892" xr:uid="{4AE0A812-F1AD-4A96-A309-388569AB4DD7}"/>
    <cellStyle name="Millares 12 2 2 3" xfId="514" xr:uid="{A1354326-899E-4587-884D-D58A2C57B236}"/>
    <cellStyle name="Millares 12 2 2 3 2" xfId="832" xr:uid="{9BA0D1B5-4BEE-4282-BFC9-2FE6055EFE49}"/>
    <cellStyle name="Millares 12 2 2 3 2 2" xfId="1501" xr:uid="{46DE2F06-F42F-46D9-BD5A-D39072509C78}"/>
    <cellStyle name="Millares 12 2 2 3 2 2 2" xfId="2974" xr:uid="{6EA194CD-4FF8-4314-96F2-73D4C791D62E}"/>
    <cellStyle name="Millares 12 2 2 3 2 3" xfId="2458" xr:uid="{6D35AE3B-DE3E-456E-9007-80467C4FAC5E}"/>
    <cellStyle name="Millares 12 2 2 3 3" xfId="1227" xr:uid="{9856BE5C-798E-4072-A687-C75980CAF89E}"/>
    <cellStyle name="Millares 12 2 2 3 3 2" xfId="2700" xr:uid="{E94721FA-2AED-477F-9DBE-8F4AC6140DA1}"/>
    <cellStyle name="Millares 12 2 2 3 4" xfId="2140" xr:uid="{9315FD29-D5CC-4330-81B2-AA4D7FFB8C5D}"/>
    <cellStyle name="Millares 12 2 2 4" xfId="619" xr:uid="{3C7D9A8A-AF5E-4AFC-92DC-4EEE89C18179}"/>
    <cellStyle name="Millares 12 2 2 4 2" xfId="928" xr:uid="{A65EE6F4-1050-4567-99B2-DB53C48E694E}"/>
    <cellStyle name="Millares 12 2 2 4 2 2" xfId="1597" xr:uid="{6F0FDF49-5AD3-4392-BD5E-D5F3AE2EA06E}"/>
    <cellStyle name="Millares 12 2 2 4 2 2 2" xfId="3070" xr:uid="{31E5557E-2799-41CC-B9EE-F73A7FAA145A}"/>
    <cellStyle name="Millares 12 2 2 4 2 3" xfId="2435" xr:uid="{7890957A-1265-441E-826E-77A1BAADAE98}"/>
    <cellStyle name="Millares 12 2 2 4 3" xfId="1323" xr:uid="{83E1038E-B4B0-4CB1-B310-6D2A72B98B4B}"/>
    <cellStyle name="Millares 12 2 2 4 3 2" xfId="2796" xr:uid="{887FCA03-502A-497F-BBC1-741AC24B3F41}"/>
    <cellStyle name="Millares 12 2 2 4 4" xfId="2236" xr:uid="{B7FBA9E2-6FE3-4631-86ED-77F54FB5A402}"/>
    <cellStyle name="Millares 12 2 2 5" xfId="706" xr:uid="{5590308B-F8FB-47FB-BA0C-707F67665D6D}"/>
    <cellStyle name="Millares 12 2 2 5 2" xfId="998" xr:uid="{0AD5538A-6E73-4B96-8256-59E1E4A80742}"/>
    <cellStyle name="Millares 12 2 2 5 2 2" xfId="1667" xr:uid="{E2ED53D8-383E-463D-9501-B90309BF2BF8}"/>
    <cellStyle name="Millares 12 2 2 5 2 2 2" xfId="3140" xr:uid="{00F47986-F122-4909-8C12-568F26E643EE}"/>
    <cellStyle name="Millares 12 2 2 5 2 3" xfId="2533" xr:uid="{084BA8F1-35D7-4428-859C-2A46E9E740FE}"/>
    <cellStyle name="Millares 12 2 2 5 3" xfId="1393" xr:uid="{98AAAF0B-12AA-42BB-B2A1-33C980022450}"/>
    <cellStyle name="Millares 12 2 2 5 3 2" xfId="2866" xr:uid="{5E37C87B-72BD-4D3F-ABDB-32F3DA0661BD}"/>
    <cellStyle name="Millares 12 2 2 5 4" xfId="2310" xr:uid="{BB19A44D-3A59-45E5-B3FF-BBCE09EB64D5}"/>
    <cellStyle name="Millares 12 2 2 6" xfId="719" xr:uid="{E5B8D686-B0B3-4DB4-9BE6-CB9329F58C80}"/>
    <cellStyle name="Millares 12 2 2 6 2" xfId="1011" xr:uid="{0A7C86E9-2AC4-4FF0-B4AF-746016FD2010}"/>
    <cellStyle name="Millares 12 2 2 6 2 2" xfId="1680" xr:uid="{2908A9AD-6D68-4D9D-AC65-830244699F6E}"/>
    <cellStyle name="Millares 12 2 2 6 2 2 2" xfId="3153" xr:uid="{29B314D6-1BDD-4CBD-BAB6-112F0D84ECCE}"/>
    <cellStyle name="Millares 12 2 2 6 2 3" xfId="2546" xr:uid="{48FF9AAE-37D5-4E4D-950F-1084CBBF73DD}"/>
    <cellStyle name="Millares 12 2 2 6 3" xfId="1406" xr:uid="{EE41A6F5-0ABB-4BD1-8302-AF625548DBF9}"/>
    <cellStyle name="Millares 12 2 2 6 3 2" xfId="2879" xr:uid="{3B4C8373-2106-483F-950C-D552B34CF06C}"/>
    <cellStyle name="Millares 12 2 2 6 4" xfId="2323" xr:uid="{44E44F7B-5041-4973-8E3C-660E649584A6}"/>
    <cellStyle name="Millares 12 2 2 7" xfId="774" xr:uid="{D3C4624E-7374-4E7F-B4A6-A1671DA72478}"/>
    <cellStyle name="Millares 12 2 2 7 2" xfId="1446" xr:uid="{7DE902E2-AA83-458C-9A9F-50D959C51FE4}"/>
    <cellStyle name="Millares 12 2 2 7 2 2" xfId="2919" xr:uid="{7C1041A8-45BE-4BFB-AE59-FE3795960EA2}"/>
    <cellStyle name="Millares 12 2 2 7 3" xfId="2077" xr:uid="{3EE0EE42-B4D8-45BF-9DAE-8664B661E930}"/>
    <cellStyle name="Millares 12 2 2 8" xfId="1071" xr:uid="{8D4EEF83-AF52-468B-A971-C154159ADC68}"/>
    <cellStyle name="Millares 12 2 2 8 2" xfId="1730" xr:uid="{CD98B8D8-EF90-4224-9A83-CD37ABCA3997}"/>
    <cellStyle name="Millares 12 2 2 8 2 2" xfId="3202" xr:uid="{6128BF84-6E87-496F-8C23-DD5FB5FBBC11}"/>
    <cellStyle name="Millares 12 2 2 8 3" xfId="2579" xr:uid="{9F7C7B78-9526-4A4F-9EE7-E638B7BCBDD8}"/>
    <cellStyle name="Millares 12 2 2 9" xfId="1166" xr:uid="{68AADC53-DA16-49D8-814F-B120081A7BCE}"/>
    <cellStyle name="Millares 12 2 2 9 2" xfId="2646" xr:uid="{F58753C7-CD72-496F-8340-F8FF22B5D31F}"/>
    <cellStyle name="Millares 12 2 3" xfId="512" xr:uid="{14CB7C2D-1444-42DF-96A1-B0CB0DE8FA8D}"/>
    <cellStyle name="Millares 12 2 3 2" xfId="561" xr:uid="{08D9FE3A-911E-4F17-8304-8C5E133FBE9B}"/>
    <cellStyle name="Millares 12 2 3 2 2" xfId="873" xr:uid="{BC1E3F47-A1E2-43EE-867D-38705D29FE44}"/>
    <cellStyle name="Millares 12 2 3 2 2 2" xfId="1542" xr:uid="{11A64C4D-6B40-4554-9148-7E5BBB40DA79}"/>
    <cellStyle name="Millares 12 2 3 2 2 2 2" xfId="3015" xr:uid="{963A610A-2F3F-411C-9F53-2EA209047B72}"/>
    <cellStyle name="Millares 12 2 3 2 2 3" xfId="2181" xr:uid="{E403ABBD-7834-4A25-B018-FBA131134414}"/>
    <cellStyle name="Millares 12 2 3 2 3" xfId="1268" xr:uid="{43960A64-E026-42D8-AE8B-9D4E2FF135FE}"/>
    <cellStyle name="Millares 12 2 3 2 3 2" xfId="2741" xr:uid="{84FE1B72-8940-40A4-B357-E62E68917AB1}"/>
    <cellStyle name="Millares 12 2 3 2 4" xfId="1891" xr:uid="{54F274BA-1C0C-481C-B790-7A971BF9D546}"/>
    <cellStyle name="Millares 12 2 3 3" xfId="831" xr:uid="{A104C47E-CE8B-4A4E-B008-A90AAED26510}"/>
    <cellStyle name="Millares 12 2 3 3 2" xfId="1500" xr:uid="{8D1A842A-5F28-4683-93BD-5ECFB595F8F1}"/>
    <cellStyle name="Millares 12 2 3 3 2 2" xfId="2973" xr:uid="{4907AC8A-1AF7-40B6-B5F6-369678BEDA06}"/>
    <cellStyle name="Millares 12 2 3 3 3" xfId="2139" xr:uid="{81ACC3B9-9D3E-460F-BE47-AD54CB00B74C}"/>
    <cellStyle name="Millares 12 2 3 4" xfId="1226" xr:uid="{7B004DF9-91C4-41E3-9F82-B0BCBD2E63E6}"/>
    <cellStyle name="Millares 12 2 3 4 2" xfId="2699" xr:uid="{142C565C-0FB8-44D0-8598-847AEBA5DE5D}"/>
    <cellStyle name="Millares 12 2 3 5" xfId="1848" xr:uid="{02C6A958-5F14-4035-8738-E4DC35A7FEE9}"/>
    <cellStyle name="Millares 12 2 4" xfId="533" xr:uid="{4D95C134-4F84-4823-9EF7-03AC7C093F1F}"/>
    <cellStyle name="Millares 12 2 4 2" xfId="576" xr:uid="{68C73E85-19EB-4DCD-A068-8E51D65C4E78}"/>
    <cellStyle name="Millares 12 2 4 2 2" xfId="888" xr:uid="{49659304-F6A6-480C-926E-36B62A3C22BA}"/>
    <cellStyle name="Millares 12 2 4 2 2 2" xfId="1557" xr:uid="{F79C25BD-9FC1-414B-BC9E-7843B2E43952}"/>
    <cellStyle name="Millares 12 2 4 2 2 2 2" xfId="3030" xr:uid="{E3A1C577-27EB-4823-8B53-137B0FD50023}"/>
    <cellStyle name="Millares 12 2 4 2 2 3" xfId="2196" xr:uid="{5BC36B53-A055-46EE-8444-988E82F6B9F5}"/>
    <cellStyle name="Millares 12 2 4 2 3" xfId="1283" xr:uid="{444C7082-30FB-4BC0-92C7-1600A9F4B4AE}"/>
    <cellStyle name="Millares 12 2 4 2 3 2" xfId="2756" xr:uid="{592164F1-16CF-43D6-8E26-DC6E7DE98D3E}"/>
    <cellStyle name="Millares 12 2 4 2 4" xfId="1906" xr:uid="{3C91CCE4-5826-4B61-A7FB-F6C9CB942433}"/>
    <cellStyle name="Millares 12 2 4 3" xfId="846" xr:uid="{7812AEC5-DE1D-423C-932B-0E64EEB90B9B}"/>
    <cellStyle name="Millares 12 2 4 3 2" xfId="1515" xr:uid="{5A8746B2-9593-47A5-BC3C-73BDB5E8A843}"/>
    <cellStyle name="Millares 12 2 4 3 2 2" xfId="2988" xr:uid="{16217A5D-5411-44B8-A09A-8E26FB1BB2AC}"/>
    <cellStyle name="Millares 12 2 4 3 3" xfId="2154" xr:uid="{2400EFC7-7568-40A6-8723-D10860C0176C}"/>
    <cellStyle name="Millares 12 2 4 4" xfId="1241" xr:uid="{A851F8C0-3C23-4C1B-8C23-024F626A4D5E}"/>
    <cellStyle name="Millares 12 2 4 4 2" xfId="2714" xr:uid="{087985C0-595E-46DD-A0C3-223C599D835C}"/>
    <cellStyle name="Millares 12 2 4 5" xfId="1864" xr:uid="{D173D3B3-32AD-434C-B26D-7F3174CD6D8C}"/>
    <cellStyle name="Millares 12 2 5" xfId="618" xr:uid="{C402FC9C-D99C-4834-8869-D77164F535DB}"/>
    <cellStyle name="Millares 12 2 5 2" xfId="927" xr:uid="{554DEB24-F4B4-499F-8321-C0C3282CD95D}"/>
    <cellStyle name="Millares 12 2 5 2 2" xfId="1596" xr:uid="{7E458D68-74F4-47B9-81E4-BB9841829030}"/>
    <cellStyle name="Millares 12 2 5 2 2 2" xfId="3069" xr:uid="{A7847AAD-B587-4D2E-9D80-12910720CB8D}"/>
    <cellStyle name="Millares 12 2 5 2 3" xfId="2009" xr:uid="{D7B3FF47-756E-4E2E-84B7-B6E36E9346EB}"/>
    <cellStyle name="Millares 12 2 5 3" xfId="1322" xr:uid="{DDE2D12E-64FE-46D6-992E-57ECFDC79CF7}"/>
    <cellStyle name="Millares 12 2 5 3 2" xfId="2795" xr:uid="{C55F0D20-1693-48CD-AA09-6A29EE5E14C3}"/>
    <cellStyle name="Millares 12 2 5 4" xfId="2235" xr:uid="{A1084EB9-2215-46BE-86A1-104768D7DA9D}"/>
    <cellStyle name="Millares 12 2 6" xfId="718" xr:uid="{06D96D83-B834-4199-A80D-3BD75910E294}"/>
    <cellStyle name="Millares 12 2 6 2" xfId="1010" xr:uid="{3298B243-7659-4C92-8D02-28108960B293}"/>
    <cellStyle name="Millares 12 2 6 2 2" xfId="1679" xr:uid="{EA8D4D91-1AE3-48D2-AE96-B77F56502C8F}"/>
    <cellStyle name="Millares 12 2 6 2 2 2" xfId="3152" xr:uid="{65D6E763-CE84-41F5-BAF8-FC7868D81AA3}"/>
    <cellStyle name="Millares 12 2 6 2 3" xfId="2545" xr:uid="{16C95881-11C1-4F8F-B354-38DA4682A47A}"/>
    <cellStyle name="Millares 12 2 6 3" xfId="1405" xr:uid="{448167D9-A47D-4E6A-AD07-676D5D9A965F}"/>
    <cellStyle name="Millares 12 2 6 3 2" xfId="2878" xr:uid="{AE479475-D45B-4FAA-94B5-A82397BB4D6A}"/>
    <cellStyle name="Millares 12 2 6 4" xfId="2322" xr:uid="{C4FCB535-5316-45F2-B625-D202E433341B}"/>
    <cellStyle name="Millares 12 2 7" xfId="1028" xr:uid="{362F3903-19E6-4A74-9864-C06B1779F3D7}"/>
    <cellStyle name="Millares 12 2 8" xfId="1067" xr:uid="{F51EF4E0-6A84-4663-BA70-9D27F733EF5C}"/>
    <cellStyle name="Millares 12 2 8 2" xfId="1726" xr:uid="{F3A65F07-08D0-4F2F-AFAB-DF52FADCFD83}"/>
    <cellStyle name="Millares 12 2 8 2 2" xfId="3198" xr:uid="{4F660845-92F6-4FA4-9C8D-24EE805760B8}"/>
    <cellStyle name="Millares 12 2 8 3" xfId="2575" xr:uid="{99E0B16B-2034-4DEF-92B4-19CF6B8D97CC}"/>
    <cellStyle name="Millares 12 2 9" xfId="1151" xr:uid="{2EB52438-2AEF-4634-9659-65F2A0E14E9E}"/>
    <cellStyle name="Millares 12 2 9 2" xfId="2633" xr:uid="{8F05C8E8-C132-48B5-9FE4-98E5F740AFA4}"/>
    <cellStyle name="Millares 12 3" xfId="591" xr:uid="{33979FEA-830F-4665-AA5D-85E86A685B87}"/>
    <cellStyle name="Millares 12 3 2" xfId="903" xr:uid="{ED2944F8-C2D6-458C-A727-F2CD5160A5F6}"/>
    <cellStyle name="Millares 12 3 2 2" xfId="1572" xr:uid="{612A5E3A-47B3-4CAE-835D-E3445B4DEB88}"/>
    <cellStyle name="Millares 12 3 2 2 2" xfId="3045" xr:uid="{451D5B8F-33C6-45F4-9C0D-5A5CDC88468E}"/>
    <cellStyle name="Millares 12 3 2 3" xfId="2211" xr:uid="{8DAC1A92-8C9C-4672-B748-FC4C88E0B503}"/>
    <cellStyle name="Millares 12 3 3" xfId="1298" xr:uid="{75A99A14-32E0-45CC-B6AC-8F9C9148D572}"/>
    <cellStyle name="Millares 12 3 3 2" xfId="2771" xr:uid="{D6C591A2-68A0-4075-86B1-D7C6486C4AA7}"/>
    <cellStyle name="Millares 12 3 4" xfId="1921" xr:uid="{7CD91707-4CC9-426E-9C4E-59DA5C88351A}"/>
    <cellStyle name="Millares 12 4" xfId="549" xr:uid="{37967B9D-6250-40D4-BD14-2D9D9D3E9A38}"/>
    <cellStyle name="Millares 12 4 2" xfId="861" xr:uid="{6A6671BB-B25E-43B8-B4E8-8CDDE414E5A2}"/>
    <cellStyle name="Millares 12 4 2 2" xfId="1530" xr:uid="{754DD1B4-8E44-466F-90B6-C63C7E6873AE}"/>
    <cellStyle name="Millares 12 4 2 2 2" xfId="3003" xr:uid="{53A6F70E-D943-4738-BEFF-06311005C64E}"/>
    <cellStyle name="Millares 12 4 2 3" xfId="1855" xr:uid="{3D19CB2F-B897-4572-9F76-5D8C725F71DD}"/>
    <cellStyle name="Millares 12 4 3" xfId="1256" xr:uid="{35638A20-8F5A-43EF-A475-3EE771F0662D}"/>
    <cellStyle name="Millares 12 4 3 2" xfId="2729" xr:uid="{BDE9DF03-3436-4B97-89EE-1E41C80837CA}"/>
    <cellStyle name="Millares 12 4 4" xfId="2169" xr:uid="{C217A63F-F4DE-432B-B511-1F860BC67CDE}"/>
    <cellStyle name="Millares 12 5" xfId="617" xr:uid="{6668C833-2CD9-429C-A92B-B05FEB699E9D}"/>
    <cellStyle name="Millares 12 5 2" xfId="926" xr:uid="{F9379AFC-C002-4A91-B1A4-CC25719203F5}"/>
    <cellStyle name="Millares 12 5 2 2" xfId="1595" xr:uid="{A729C876-258F-47C1-B76C-9960CD433D72}"/>
    <cellStyle name="Millares 12 5 2 2 2" xfId="3068" xr:uid="{80AE7DB9-4D6A-433A-A3E1-0EBEC9C43ED2}"/>
    <cellStyle name="Millares 12 5 2 3" xfId="2455" xr:uid="{3FC58857-8CC7-4B94-A7CA-7126409B8220}"/>
    <cellStyle name="Millares 12 5 3" xfId="1321" xr:uid="{6063E902-C81E-44FF-B6E7-CCF2915F1DFF}"/>
    <cellStyle name="Millares 12 5 3 2" xfId="2794" xr:uid="{A6AE0B8B-8978-4025-8F49-15BA2B54D5A4}"/>
    <cellStyle name="Millares 12 5 4" xfId="2234" xr:uid="{5E9BD115-CAE0-48F0-82AC-0C2510A49CDB}"/>
    <cellStyle name="Millares 12 6" xfId="717" xr:uid="{4C3FAE9A-66F2-42FE-8C7D-F3747AA20BC7}"/>
    <cellStyle name="Millares 12 6 2" xfId="1009" xr:uid="{F4611021-79A4-41D5-832C-6942FA6FDA1D}"/>
    <cellStyle name="Millares 12 6 2 2" xfId="1678" xr:uid="{985E1205-A206-4DBF-B54F-F3F2823EFD58}"/>
    <cellStyle name="Millares 12 6 2 2 2" xfId="3151" xr:uid="{BF882B0E-CA77-4D62-8DA0-EC2B20A7CCAA}"/>
    <cellStyle name="Millares 12 6 2 3" xfId="2544" xr:uid="{02BAFB20-B031-4B43-8AE8-219D4047CCF6}"/>
    <cellStyle name="Millares 12 6 3" xfId="1404" xr:uid="{EE0044DE-5A7C-40B2-A962-A694B1514DCA}"/>
    <cellStyle name="Millares 12 6 3 2" xfId="2877" xr:uid="{6F206D63-B55B-4F6A-99DA-6DD61A88E333}"/>
    <cellStyle name="Millares 12 6 4" xfId="2321" xr:uid="{A7AF56E1-0FE6-411B-B90F-0B480A98F373}"/>
    <cellStyle name="Millares 12 7" xfId="1108" xr:uid="{E2A9C6EA-E1F1-4FF5-84EB-1FD0CFDB92B2}"/>
    <cellStyle name="Millares 12 7 2" xfId="1766" xr:uid="{E1860D41-C37E-4E0E-B3D8-A85EDE14965B}"/>
    <cellStyle name="Millares 12 7 2 2" xfId="3238" xr:uid="{9764324D-13C8-42C4-ABCE-746EA326B04C}"/>
    <cellStyle name="Millares 12 7 3" xfId="1986" xr:uid="{2B6A0DDC-C072-4C03-9E6E-9F3A6218EF5D}"/>
    <cellStyle name="Millares 12 7 4" xfId="2615" xr:uid="{923549AF-7EBF-4A74-863E-DED26E4F3DD5}"/>
    <cellStyle name="Millares 12 8" xfId="1879" xr:uid="{E391325A-0129-45CD-9F1C-8207EC9E857D}"/>
    <cellStyle name="Millares 120" xfId="608" xr:uid="{42BDF454-7DFB-4A94-959F-BC215A593967}"/>
    <cellStyle name="Millares 120 2" xfId="917" xr:uid="{251D99C8-39CF-4746-BA2D-908D5919B144}"/>
    <cellStyle name="Millares 120 2 2" xfId="1586" xr:uid="{70428AEC-CEC1-4705-9426-BED40CAA5BE5}"/>
    <cellStyle name="Millares 120 2 2 2" xfId="3059" xr:uid="{5C07101A-FE29-4BDE-AE5A-E69A8B458A80}"/>
    <cellStyle name="Millares 120 2 3" xfId="2411" xr:uid="{3D47D317-94C3-49CF-BE83-6C5665920C47}"/>
    <cellStyle name="Millares 120 3" xfId="1312" xr:uid="{DD4DBFA0-E1AD-43A2-BEE6-2939EF9B49D1}"/>
    <cellStyle name="Millares 120 3 2" xfId="2785" xr:uid="{425ECEE0-6AB6-49DD-8512-25D6B4A9E52E}"/>
    <cellStyle name="Millares 120 4" xfId="2225" xr:uid="{1980D909-9A0D-40A0-998E-F11FB27C58FC}"/>
    <cellStyle name="Millares 121" xfId="635" xr:uid="{E5FC72A9-0FE9-462E-91F0-74F684F2A2F2}"/>
    <cellStyle name="Millares 121 2" xfId="939" xr:uid="{7736C24C-0E1B-47CF-A139-30295C7EF1B4}"/>
    <cellStyle name="Millares 121 2 2" xfId="1608" xr:uid="{DA66343A-ECF4-45C3-B8DF-EB44E03EF309}"/>
    <cellStyle name="Millares 121 2 2 2" xfId="3081" xr:uid="{8023A136-064B-4E91-B734-6B9B5DCBB6AF}"/>
    <cellStyle name="Millares 121 2 3" xfId="2478" xr:uid="{CC2AC2E4-998D-4F5E-A281-C37397CE3087}"/>
    <cellStyle name="Millares 121 3" xfId="1334" xr:uid="{86901B76-D269-4FB4-88FE-97703E9D34E5}"/>
    <cellStyle name="Millares 121 3 2" xfId="2807" xr:uid="{9EEC3092-1BC0-4E5A-B41A-C1627596595D}"/>
    <cellStyle name="Millares 121 4" xfId="2247" xr:uid="{22F23A2A-77A2-4207-B25A-B5E483FC84CB}"/>
    <cellStyle name="Millares 122" xfId="609" xr:uid="{C69DD497-5802-4C6E-BF3F-8384502F8C64}"/>
    <cellStyle name="Millares 122 2" xfId="918" xr:uid="{086EB1B6-6FE1-481C-A7BA-3D58756BDE84}"/>
    <cellStyle name="Millares 122 2 2" xfId="1587" xr:uid="{D23CD676-E9D0-4C60-A1BE-682D61298F13}"/>
    <cellStyle name="Millares 122 2 2 2" xfId="3060" xr:uid="{C5B67F4E-5BC8-4F05-89E5-9CA559354248}"/>
    <cellStyle name="Millares 122 2 3" xfId="2011" xr:uid="{6F39BC23-6A98-4414-BB94-17397DF09C8A}"/>
    <cellStyle name="Millares 122 3" xfId="1313" xr:uid="{8A6FF368-521C-4530-9F8E-E16318AF4E4C}"/>
    <cellStyle name="Millares 122 3 2" xfId="2786" xr:uid="{F593831D-FB88-493F-BE01-2F6397414A53}"/>
    <cellStyle name="Millares 122 4" xfId="2226" xr:uid="{E7F7D76C-4BBA-42C9-9787-EC5C2B41CDA4}"/>
    <cellStyle name="Millares 123" xfId="639" xr:uid="{F67D3519-6917-4A21-9E94-42E919AF77F0}"/>
    <cellStyle name="Millares 123 2" xfId="940" xr:uid="{8D89D7A3-7D0A-4025-B962-3D5273FE90DE}"/>
    <cellStyle name="Millares 123 2 2" xfId="1609" xr:uid="{E9AC353A-794F-4D4C-A509-F3FFCD524EA1}"/>
    <cellStyle name="Millares 123 2 2 2" xfId="3082" xr:uid="{FEC5B3C2-0EDF-4904-A191-C1F863DCC5BF}"/>
    <cellStyle name="Millares 123 2 3" xfId="2479" xr:uid="{79620B6F-9585-4269-A703-403A8A5B0BBC}"/>
    <cellStyle name="Millares 123 3" xfId="1335" xr:uid="{CCCFC98E-EA7A-48BA-A774-DC5B6DC25051}"/>
    <cellStyle name="Millares 123 3 2" xfId="2808" xr:uid="{6FA422CB-DA47-4971-949E-764502BBAABA}"/>
    <cellStyle name="Millares 123 4" xfId="2250" xr:uid="{661C42F0-9B7E-4584-BA4C-80A73F0F9902}"/>
    <cellStyle name="Millares 124" xfId="641" xr:uid="{1D65C12E-C9D2-4586-A83A-2B0BC07EE4F6}"/>
    <cellStyle name="Millares 124 2" xfId="942" xr:uid="{8F64D9C7-96CD-4DBC-B556-D0DF709E5695}"/>
    <cellStyle name="Millares 124 2 2" xfId="1611" xr:uid="{96977D52-89B0-4317-A9FB-AEF1A4AD3581}"/>
    <cellStyle name="Millares 124 2 2 2" xfId="3084" xr:uid="{0B93D8F6-51B7-4CE9-BD57-26CBB24C5B57}"/>
    <cellStyle name="Millares 124 2 3" xfId="2481" xr:uid="{390071F3-4C2A-438E-A73F-DD51530286F5}"/>
    <cellStyle name="Millares 124 3" xfId="1337" xr:uid="{325EFDD4-0C1F-4BEF-A66F-363AF7B39EBC}"/>
    <cellStyle name="Millares 124 3 2" xfId="2810" xr:uid="{836C9956-A32E-4E20-BEEC-1EF8EEFB91EA}"/>
    <cellStyle name="Millares 124 4" xfId="2252" xr:uid="{19A9E0B1-DB7B-45ED-B382-2BC6300D689C}"/>
    <cellStyle name="Millares 125" xfId="640" xr:uid="{D523EEFD-9817-4E57-95EA-A4E632D06B56}"/>
    <cellStyle name="Millares 125 2" xfId="941" xr:uid="{29EA00F7-BCB2-47E6-A8FC-B6C0AE4554CD}"/>
    <cellStyle name="Millares 125 2 2" xfId="1610" xr:uid="{A2D1B03A-2DF2-4DBB-BAB7-F7331C79E30C}"/>
    <cellStyle name="Millares 125 2 2 2" xfId="3083" xr:uid="{F8C8B8B0-93B9-47EA-9E07-3575F9B213EB}"/>
    <cellStyle name="Millares 125 2 3" xfId="2480" xr:uid="{11AD0483-A7F4-4F39-9DFD-C6857C8E709D}"/>
    <cellStyle name="Millares 125 3" xfId="1336" xr:uid="{DAB709C1-2D0F-4BEB-AA1C-593BB3FBFCF9}"/>
    <cellStyle name="Millares 125 3 2" xfId="2809" xr:uid="{3E85F802-436E-48D2-AE7C-4B204A288247}"/>
    <cellStyle name="Millares 125 4" xfId="2251" xr:uid="{2A42B626-D854-4589-BF3F-82FB4FB12527}"/>
    <cellStyle name="Millares 126" xfId="643" xr:uid="{7E42E104-71B7-4976-ABA1-519277FB28EC}"/>
    <cellStyle name="Millares 126 2" xfId="944" xr:uid="{DC9DA3C9-CE2A-4416-8820-E6C28FC3CB86}"/>
    <cellStyle name="Millares 126 2 2" xfId="1613" xr:uid="{39CF46C7-DBF2-4FCA-A3E2-AEA021DAC67B}"/>
    <cellStyle name="Millares 126 2 2 2" xfId="3086" xr:uid="{7170AD52-38DC-482E-8630-90BAEF584CAA}"/>
    <cellStyle name="Millares 126 2 3" xfId="2483" xr:uid="{E241B340-3ADC-49B5-B37E-C57A1BE2AF65}"/>
    <cellStyle name="Millares 126 3" xfId="1339" xr:uid="{8AA2BE32-9191-4381-9524-15F0DDE12891}"/>
    <cellStyle name="Millares 126 3 2" xfId="2812" xr:uid="{2905E2BD-52A7-4B3E-AE66-1D04301A97F3}"/>
    <cellStyle name="Millares 126 4" xfId="2254" xr:uid="{8D91F043-F3C2-43A0-8D2D-6150D2B1C611}"/>
    <cellStyle name="Millares 127" xfId="644" xr:uid="{5E8EF0B7-142E-4950-AAA4-C47314274DD8}"/>
    <cellStyle name="Millares 127 2" xfId="945" xr:uid="{57F49B58-47B7-4264-8F04-D46DF7B5A258}"/>
    <cellStyle name="Millares 127 2 2" xfId="1614" xr:uid="{A4E9A260-CFD4-4A25-991A-6E91A49EB154}"/>
    <cellStyle name="Millares 127 2 2 2" xfId="3087" xr:uid="{9011D6BD-8F5F-436F-919A-30E8598F6D50}"/>
    <cellStyle name="Millares 127 2 3" xfId="2484" xr:uid="{BB294924-3200-4298-8970-44C0E9F3132E}"/>
    <cellStyle name="Millares 127 3" xfId="1340" xr:uid="{46D424F8-A29F-42C5-A668-784AAC915C08}"/>
    <cellStyle name="Millares 127 3 2" xfId="2813" xr:uid="{3ACFED3F-A6B7-4571-8669-4E4BC595EF6C}"/>
    <cellStyle name="Millares 127 4" xfId="2255" xr:uid="{E9AE7B70-A7DE-45B5-BE74-4B9E128D6312}"/>
    <cellStyle name="Millares 128" xfId="645" xr:uid="{A8485506-48A1-4EC0-A918-7365D7510777}"/>
    <cellStyle name="Millares 128 2" xfId="946" xr:uid="{04B72315-F7FA-4202-A33C-A68D9D6B5E7D}"/>
    <cellStyle name="Millares 128 2 2" xfId="1615" xr:uid="{42CF741E-82B2-417D-AFAF-7BAAABD7D071}"/>
    <cellStyle name="Millares 128 2 2 2" xfId="3088" xr:uid="{075DA5F0-26C7-499F-AE10-AE366F8BACE8}"/>
    <cellStyle name="Millares 128 2 3" xfId="2485" xr:uid="{E7D9C624-4F66-4600-9938-C999A77FED4E}"/>
    <cellStyle name="Millares 128 3" xfId="1341" xr:uid="{BD1255BF-47D1-40B6-B626-AC9FCBBD9482}"/>
    <cellStyle name="Millares 128 3 2" xfId="2814" xr:uid="{D31F0F21-DE4D-4BCB-B2D9-E56A8AC93040}"/>
    <cellStyle name="Millares 128 4" xfId="2256" xr:uid="{87B764AF-7677-49D2-9097-1064E9C50138}"/>
    <cellStyle name="Millares 129" xfId="646" xr:uid="{B85E2500-D69B-4129-AF82-141243AFEE89}"/>
    <cellStyle name="Millares 129 2" xfId="947" xr:uid="{63A78999-1887-4A72-BBB9-980F7D69DE04}"/>
    <cellStyle name="Millares 129 2 2" xfId="1616" xr:uid="{71DAB947-8F0B-4B85-841E-C6FDFA03D531}"/>
    <cellStyle name="Millares 129 2 2 2" xfId="3089" xr:uid="{875BC6DA-4E08-4547-BF39-51C4D70555EC}"/>
    <cellStyle name="Millares 129 2 3" xfId="2486" xr:uid="{03DC0DD8-F575-48E1-9F8A-2249D3637F45}"/>
    <cellStyle name="Millares 129 3" xfId="1342" xr:uid="{2F7FD896-A74D-4454-9947-61A731C55ACD}"/>
    <cellStyle name="Millares 129 3 2" xfId="2815" xr:uid="{C98A214E-95B3-4C43-A2AE-3305C90216FE}"/>
    <cellStyle name="Millares 129 4" xfId="2257" xr:uid="{6E719D6F-B95C-447A-8D40-3389A5FEB6B2}"/>
    <cellStyle name="Millares 13" xfId="159" xr:uid="{46FED124-E41B-4BC5-BB80-4C10F6F36C2A}"/>
    <cellStyle name="Millares 13 2" xfId="593" xr:uid="{2F33C954-F9B6-43D3-B330-3CBC6040434C}"/>
    <cellStyle name="Millares 13 2 2" xfId="905" xr:uid="{5AD930CF-DECF-4025-B721-D01A79E01649}"/>
    <cellStyle name="Millares 13 2 2 2" xfId="1574" xr:uid="{45192317-2BCE-4AA1-9D68-4CD44C17858D}"/>
    <cellStyle name="Millares 13 2 2 2 2" xfId="3047" xr:uid="{8C63CA18-D94D-4646-8F85-6E4751585DF4}"/>
    <cellStyle name="Millares 13 2 2 3" xfId="2213" xr:uid="{53D30C3F-195B-4390-9381-F649D17A2849}"/>
    <cellStyle name="Millares 13 2 3" xfId="1300" xr:uid="{9A8F599C-0762-48B0-8E92-1E9FABA64BCB}"/>
    <cellStyle name="Millares 13 2 3 2" xfId="2773" xr:uid="{A5E6EDC8-6F27-45F6-8886-D377082E3994}"/>
    <cellStyle name="Millares 13 2 4" xfId="1923" xr:uid="{779838E7-2B01-4B6D-81A7-E26F489EC833}"/>
    <cellStyle name="Millares 13 3" xfId="551" xr:uid="{643B5E3B-0DE4-44F8-A84B-0603BD512B1C}"/>
    <cellStyle name="Millares 13 3 2" xfId="863" xr:uid="{A26B0E64-C897-41C8-8801-CCEB98E379AF}"/>
    <cellStyle name="Millares 13 3 2 2" xfId="1532" xr:uid="{18372D69-0706-48AE-B391-2C957165D6E4}"/>
    <cellStyle name="Millares 13 3 2 2 2" xfId="3005" xr:uid="{67C81420-1D31-4C76-B0F4-45669AE06298}"/>
    <cellStyle name="Millares 13 3 2 3" xfId="2445" xr:uid="{EB80B0EB-4528-4938-A375-9585EF22D90C}"/>
    <cellStyle name="Millares 13 3 3" xfId="1258" xr:uid="{97D41948-D8E4-4D85-8952-4DD0C3F899A6}"/>
    <cellStyle name="Millares 13 3 3 2" xfId="2731" xr:uid="{9BB2DECA-98FC-4E0A-B97D-69944B2B9DDF}"/>
    <cellStyle name="Millares 13 3 4" xfId="2171" xr:uid="{84ABAE3C-08A1-4163-AD76-3DA3E74DA553}"/>
    <cellStyle name="Millares 13 4" xfId="620" xr:uid="{11A5FAA0-ABA8-4B3F-AED6-6D9C198D0BB5}"/>
    <cellStyle name="Millares 13 4 2" xfId="929" xr:uid="{18A4A7AE-AA57-47C1-A819-8404C39A57FA}"/>
    <cellStyle name="Millares 13 4 2 2" xfId="1598" xr:uid="{E922871E-45EB-4C40-84FD-512651EE49ED}"/>
    <cellStyle name="Millares 13 4 2 2 2" xfId="3071" xr:uid="{89233707-46F7-4402-BC82-8F5C1FB2007A}"/>
    <cellStyle name="Millares 13 4 2 3" xfId="2443" xr:uid="{0E31D1BD-7800-4E74-90D7-05835A392798}"/>
    <cellStyle name="Millares 13 4 3" xfId="1324" xr:uid="{91B574BA-AF27-413D-BEC3-301CA3037D2B}"/>
    <cellStyle name="Millares 13 4 3 2" xfId="2797" xr:uid="{612F1EB1-75F1-4B86-8E1C-574ED93529AA}"/>
    <cellStyle name="Millares 13 4 4" xfId="2237" xr:uid="{E71AF702-8E5A-4A92-B6A1-6B666511FCC2}"/>
    <cellStyle name="Millares 13 5" xfId="720" xr:uid="{A7D63A1B-AE0E-4FCF-97D0-204917A553E1}"/>
    <cellStyle name="Millares 13 5 2" xfId="1012" xr:uid="{8404D47F-05C8-4022-A573-EC7A2C5C52C0}"/>
    <cellStyle name="Millares 13 5 2 2" xfId="1681" xr:uid="{91831A98-774C-4FD8-91CB-8D949A862571}"/>
    <cellStyle name="Millares 13 5 2 2 2" xfId="3154" xr:uid="{1CB08D89-3E99-4328-9D40-D1CCCB762428}"/>
    <cellStyle name="Millares 13 5 2 3" xfId="2547" xr:uid="{2176134B-68AB-4D79-A92D-47A43C17E8F2}"/>
    <cellStyle name="Millares 13 5 3" xfId="1407" xr:uid="{2C134D9E-58D2-4E4E-A084-7EAF4C615D04}"/>
    <cellStyle name="Millares 13 5 3 2" xfId="2880" xr:uid="{3EA217D1-32D5-4AA1-9837-19AEECF2DD18}"/>
    <cellStyle name="Millares 13 5 4" xfId="2324" xr:uid="{4A19818E-B9A2-4A85-B2E4-F9741D3A3F70}"/>
    <cellStyle name="Millares 13 6" xfId="1109" xr:uid="{2C641C99-0A33-4763-8D0E-E73B5AFC3F5E}"/>
    <cellStyle name="Millares 13 6 2" xfId="1767" xr:uid="{8D7C8206-E4CA-470A-95F9-275EBFBFCA3F}"/>
    <cellStyle name="Millares 13 6 2 2" xfId="3239" xr:uid="{7867446F-2396-45F3-A15E-5332619A5921}"/>
    <cellStyle name="Millares 13 6 3" xfId="1987" xr:uid="{FB23EC6D-974F-4AE0-B1DB-0CB434EDFFB7}"/>
    <cellStyle name="Millares 13 6 4" xfId="2616" xr:uid="{D818992E-E9DB-4F69-BA88-0EA2E4789360}"/>
    <cellStyle name="Millares 13 7" xfId="1881" xr:uid="{E56F5F46-D7F1-4F20-8C45-E030C1D45C92}"/>
    <cellStyle name="Millares 130" xfId="647" xr:uid="{DABB834D-EC70-4A91-9350-CAD74EAA87E3}"/>
    <cellStyle name="Millares 130 2" xfId="948" xr:uid="{D659BF9B-494A-4A8A-A72E-6967B1DD34DA}"/>
    <cellStyle name="Millares 130 2 2" xfId="1617" xr:uid="{FB1BE44A-4842-4EE4-89BC-91FD87154998}"/>
    <cellStyle name="Millares 130 2 2 2" xfId="3090" xr:uid="{57B91D73-FCF0-4A73-A77A-5FF5D209B8B7}"/>
    <cellStyle name="Millares 130 2 3" xfId="2487" xr:uid="{C0E042C8-42FE-4129-8292-302E08E0A681}"/>
    <cellStyle name="Millares 130 3" xfId="1343" xr:uid="{6C0FEA4E-9A89-4785-A1ED-2697CC66DF16}"/>
    <cellStyle name="Millares 130 3 2" xfId="2816" xr:uid="{5C544CD4-99F8-45F5-9676-6A025CBBD243}"/>
    <cellStyle name="Millares 130 4" xfId="2258" xr:uid="{27D3714D-17BE-4492-8AF4-CC99CC926710}"/>
    <cellStyle name="Millares 131" xfId="648" xr:uid="{B552767A-ABD1-4EE9-AFAE-936806652124}"/>
    <cellStyle name="Millares 131 2" xfId="949" xr:uid="{AD655E9B-E71C-4F1A-8EEA-88B86AD5758A}"/>
    <cellStyle name="Millares 131 2 2" xfId="1618" xr:uid="{8AC343C3-0475-49DE-A4C8-88B4A94B7785}"/>
    <cellStyle name="Millares 131 2 2 2" xfId="3091" xr:uid="{EC2D6011-1FC4-40BD-B381-0571ACB7C595}"/>
    <cellStyle name="Millares 131 2 3" xfId="2488" xr:uid="{33BEC200-BDBC-4AB4-9A05-976837250BD2}"/>
    <cellStyle name="Millares 131 3" xfId="1344" xr:uid="{70DB5359-A039-4AAB-928A-0DD0D2EE17CC}"/>
    <cellStyle name="Millares 131 3 2" xfId="2817" xr:uid="{EB7F92F7-FDE3-4192-9EC7-DEE3EC3BF5DE}"/>
    <cellStyle name="Millares 131 4" xfId="2259" xr:uid="{A8958ACB-3F5E-4018-AB35-17FAFD5CF17D}"/>
    <cellStyle name="Millares 132" xfId="650" xr:uid="{5ED7FE44-F729-4E4C-8DC1-9B265E342AD0}"/>
    <cellStyle name="Millares 132 2" xfId="951" xr:uid="{FFAF60CE-61CB-425A-8892-8604CA5BDC90}"/>
    <cellStyle name="Millares 132 2 2" xfId="1620" xr:uid="{594EA864-C719-4A45-8BC7-0C629C5E6AAE}"/>
    <cellStyle name="Millares 132 2 2 2" xfId="3093" xr:uid="{BE705A5B-CE1A-41DF-B6A2-6D6ACC716717}"/>
    <cellStyle name="Millares 132 2 3" xfId="2489" xr:uid="{2E933466-2A70-4631-B7E0-F3E737569811}"/>
    <cellStyle name="Millares 132 3" xfId="1346" xr:uid="{9872DE1A-A64B-425C-BBCE-12F58520EDF6}"/>
    <cellStyle name="Millares 132 3 2" xfId="2819" xr:uid="{34DF5930-FCA6-4CE7-8BAB-6597DAB8462B}"/>
    <cellStyle name="Millares 132 4" xfId="2261" xr:uid="{5D3FF63E-E2DF-4131-8D4F-1D0EC24803BE}"/>
    <cellStyle name="Millares 133" xfId="655" xr:uid="{28010E1C-A594-4F47-8ED2-6AE43AC7518F}"/>
    <cellStyle name="Millares 133 2" xfId="956" xr:uid="{F6BFA950-AC58-458E-A766-D5CCBC077791}"/>
    <cellStyle name="Millares 133 2 2" xfId="1625" xr:uid="{E342A791-232E-42B7-A8BF-BC302BD6633C}"/>
    <cellStyle name="Millares 133 2 2 2" xfId="3098" xr:uid="{C3E14158-6BF2-4094-8EC1-C950A0E13ABF}"/>
    <cellStyle name="Millares 133 2 3" xfId="2491" xr:uid="{65FADD44-92C1-4A3A-A74C-7E430A91FA25}"/>
    <cellStyle name="Millares 133 3" xfId="1351" xr:uid="{CB3A0125-5683-4BBA-ABB8-E0BA273744E1}"/>
    <cellStyle name="Millares 133 3 2" xfId="2824" xr:uid="{12A392C2-84AC-4484-AC2C-BA1F82980FCF}"/>
    <cellStyle name="Millares 133 4" xfId="2266" xr:uid="{BF0132C1-5552-4A35-92C5-8C5B5B1EA21D}"/>
    <cellStyle name="Millares 134" xfId="654" xr:uid="{520A3C59-6DC8-48ED-9934-C8CD9AEFE4B2}"/>
    <cellStyle name="Millares 134 2" xfId="955" xr:uid="{BC92288E-EB3C-4695-BFD4-7198DA77C23C}"/>
    <cellStyle name="Millares 134 2 2" xfId="1624" xr:uid="{FF4F1B62-A80F-41A3-8137-601477FF6878}"/>
    <cellStyle name="Millares 134 2 2 2" xfId="3097" xr:uid="{2C3D1F88-955D-4789-ADB1-215947CAE179}"/>
    <cellStyle name="Millares 134 2 3" xfId="2490" xr:uid="{23E2C276-39DD-4D4C-B17B-8AE522FEFE90}"/>
    <cellStyle name="Millares 134 3" xfId="1350" xr:uid="{AA0C391B-0E3B-4A26-9EA9-80CB7C344AAD}"/>
    <cellStyle name="Millares 134 3 2" xfId="2823" xr:uid="{A52AD128-35CD-477A-B518-ADC386BAD012}"/>
    <cellStyle name="Millares 134 4" xfId="2265" xr:uid="{B545EDD8-8FD4-4C2E-828B-64A0D3151D1F}"/>
    <cellStyle name="Millares 135" xfId="658" xr:uid="{C75F65FD-1CFE-4A4C-99B8-F3C2E880D00C}"/>
    <cellStyle name="Millares 135 2" xfId="959" xr:uid="{EED2E8F9-956B-4F5E-9F7B-C5FF3992F67C}"/>
    <cellStyle name="Millares 135 2 2" xfId="1628" xr:uid="{FBFAD52E-4EE8-4113-83A6-D651B4CFE28D}"/>
    <cellStyle name="Millares 135 2 2 2" xfId="3101" xr:uid="{3EE8A851-7015-4C98-B923-E8E0FA19DC6D}"/>
    <cellStyle name="Millares 135 2 3" xfId="2494" xr:uid="{64C48BD8-1629-45E5-AB9B-46974626FC9A}"/>
    <cellStyle name="Millares 135 3" xfId="1354" xr:uid="{167E1458-47FD-4FEF-91E4-629DDFBBC1B7}"/>
    <cellStyle name="Millares 135 3 2" xfId="2827" xr:uid="{50D47E5D-FA13-4BA5-9327-D2D3C03B628C}"/>
    <cellStyle name="Millares 135 4" xfId="2269" xr:uid="{C04A4354-2002-4AB9-816C-2B8F8E3CDFA6}"/>
    <cellStyle name="Millares 136" xfId="659" xr:uid="{6EA23226-4CE4-480B-A4FA-71C3400F74A3}"/>
    <cellStyle name="Millares 136 2" xfId="960" xr:uid="{B2D73837-548F-4D4D-8761-C693FFFB2968}"/>
    <cellStyle name="Millares 136 2 2" xfId="1629" xr:uid="{481D9289-76CA-4BEB-BE6F-E819B41F725F}"/>
    <cellStyle name="Millares 136 2 2 2" xfId="3102" xr:uid="{2EE7826E-D102-48E5-AFB1-BF65786A5965}"/>
    <cellStyle name="Millares 136 2 3" xfId="2495" xr:uid="{32FC9E32-081A-4620-9C2E-6DE7C15B91E9}"/>
    <cellStyle name="Millares 136 3" xfId="1355" xr:uid="{428EE45A-3A0B-45BD-B517-C081B431D634}"/>
    <cellStyle name="Millares 136 3 2" xfId="2828" xr:uid="{4C4FDA3F-72C7-4F97-90A2-5879E08C9553}"/>
    <cellStyle name="Millares 136 4" xfId="2270" xr:uid="{0C5CD376-2033-453D-9878-ED82A438C05F}"/>
    <cellStyle name="Millares 137" xfId="660" xr:uid="{D6B9FDE2-540D-4B1F-9BE9-65E92792AA89}"/>
    <cellStyle name="Millares 137 2" xfId="961" xr:uid="{F99DE1A7-7D6C-4CA7-9957-4A46D6AD651A}"/>
    <cellStyle name="Millares 137 2 2" xfId="1630" xr:uid="{44F00351-9B9A-411B-B8C8-708EABF13942}"/>
    <cellStyle name="Millares 137 2 2 2" xfId="3103" xr:uid="{0D1FE0E2-B563-427D-865D-2F49A269620C}"/>
    <cellStyle name="Millares 137 2 3" xfId="2496" xr:uid="{BEB27E33-F51F-4E62-84CC-46023DB05982}"/>
    <cellStyle name="Millares 137 3" xfId="1356" xr:uid="{EDDDA0CF-D51E-4C20-BE77-15FC672F5010}"/>
    <cellStyle name="Millares 137 3 2" xfId="2829" xr:uid="{77E0143D-3948-4F69-A3A8-A549ACBC87DC}"/>
    <cellStyle name="Millares 137 4" xfId="2271" xr:uid="{EE327CA3-6F5F-475D-B258-BEE68E0D0C57}"/>
    <cellStyle name="Millares 138" xfId="661" xr:uid="{B9B66E9F-B8A9-4C51-A983-7495F409C30A}"/>
    <cellStyle name="Millares 138 2" xfId="962" xr:uid="{C4F55FA6-01F0-48E4-BB99-5617C85326F5}"/>
    <cellStyle name="Millares 138 2 2" xfId="1631" xr:uid="{1981906A-32C0-42F8-8D31-F666E27208D5}"/>
    <cellStyle name="Millares 138 2 2 2" xfId="3104" xr:uid="{D1772C42-851F-458E-A86A-456E20CB12C6}"/>
    <cellStyle name="Millares 138 2 3" xfId="2497" xr:uid="{C719D2C6-D4DF-4288-B8D0-6E9BE44CCE40}"/>
    <cellStyle name="Millares 138 3" xfId="1357" xr:uid="{17C8C4A8-C19B-4912-9D14-E6C90BE7865D}"/>
    <cellStyle name="Millares 138 3 2" xfId="2830" xr:uid="{2695C821-BC3E-4ADA-AD37-F422EC020ADE}"/>
    <cellStyle name="Millares 138 4" xfId="2272" xr:uid="{ABD88939-9764-4638-AAA2-01CC954AF1D1}"/>
    <cellStyle name="Millares 139" xfId="662" xr:uid="{FD250E1E-AA5F-4FE6-A9EB-1B0FC9B068DD}"/>
    <cellStyle name="Millares 139 2" xfId="963" xr:uid="{5D1B8195-0565-4CBF-8C50-C9DE509D027F}"/>
    <cellStyle name="Millares 139 2 2" xfId="1632" xr:uid="{D8B4242E-B3CC-4A3D-892C-0D06A7252FAA}"/>
    <cellStyle name="Millares 139 2 2 2" xfId="3105" xr:uid="{1129BE47-A657-4F3C-B469-52B4AFDD6699}"/>
    <cellStyle name="Millares 139 2 3" xfId="2498" xr:uid="{A0B6911A-AE91-4644-BC2A-32D90D4CB95C}"/>
    <cellStyle name="Millares 139 3" xfId="1358" xr:uid="{58D2F421-FF22-4C87-8FFF-E10C30DB24BF}"/>
    <cellStyle name="Millares 139 3 2" xfId="2831" xr:uid="{AD26BBEA-930F-4E54-8FB5-362FBEE102E7}"/>
    <cellStyle name="Millares 139 4" xfId="2273" xr:uid="{722BC363-DB21-4D19-A467-5A51817C6E0E}"/>
    <cellStyle name="Millares 14" xfId="315" xr:uid="{29F9FF07-0070-4CC6-B35D-27C8C2B2924C}"/>
    <cellStyle name="Millares 14 2" xfId="621" xr:uid="{6BC9B2C1-BEC2-4919-B5A4-812CCBECE2F0}"/>
    <cellStyle name="Millares 14 2 2" xfId="930" xr:uid="{8D3AC9D1-6D13-4342-898A-BABF4CE2BA0E}"/>
    <cellStyle name="Millares 14 2 2 2" xfId="1599" xr:uid="{096880C8-6E90-42AA-82BB-ABFF5009B71B}"/>
    <cellStyle name="Millares 14 2 2 2 2" xfId="3072" xr:uid="{AAC60403-7337-4C91-ACA6-8E800B19F772}"/>
    <cellStyle name="Millares 14 2 2 3" xfId="2470" xr:uid="{A8BFE70D-A063-426A-986F-17C09A4ABA4D}"/>
    <cellStyle name="Millares 14 2 3" xfId="1325" xr:uid="{F1E23635-EE82-4F1E-915D-31730028A577}"/>
    <cellStyle name="Millares 14 2 3 2" xfId="2798" xr:uid="{576CD2A2-41A7-4550-8736-9FF2F8AF2DD1}"/>
    <cellStyle name="Millares 14 2 4" xfId="2238" xr:uid="{24C677C9-6346-4987-89C7-63342690BB88}"/>
    <cellStyle name="Millares 14 3" xfId="721" xr:uid="{7103B195-8788-401F-B66D-2B85DC60F58A}"/>
    <cellStyle name="Millares 14 3 2" xfId="1013" xr:uid="{0A738508-88E8-465B-9437-8BC7103281A3}"/>
    <cellStyle name="Millares 14 3 2 2" xfId="1682" xr:uid="{19E5AFE0-BD06-4503-8053-CDA82B0F76C9}"/>
    <cellStyle name="Millares 14 3 2 2 2" xfId="3155" xr:uid="{E86712F5-9A2C-455E-AE11-B55B97D7B887}"/>
    <cellStyle name="Millares 14 3 2 3" xfId="2548" xr:uid="{AA1C5B8D-2FC2-4184-BC92-08CA104CAD24}"/>
    <cellStyle name="Millares 14 3 3" xfId="1408" xr:uid="{F73E8647-47E6-47BA-85F3-E80754AC7D4C}"/>
    <cellStyle name="Millares 14 3 3 2" xfId="2881" xr:uid="{5CEAFBE3-2147-4BCD-A913-ED434681C5D6}"/>
    <cellStyle name="Millares 14 3 4" xfId="2325" xr:uid="{50174CD9-D694-4EA5-BECF-4E317B64A8D0}"/>
    <cellStyle name="Millares 14 4" xfId="1110" xr:uid="{C21329D0-6759-4E95-A1B2-61D69C838CAF}"/>
    <cellStyle name="Millares 14 4 2" xfId="1768" xr:uid="{71EFD5C8-DB20-41C1-888A-27ECCA88F3B5}"/>
    <cellStyle name="Millares 14 4 2 2" xfId="3240" xr:uid="{6D3EA2C2-9DA5-432C-A189-942FC25B79FA}"/>
    <cellStyle name="Millares 14 4 3" xfId="2617" xr:uid="{06657987-4773-4485-9D1A-7C92CCF577AE}"/>
    <cellStyle name="Millares 140" xfId="663" xr:uid="{C6DA933A-DBDC-4A5D-9326-D63E7A27BCDA}"/>
    <cellStyle name="Millares 140 2" xfId="964" xr:uid="{40394B84-BDC9-43E5-A22E-62E72D57A491}"/>
    <cellStyle name="Millares 140 2 2" xfId="1633" xr:uid="{9F79975C-9992-4C09-820B-6B7B5448ACD6}"/>
    <cellStyle name="Millares 140 2 2 2" xfId="3106" xr:uid="{E170C521-A327-4ED4-A1B3-70AAC7C20810}"/>
    <cellStyle name="Millares 140 2 3" xfId="2499" xr:uid="{06042E2A-890B-4D5F-975D-20471D0EA5F0}"/>
    <cellStyle name="Millares 140 3" xfId="1359" xr:uid="{85706585-8B63-4723-A3FA-AAE5AD183FC1}"/>
    <cellStyle name="Millares 140 3 2" xfId="2832" xr:uid="{E7B78DAB-97B0-4BAC-8D81-29968C0183A7}"/>
    <cellStyle name="Millares 140 4" xfId="2274" xr:uid="{68721A42-FE2C-493B-A9F4-F9ED0F11B9BC}"/>
    <cellStyle name="Millares 141" xfId="665" xr:uid="{0C529F6D-CFB0-4F4E-9A55-967ECBE03216}"/>
    <cellStyle name="Millares 141 2" xfId="966" xr:uid="{D2D9B45D-7620-48C8-9E24-C4E179D317A2}"/>
    <cellStyle name="Millares 141 2 2" xfId="1635" xr:uid="{4546A0BE-A764-4141-A543-3E86F0FE8C38}"/>
    <cellStyle name="Millares 141 2 2 2" xfId="3108" xr:uid="{E775ACC0-2995-45C8-935B-57C0919CBDCE}"/>
    <cellStyle name="Millares 141 2 3" xfId="2501" xr:uid="{C5C7CFE6-BA70-4D94-B2D5-CDC1EF9F2A13}"/>
    <cellStyle name="Millares 141 3" xfId="1361" xr:uid="{183C0975-3546-481A-BB9B-E02E40DAF5BA}"/>
    <cellStyle name="Millares 141 3 2" xfId="2834" xr:uid="{21B9949D-A6F2-42A5-A5BF-BCE5AD29B757}"/>
    <cellStyle name="Millares 141 4" xfId="2276" xr:uid="{BD5D5572-7472-4035-A5E5-13CEF20AA8C2}"/>
    <cellStyle name="Millares 142" xfId="667" xr:uid="{B0BAAFA7-6719-4EFD-8D27-FD93265BB805}"/>
    <cellStyle name="Millares 142 2" xfId="967" xr:uid="{2D102C45-03E5-4483-9B8D-47A08C1E6723}"/>
    <cellStyle name="Millares 142 2 2" xfId="1636" xr:uid="{65C565B6-58D5-408A-A87D-AD6CEE40B4C2}"/>
    <cellStyle name="Millares 142 2 2 2" xfId="3109" xr:uid="{DF747A0E-E365-44FC-9053-D1C4595CF72B}"/>
    <cellStyle name="Millares 142 2 3" xfId="2502" xr:uid="{522EF8BD-FF09-40E2-A088-EB1B37C991A0}"/>
    <cellStyle name="Millares 142 3" xfId="1362" xr:uid="{7663B496-43BB-49CE-B3F9-A742565A92D3}"/>
    <cellStyle name="Millares 142 3 2" xfId="2835" xr:uid="{FE4FCE81-F9FA-4252-B858-C88420EFE7A0}"/>
    <cellStyle name="Millares 142 4" xfId="2277" xr:uid="{ECF0F26C-8A8A-4D4B-9C2B-5A525A7ABA64}"/>
    <cellStyle name="Millares 143" xfId="664" xr:uid="{B9443845-AD0C-42B4-80A8-C0DC422C31FA}"/>
    <cellStyle name="Millares 143 2" xfId="965" xr:uid="{18E562A8-0845-47FA-AA60-E6FF222C5A1C}"/>
    <cellStyle name="Millares 143 2 2" xfId="1634" xr:uid="{49A36FAF-D6B5-4F94-8C48-E4E8367783FB}"/>
    <cellStyle name="Millares 143 2 2 2" xfId="3107" xr:uid="{7D2863E8-3254-4221-B98D-54FEF4B97091}"/>
    <cellStyle name="Millares 143 2 3" xfId="2500" xr:uid="{C7E3C3CB-99E2-422A-AFBD-6A1E1F438F47}"/>
    <cellStyle name="Millares 143 3" xfId="1360" xr:uid="{3456EE9B-DE20-4A10-8AF5-B35ABFE8DACC}"/>
    <cellStyle name="Millares 143 3 2" xfId="2833" xr:uid="{1215D372-81DA-4F11-A6AC-3DEF5EA1FBF9}"/>
    <cellStyle name="Millares 143 4" xfId="2275" xr:uid="{8DB51D6C-80B6-46FC-96B0-1AA021CF7106}"/>
    <cellStyle name="Millares 144" xfId="668" xr:uid="{B80C6E9B-0BCA-4E60-9FBD-7437A0649FD5}"/>
    <cellStyle name="Millares 144 2" xfId="968" xr:uid="{7C568C79-8E93-4299-A068-21D3479A163B}"/>
    <cellStyle name="Millares 144 2 2" xfId="1637" xr:uid="{631AA308-5191-47D7-BAFE-F6072BFB216B}"/>
    <cellStyle name="Millares 144 2 2 2" xfId="3110" xr:uid="{C1EDBF02-22A4-4BF5-BEEA-866031013822}"/>
    <cellStyle name="Millares 144 2 3" xfId="2503" xr:uid="{6C1C45C4-155A-4EE5-BB6F-FC0CD1C7F6B6}"/>
    <cellStyle name="Millares 144 3" xfId="1363" xr:uid="{5D5E81C1-99AB-4505-B828-F97AB85A17D1}"/>
    <cellStyle name="Millares 144 3 2" xfId="2836" xr:uid="{05FDF5C4-8FBA-4231-ADAC-52059D792D1D}"/>
    <cellStyle name="Millares 144 4" xfId="2278" xr:uid="{BF2E4DF8-8BC3-4042-B1CD-1AEE4A587B19}"/>
    <cellStyle name="Millares 145" xfId="669" xr:uid="{3FD7FF04-B9BD-4250-9BE7-234FE0364D57}"/>
    <cellStyle name="Millares 145 2" xfId="969" xr:uid="{0D77587E-DFD0-40FB-8DB7-C54CEDDB24F8}"/>
    <cellStyle name="Millares 145 2 2" xfId="1638" xr:uid="{B30AB408-998A-4533-A88E-CF8C6EEA1595}"/>
    <cellStyle name="Millares 145 2 2 2" xfId="3111" xr:uid="{34CA00A1-EB61-4121-99C3-DF74B07D594B}"/>
    <cellStyle name="Millares 145 2 3" xfId="2504" xr:uid="{E29AB699-99FB-469B-89D3-74F55BB9FEAF}"/>
    <cellStyle name="Millares 145 3" xfId="1364" xr:uid="{847993EA-0378-4A2D-A0D0-19F34296EC3E}"/>
    <cellStyle name="Millares 145 3 2" xfId="2837" xr:uid="{05939B21-6229-49F2-BAF1-80846B6A6489}"/>
    <cellStyle name="Millares 145 4" xfId="2279" xr:uid="{7142B2EF-DB32-4DC9-9E2F-441C66085E3B}"/>
    <cellStyle name="Millares 146" xfId="670" xr:uid="{97FE09AB-AAF6-49D0-ADA5-100FAEB62045}"/>
    <cellStyle name="Millares 146 2" xfId="970" xr:uid="{275030D4-5EBC-404F-8F15-554D20330524}"/>
    <cellStyle name="Millares 146 2 2" xfId="1639" xr:uid="{1B366D9D-C945-4C9E-85FF-D0E5046F874C}"/>
    <cellStyle name="Millares 146 2 2 2" xfId="3112" xr:uid="{BEC8B3A5-2AAA-4BF6-A307-3D79777C2427}"/>
    <cellStyle name="Millares 146 2 3" xfId="2505" xr:uid="{DBD14983-F2D7-463D-83F5-F7E5ED8137C2}"/>
    <cellStyle name="Millares 146 3" xfId="1365" xr:uid="{44A27A2F-2797-4A77-A909-EC69ACD51498}"/>
    <cellStyle name="Millares 146 3 2" xfId="2838" xr:uid="{6CD8790C-0A31-4941-BD39-4B61D01D83F0}"/>
    <cellStyle name="Millares 146 4" xfId="2280" xr:uid="{65BB9887-91B6-42B6-B96C-D3097AFE41C0}"/>
    <cellStyle name="Millares 147" xfId="672" xr:uid="{595CBC5A-0A9A-4833-8568-632A0C39C104}"/>
    <cellStyle name="Millares 147 2" xfId="972" xr:uid="{9AC59135-2893-466B-8BB6-5A24DF6A8A0C}"/>
    <cellStyle name="Millares 147 2 2" xfId="1641" xr:uid="{BC5C8FD7-458B-4916-A9AF-BF5159ABE3F9}"/>
    <cellStyle name="Millares 147 2 2 2" xfId="3114" xr:uid="{4553CDE1-8611-4ABC-B72E-971DFF1B2ACF}"/>
    <cellStyle name="Millares 147 2 3" xfId="2507" xr:uid="{0E50EC39-00D3-4E92-9FCE-4306DBC79295}"/>
    <cellStyle name="Millares 147 3" xfId="1367" xr:uid="{3F24D3B9-1CC4-42C5-A105-2B8CFDCA30C8}"/>
    <cellStyle name="Millares 147 3 2" xfId="2840" xr:uid="{B7A914CB-546C-488F-84FF-DAED99397E1B}"/>
    <cellStyle name="Millares 147 4" xfId="2282" xr:uid="{616DD899-2E7F-4D23-81CC-018F3D226085}"/>
    <cellStyle name="Millares 148" xfId="671" xr:uid="{AEEA758E-F4FC-4600-B8D0-1485D0F0FA45}"/>
    <cellStyle name="Millares 148 2" xfId="971" xr:uid="{A4BDEF28-1959-4FCF-ABEA-8D1D594756D0}"/>
    <cellStyle name="Millares 148 2 2" xfId="1640" xr:uid="{3404555A-C9F3-40DF-9A6D-C7E3FBA943DE}"/>
    <cellStyle name="Millares 148 2 2 2" xfId="3113" xr:uid="{9CCF1FF0-3C2A-45CC-82C4-10085434DC81}"/>
    <cellStyle name="Millares 148 2 3" xfId="2506" xr:uid="{269E659A-CA62-429A-98D9-6B1ED9AB2BFC}"/>
    <cellStyle name="Millares 148 3" xfId="1366" xr:uid="{752FB63D-B39B-448F-B431-C94AFC8C1E68}"/>
    <cellStyle name="Millares 148 3 2" xfId="2839" xr:uid="{CCF2DA31-5099-4B2C-89DE-C767C3247886}"/>
    <cellStyle name="Millares 148 4" xfId="2281" xr:uid="{71B41526-D736-4C63-AC7C-72B16E0BFC5A}"/>
    <cellStyle name="Millares 149" xfId="674" xr:uid="{A8C7FB8A-6040-4528-9B0C-68AA2EA609B3}"/>
    <cellStyle name="Millares 149 2" xfId="974" xr:uid="{B75C4FED-0C0D-45DA-9F06-247665A5EE06}"/>
    <cellStyle name="Millares 149 2 2" xfId="1643" xr:uid="{CE665588-205A-427B-BCE4-5B6CA18C36AE}"/>
    <cellStyle name="Millares 149 2 2 2" xfId="3116" xr:uid="{0C38D4F2-F0E5-4517-A723-4C7916CEAAB3}"/>
    <cellStyle name="Millares 149 2 3" xfId="2509" xr:uid="{8E2311A5-5121-4CB1-A507-9D7F0804E258}"/>
    <cellStyle name="Millares 149 3" xfId="1369" xr:uid="{030D4629-D6E4-4402-8AA9-298F207A7337}"/>
    <cellStyle name="Millares 149 3 2" xfId="2842" xr:uid="{AEA69674-9B17-470B-A32A-33B038D70BBB}"/>
    <cellStyle name="Millares 149 4" xfId="2284" xr:uid="{7D6B6E55-BC94-4AC1-A445-56E3DACF7E0F}"/>
    <cellStyle name="Millares 15" xfId="160" xr:uid="{21A61909-0315-4257-B5FD-F9472E1E0F93}"/>
    <cellStyle name="Millares 15 2" xfId="595" xr:uid="{19815E08-2FDD-41C6-9AD3-DFC7F1FBD514}"/>
    <cellStyle name="Millares 15 2 2" xfId="907" xr:uid="{FDA7F283-2E34-458B-A494-02563082C4F6}"/>
    <cellStyle name="Millares 15 2 2 2" xfId="1576" xr:uid="{9EBE0C14-37C5-4D1B-8676-0D6A8E651060}"/>
    <cellStyle name="Millares 15 2 2 2 2" xfId="3049" xr:uid="{620FE599-6E5B-4C37-8B81-0AC0F9A777FE}"/>
    <cellStyle name="Millares 15 2 2 3" xfId="2215" xr:uid="{F5288FD8-B64E-4CBE-9567-66343681C62A}"/>
    <cellStyle name="Millares 15 2 3" xfId="1302" xr:uid="{7237CC88-3D03-469F-8EFC-F364FE057518}"/>
    <cellStyle name="Millares 15 2 3 2" xfId="2775" xr:uid="{CF0DA355-B786-40C5-B568-8AF65C3FE86C}"/>
    <cellStyle name="Millares 15 2 4" xfId="1925" xr:uid="{F30FFF50-6A0A-4EF4-A2EA-5498B47BE568}"/>
    <cellStyle name="Millares 15 3" xfId="553" xr:uid="{D6925362-9050-428F-A172-CAD26F475C7D}"/>
    <cellStyle name="Millares 15 3 2" xfId="865" xr:uid="{20591A68-70E7-46DD-A973-444F2B2F56A5}"/>
    <cellStyle name="Millares 15 3 2 2" xfId="1534" xr:uid="{EC0E86F0-90CC-41F1-8198-B3C2ACC3021F}"/>
    <cellStyle name="Millares 15 3 2 2 2" xfId="3007" xr:uid="{D2EBB243-E6CE-474E-8574-628C929DC4E5}"/>
    <cellStyle name="Millares 15 3 2 3" xfId="2299" xr:uid="{B0363AE5-CEB3-466B-A874-68B88453111E}"/>
    <cellStyle name="Millares 15 3 3" xfId="1260" xr:uid="{9D8B431F-86AE-40D1-8854-30407C2F3FC8}"/>
    <cellStyle name="Millares 15 3 3 2" xfId="2733" xr:uid="{9CF0EF30-A3DF-4C6C-A46B-88086D5FA268}"/>
    <cellStyle name="Millares 15 3 4" xfId="2173" xr:uid="{E4E4F67D-1D03-43E7-AD77-1344A07FC12F}"/>
    <cellStyle name="Millares 15 4" xfId="634" xr:uid="{5CD99623-FFCB-4D5F-8156-438E23FA8604}"/>
    <cellStyle name="Millares 15 5" xfId="1111" xr:uid="{713FE4AE-7E8E-4B3C-A628-2C7A98E8C0E9}"/>
    <cellStyle name="Millares 15 5 2" xfId="1769" xr:uid="{6E5E6C0E-9D22-47E2-A4C6-FD914FD98B80}"/>
    <cellStyle name="Millares 15 5 2 2" xfId="3241" xr:uid="{74459E7F-9E22-41E2-BBE4-B1CFEE0E64F5}"/>
    <cellStyle name="Millares 15 5 3" xfId="1988" xr:uid="{290A3FEC-BCFC-4389-81B2-5B876CF39CAC}"/>
    <cellStyle name="Millares 15 5 4" xfId="2618" xr:uid="{056C5E6D-70B5-4991-BCBD-BF1360913548}"/>
    <cellStyle name="Millares 15 6" xfId="1883" xr:uid="{DCD4558C-3D72-4F8B-8772-B91F9DD59B28}"/>
    <cellStyle name="Millares 150" xfId="675" xr:uid="{1C7BAB2F-2C70-4330-829D-0DD63387A505}"/>
    <cellStyle name="Millares 150 2" xfId="975" xr:uid="{32892593-0718-4F7D-B074-14452D43EAC1}"/>
    <cellStyle name="Millares 150 2 2" xfId="1644" xr:uid="{966E722E-6B18-4EE6-AEE1-73FC3F07E5CB}"/>
    <cellStyle name="Millares 150 2 2 2" xfId="3117" xr:uid="{A9894B8A-E6FC-433E-99AF-F476517D9AA5}"/>
    <cellStyle name="Millares 150 2 3" xfId="2510" xr:uid="{94E07B53-5E0E-48FA-B905-FF937A815663}"/>
    <cellStyle name="Millares 150 3" xfId="1370" xr:uid="{7602A463-3553-4F97-B033-10AF1630DF48}"/>
    <cellStyle name="Millares 150 3 2" xfId="2843" xr:uid="{4D417AA5-8B2E-44E3-BEDF-FA12BC866371}"/>
    <cellStyle name="Millares 150 4" xfId="2285" xr:uid="{9BBBDE57-6BA0-43FB-9D66-1EE0E324A555}"/>
    <cellStyle name="Millares 151" xfId="676" xr:uid="{03386C73-F9F0-4D8C-B3F0-10D1C5D9980C}"/>
    <cellStyle name="Millares 151 2" xfId="976" xr:uid="{225A8600-4236-4BB4-A893-193343F875B7}"/>
    <cellStyle name="Millares 151 2 2" xfId="1645" xr:uid="{606C0C22-E719-4631-AB75-1BD5D1A6B50C}"/>
    <cellStyle name="Millares 151 2 2 2" xfId="3118" xr:uid="{37B2253A-ECCF-48D5-B199-94176AAD34F1}"/>
    <cellStyle name="Millares 151 2 3" xfId="2511" xr:uid="{63840BFF-EC02-4140-988E-A3EE7125A018}"/>
    <cellStyle name="Millares 151 3" xfId="1371" xr:uid="{9B73F895-97AB-4E7B-BFDE-90C79A1E1A42}"/>
    <cellStyle name="Millares 151 3 2" xfId="2844" xr:uid="{5DA74BB1-91F1-41D0-B4F7-D93D12CE8C97}"/>
    <cellStyle name="Millares 151 4" xfId="2286" xr:uid="{564FB9C2-EAE9-4A92-8A88-00EB666DD20B}"/>
    <cellStyle name="Millares 152" xfId="678" xr:uid="{0AC899D9-787F-45EF-A919-A88FB7A49D45}"/>
    <cellStyle name="Millares 152 2" xfId="978" xr:uid="{C4028AE0-A725-44F5-93F6-5A964C645E1A}"/>
    <cellStyle name="Millares 152 2 2" xfId="1647" xr:uid="{15C4CEBA-F083-4003-B4AD-7150AF368D09}"/>
    <cellStyle name="Millares 152 2 2 2" xfId="3120" xr:uid="{24CD80DD-2FDD-439B-8997-F8EAB0EC40D7}"/>
    <cellStyle name="Millares 152 2 3" xfId="2513" xr:uid="{4F5764CB-5C7F-4219-A1BA-80B349044416}"/>
    <cellStyle name="Millares 152 3" xfId="1373" xr:uid="{A918A71D-2728-464B-8053-5A169D893278}"/>
    <cellStyle name="Millares 152 3 2" xfId="2846" xr:uid="{19ADC751-BAFF-43C4-88EB-C3EF72D8D049}"/>
    <cellStyle name="Millares 152 4" xfId="2288" xr:uid="{3EAC5B3F-1DAC-40C6-9E24-1196F5C06C35}"/>
    <cellStyle name="Millares 153" xfId="680" xr:uid="{3D440F8F-782A-4678-A5F0-D11D6E52478D}"/>
    <cellStyle name="Millares 153 2" xfId="980" xr:uid="{96927900-E7BB-4424-B945-330883CB1545}"/>
    <cellStyle name="Millares 153 2 2" xfId="1649" xr:uid="{50E1B132-0C4C-47EF-B180-3B922427FC50}"/>
    <cellStyle name="Millares 153 2 2 2" xfId="3122" xr:uid="{B54C6991-63DC-4C0B-B60F-E63342C6B8DC}"/>
    <cellStyle name="Millares 153 2 3" xfId="2515" xr:uid="{837BBA3A-2337-4E2B-93EE-1A3E1E1D6721}"/>
    <cellStyle name="Millares 153 3" xfId="1375" xr:uid="{E39C22F6-D191-433D-958A-A4EBA8BEA439}"/>
    <cellStyle name="Millares 153 3 2" xfId="2848" xr:uid="{82AC881C-C7C4-46E7-818A-938895E1E8E7}"/>
    <cellStyle name="Millares 153 4" xfId="2290" xr:uid="{2E7902A4-C2B2-4B37-B7EE-B0B12CCB80BC}"/>
    <cellStyle name="Millares 154" xfId="679" xr:uid="{6D95DBB2-98D4-4852-B1BB-A9C20C8F0361}"/>
    <cellStyle name="Millares 154 2" xfId="979" xr:uid="{605478F6-7300-4989-A594-886478D84160}"/>
    <cellStyle name="Millares 154 2 2" xfId="1648" xr:uid="{AFF3291C-ED74-4420-B349-0D55E6A95B79}"/>
    <cellStyle name="Millares 154 2 2 2" xfId="3121" xr:uid="{C66D3D7A-A14A-4196-BB2F-4B44D5D801AF}"/>
    <cellStyle name="Millares 154 2 3" xfId="2514" xr:uid="{BAD43C56-4206-4F1B-BF59-07D7247454CE}"/>
    <cellStyle name="Millares 154 3" xfId="1374" xr:uid="{A8F95B06-D3A9-4D54-9F26-2399B19AB50F}"/>
    <cellStyle name="Millares 154 3 2" xfId="2847" xr:uid="{D0B0F3C8-3DC3-4AA5-84BB-C7675D868924}"/>
    <cellStyle name="Millares 154 4" xfId="2289" xr:uid="{FA3E01A1-4C2D-4EE1-980E-1283330A8FCF}"/>
    <cellStyle name="Millares 155" xfId="684" xr:uid="{C055EAC4-0B8D-4A60-835A-AC5DA7479DA7}"/>
    <cellStyle name="Millares 155 2" xfId="984" xr:uid="{EA93FC37-828A-4B20-B9EB-DCE0D726BADC}"/>
    <cellStyle name="Millares 155 2 2" xfId="1653" xr:uid="{8658E19B-5B52-4E39-AD6C-B2D5B97CE16A}"/>
    <cellStyle name="Millares 155 2 2 2" xfId="3126" xr:uid="{0D157508-E505-4C25-9ED0-03CB63B47BC7}"/>
    <cellStyle name="Millares 155 2 3" xfId="2519" xr:uid="{B8F52EA6-16C8-420B-BFD5-1F57BBF0087A}"/>
    <cellStyle name="Millares 155 3" xfId="1379" xr:uid="{8C3BF6C5-36D6-4E1F-9907-5CE8CD59EF87}"/>
    <cellStyle name="Millares 155 3 2" xfId="2852" xr:uid="{B44A5CFA-3E4E-4650-B045-20C4061EA688}"/>
    <cellStyle name="Millares 155 4" xfId="2294" xr:uid="{B260EEF2-4437-446A-BB51-770C0E74B8D9}"/>
    <cellStyle name="Millares 156" xfId="683" xr:uid="{9A21A156-8CFA-4E9D-954E-B016DCA4BE41}"/>
    <cellStyle name="Millares 156 2" xfId="983" xr:uid="{3C693229-D164-420D-AB81-D2F32B612946}"/>
    <cellStyle name="Millares 156 2 2" xfId="1652" xr:uid="{562614A5-3581-41D2-830C-3A8B5E9465FD}"/>
    <cellStyle name="Millares 156 2 2 2" xfId="3125" xr:uid="{AB27413D-F4BD-4A87-B42C-27ECB6594C39}"/>
    <cellStyle name="Millares 156 2 3" xfId="2518" xr:uid="{69A51A01-34E3-4BD2-8E6A-1EBFA36BE3B7}"/>
    <cellStyle name="Millares 156 3" xfId="1378" xr:uid="{1DE3641E-2125-43DA-A015-C555B74944FD}"/>
    <cellStyle name="Millares 156 3 2" xfId="2851" xr:uid="{925EA0D1-70B7-4FA0-8B82-AA253F2993F4}"/>
    <cellStyle name="Millares 156 4" xfId="2293" xr:uid="{0AD1B94B-F4D0-4CF2-B36E-3E915CA0C6E3}"/>
    <cellStyle name="Millares 157" xfId="696" xr:uid="{A9D03C7F-A0F5-483A-8190-383BEB8834E9}"/>
    <cellStyle name="Millares 157 2" xfId="990" xr:uid="{09E274A6-FF8A-452F-ACD3-5C478A670380}"/>
    <cellStyle name="Millares 157 2 2" xfId="1659" xr:uid="{EA4AE4ED-19C1-4584-8D30-B2D0F5EB6272}"/>
    <cellStyle name="Millares 157 2 2 2" xfId="3132" xr:uid="{38D002E3-87D9-4A63-BF58-7D6CFAB73840}"/>
    <cellStyle name="Millares 157 2 3" xfId="2525" xr:uid="{5C1059FC-AFD9-467A-A0A1-3DE8F316A80D}"/>
    <cellStyle name="Millares 157 3" xfId="1385" xr:uid="{85010F4A-9D77-44AE-872B-E40F38E00BD0}"/>
    <cellStyle name="Millares 157 3 2" xfId="2858" xr:uid="{456C1A9E-3B44-46DD-AB8A-148DE6407302}"/>
    <cellStyle name="Millares 157 4" xfId="2302" xr:uid="{B5704D2D-1A11-42FF-AB11-4418471A5F11}"/>
    <cellStyle name="Millares 158" xfId="707" xr:uid="{C888E358-7879-40E4-B771-E4D7D39B9646}"/>
    <cellStyle name="Millares 158 2" xfId="999" xr:uid="{F0E4C7BE-CDC8-4C31-8336-AF810A6EAE53}"/>
    <cellStyle name="Millares 158 2 2" xfId="1668" xr:uid="{76A1858E-1EAD-4E94-87B1-BB8F2BA65A4E}"/>
    <cellStyle name="Millares 158 2 2 2" xfId="3141" xr:uid="{B1E7E708-FB28-438E-9425-789D407DDCD4}"/>
    <cellStyle name="Millares 158 2 3" xfId="2534" xr:uid="{9314CBD4-C3AD-4D4C-9217-3780146CB9E3}"/>
    <cellStyle name="Millares 158 3" xfId="1394" xr:uid="{ADBB1950-847F-458E-AD95-73D3F183DF3F}"/>
    <cellStyle name="Millares 158 3 2" xfId="2867" xr:uid="{AED63488-82DE-4DAA-90F2-067C7BCCA5A6}"/>
    <cellStyle name="Millares 158 4" xfId="2311" xr:uid="{1C344FBB-55B5-43BB-8863-413925FB404E}"/>
    <cellStyle name="Millares 159" xfId="738" xr:uid="{DC425D66-7283-461B-A33E-C714C9F14258}"/>
    <cellStyle name="Millares 159 2" xfId="1025" xr:uid="{3A240A78-8E6F-43D2-B9EE-728EBC5C1654}"/>
    <cellStyle name="Millares 159 2 2" xfId="1694" xr:uid="{C4396A54-8B21-4545-8969-1CC86F31FD50}"/>
    <cellStyle name="Millares 159 2 2 2" xfId="3167" xr:uid="{B51F3245-449E-41A6-82FC-10A3EC516B62}"/>
    <cellStyle name="Millares 159 2 3" xfId="2560" xr:uid="{3F2710BA-B755-4E4F-A0E2-2E65030FDBB6}"/>
    <cellStyle name="Millares 159 3" xfId="1420" xr:uid="{BCB47C15-7B07-4D92-896A-D17C45D88A92}"/>
    <cellStyle name="Millares 159 3 2" xfId="2893" xr:uid="{A961ADB7-602A-4AE1-B86A-5B33D450A78E}"/>
    <cellStyle name="Millares 159 4" xfId="2337" xr:uid="{2C721912-4267-4C7B-9ECF-8214C2AF41C0}"/>
    <cellStyle name="Millares 16" xfId="327" xr:uid="{F4403296-DEAF-4A49-A468-D0F92069A568}"/>
    <cellStyle name="Millares 16 2" xfId="567" xr:uid="{86951E31-C03D-43EE-968B-8DCC10BE4BAC}"/>
    <cellStyle name="Millares 16 2 2" xfId="879" xr:uid="{39F6F71C-08B3-49F7-9B57-9C73AFB96335}"/>
    <cellStyle name="Millares 16 2 2 2" xfId="1548" xr:uid="{0201A1DD-9A29-4C37-B6EA-A63812008EE5}"/>
    <cellStyle name="Millares 16 2 2 2 2" xfId="3021" xr:uid="{114A7C9C-16BD-4509-8389-973595959569}"/>
    <cellStyle name="Millares 16 2 2 3" xfId="2052" xr:uid="{2402DDD0-49C7-4041-BD68-C296EF63AA4E}"/>
    <cellStyle name="Millares 16 2 3" xfId="1274" xr:uid="{CDF62867-C272-41B0-B0AE-EED2E27E7246}"/>
    <cellStyle name="Millares 16 2 3 2" xfId="2747" xr:uid="{4F3D0819-1515-4035-99CC-6876750792BC}"/>
    <cellStyle name="Millares 16 2 4" xfId="2187" xr:uid="{AFE0AF0B-C14F-41D6-9091-5C5653311DC9}"/>
    <cellStyle name="Millares 16 3" xfId="1113" xr:uid="{0A3C25E2-AAD9-41B1-86F9-A7276C7D9EAE}"/>
    <cellStyle name="Millares 16 3 2" xfId="1771" xr:uid="{29AB8160-F605-4609-A126-097A072B8674}"/>
    <cellStyle name="Millares 16 3 2 2" xfId="3243" xr:uid="{8BA94B47-23B1-4990-9EE6-FCA3897BD458}"/>
    <cellStyle name="Millares 16 3 3" xfId="2047" xr:uid="{FEC3FFB5-749F-4C4E-98A9-B4509EF5DA19}"/>
    <cellStyle name="Millares 16 3 4" xfId="2620" xr:uid="{EC81730E-559D-47BB-A07E-BFEC60DA75A5}"/>
    <cellStyle name="Millares 16 4" xfId="1897" xr:uid="{6F968964-D49E-4F4E-ABFF-8CB126F7C35C}"/>
    <cellStyle name="Millares 160" xfId="739" xr:uid="{1C3AD643-EEB8-4B2B-882F-39786CB56A88}"/>
    <cellStyle name="Millares 160 2" xfId="1421" xr:uid="{D11970D1-6B42-4D9C-9EAB-AEC22BB29B15}"/>
    <cellStyle name="Millares 160 2 2" xfId="2894" xr:uid="{CA87BB1B-4952-4A7B-B03A-50D3E16BA9CB}"/>
    <cellStyle name="Millares 160 3" xfId="2342" xr:uid="{8D76025D-5BCB-4869-A0F9-CEF78DD3735A}"/>
    <cellStyle name="Millares 161" xfId="741" xr:uid="{5E5E99AF-A1CF-4207-9089-C6E04F128767}"/>
    <cellStyle name="Millares 161 2" xfId="1423" xr:uid="{EC87EA18-D167-49DF-9183-0EBBE2C638DB}"/>
    <cellStyle name="Millares 161 2 2" xfId="2896" xr:uid="{6B111D29-0891-41DF-9374-048277006380}"/>
    <cellStyle name="Millares 161 3" xfId="2341" xr:uid="{84DBF995-27E7-49C9-81C5-3D255B6929DB}"/>
    <cellStyle name="Millares 162" xfId="780" xr:uid="{40BB3616-39C0-4235-9AF4-403206A37309}"/>
    <cellStyle name="Millares 162 2" xfId="1452" xr:uid="{812DFF27-BD1E-435C-AA27-329A88B65706}"/>
    <cellStyle name="Millares 162 2 2" xfId="2925" xr:uid="{F27601ED-EE78-4BB0-A173-672953DB5D7E}"/>
    <cellStyle name="Millares 162 3" xfId="2408" xr:uid="{FF551200-4AAF-4051-9634-DCF786A52522}"/>
    <cellStyle name="Millares 163" xfId="1026" xr:uid="{7E0E6222-DE4E-464C-80CD-4445B44DBF0A}"/>
    <cellStyle name="Millares 163 2" xfId="2347" xr:uid="{1F0674EC-0360-4158-BC75-4C75A555694D}"/>
    <cellStyle name="Millares 164" xfId="1033" xr:uid="{6200C3F7-782F-4245-9842-A503194CAE24}"/>
    <cellStyle name="Millares 164 2" xfId="1699" xr:uid="{8ED85173-383E-44AD-9180-D97531289B0C}"/>
    <cellStyle name="Millares 164 2 2" xfId="3172" xr:uid="{AD5F7772-2543-404B-AAA0-749E5CD17B83}"/>
    <cellStyle name="Millares 164 3" xfId="2406" xr:uid="{1DE33A5F-E99D-458E-8671-FDAADE7379F0}"/>
    <cellStyle name="Millares 165" xfId="1038" xr:uid="{C3CCFA3E-7CB9-4484-99CD-C6BB96542769}"/>
    <cellStyle name="Millares 165 2" xfId="1703" xr:uid="{97C49FC4-A13E-4B7E-96C3-82F8DEDE9443}"/>
    <cellStyle name="Millares 165 2 2" xfId="3175" xr:uid="{07B7393B-643F-428D-B01A-ADA528247B31}"/>
    <cellStyle name="Millares 165 3" xfId="2345" xr:uid="{3B42EB35-A3A3-4BB1-A0B0-01B297D3DC9A}"/>
    <cellStyle name="Millares 166" xfId="1034" xr:uid="{F54EC51C-2B7A-4A0B-93F0-B2E4484CFF33}"/>
    <cellStyle name="Millares 166 2" xfId="1700" xr:uid="{293B699B-4556-4D72-8FC5-DF8C7BE4BD62}"/>
    <cellStyle name="Millares 166 2 2" xfId="3173" xr:uid="{5171D852-F6C7-4F69-90C4-75C7DC042A0F}"/>
    <cellStyle name="Millares 166 3" xfId="2404" xr:uid="{9F559CB2-6425-4FE3-8671-04EE8C7754E4}"/>
    <cellStyle name="Millares 167" xfId="1039" xr:uid="{336D0427-B262-4109-8595-B0128765A7ED}"/>
    <cellStyle name="Millares 167 2" xfId="1704" xr:uid="{F3E90541-2196-4FA6-A963-076CD4B53D9D}"/>
    <cellStyle name="Millares 167 2 2" xfId="3176" xr:uid="{E1DB5668-6187-4441-9516-47F9802255CC}"/>
    <cellStyle name="Millares 167 3" xfId="2343" xr:uid="{8FDFE0D1-BED7-4F92-B864-573A1A9C143D}"/>
    <cellStyle name="Millares 168" xfId="1040" xr:uid="{5240022D-2176-4C4A-9178-EACED2D0D1D1}"/>
    <cellStyle name="Millares 168 2" xfId="1705" xr:uid="{606D5CE9-D3CA-4FC3-B202-A04CBC7A4B56}"/>
    <cellStyle name="Millares 168 2 2" xfId="3177" xr:uid="{4728EDAA-C759-4232-BB03-E023C0A222F4}"/>
    <cellStyle name="Millares 168 3" xfId="2403" xr:uid="{5F680831-B6BD-4099-B376-75BFC36AA132}"/>
    <cellStyle name="Millares 169" xfId="1041" xr:uid="{298E1F13-1AFC-4963-B67A-42C2A83A469E}"/>
    <cellStyle name="Millares 169 2" xfId="1706" xr:uid="{86C49787-F5A8-4160-A867-79652AF79EBE}"/>
    <cellStyle name="Millares 169 2 2" xfId="3178" xr:uid="{3CA458ED-943F-422B-B30F-3F0B34FF9F9D}"/>
    <cellStyle name="Millares 169 3" xfId="2396" xr:uid="{A63DBC4B-7427-4367-A575-E156C3089E7B}"/>
    <cellStyle name="Millares 17" xfId="324" xr:uid="{706422EA-3900-4E4B-86AB-7B00D8C186F2}"/>
    <cellStyle name="Millares 17 2" xfId="597" xr:uid="{ED99E635-A9D8-49CD-A983-6619EA5A580D}"/>
    <cellStyle name="Millares 17 2 2" xfId="909" xr:uid="{15A0BBFB-C5A4-4363-8C6C-33393AA2AEBE}"/>
    <cellStyle name="Millares 17 2 2 2" xfId="1578" xr:uid="{1F312872-F8F6-41BD-83D4-E872A7559FB1}"/>
    <cellStyle name="Millares 17 2 2 2 2" xfId="3051" xr:uid="{6FF5953A-E993-4605-A645-45AF71662756}"/>
    <cellStyle name="Millares 17 2 2 3" xfId="2217" xr:uid="{7515C4B5-0A39-462D-84D5-DCE55EE544A2}"/>
    <cellStyle name="Millares 17 2 3" xfId="1304" xr:uid="{350D764E-ED1E-47C9-BB0B-CE235BC74B27}"/>
    <cellStyle name="Millares 17 2 3 2" xfId="2777" xr:uid="{903FB0CC-1EEF-4D47-8C17-7835371357ED}"/>
    <cellStyle name="Millares 17 2 4" xfId="1952" xr:uid="{3371C2B8-B802-4F80-8873-B5CF57ED1EFB}"/>
    <cellStyle name="Millares 17 3" xfId="1112" xr:uid="{B2E36F63-44CB-4A47-A587-D937514602B3}"/>
    <cellStyle name="Millares 17 3 2" xfId="1770" xr:uid="{44383776-64A0-48FD-8622-C600F971C894}"/>
    <cellStyle name="Millares 17 3 2 2" xfId="3242" xr:uid="{FB1CCE95-0A69-4027-84BE-5B7ECD773802}"/>
    <cellStyle name="Millares 17 3 3" xfId="2045" xr:uid="{EF489471-56FB-4532-9E28-082D271E38EC}"/>
    <cellStyle name="Millares 17 3 4" xfId="2619" xr:uid="{9C1E0CE2-345A-46D6-892C-FF3409745204}"/>
    <cellStyle name="Millares 17 4" xfId="1927" xr:uid="{D82C2588-223C-4BA2-8A5B-5DC4FE39ABE5}"/>
    <cellStyle name="Millares 170" xfId="1042" xr:uid="{41750639-1F17-42E3-9455-119B35ED7FD1}"/>
    <cellStyle name="Millares 170 2" xfId="1707" xr:uid="{B3CD4192-ED7A-4F7A-AD7A-AACE8C42DAEF}"/>
    <cellStyle name="Millares 170 2 2" xfId="3179" xr:uid="{7BAB8D73-9DFA-4D46-997E-E96E4344C517}"/>
    <cellStyle name="Millares 170 3" xfId="2402" xr:uid="{5442670A-48C5-4584-B007-77161067A90A}"/>
    <cellStyle name="Millares 171" xfId="1043" xr:uid="{16DCA76E-F971-46B4-A623-8A461E11710E}"/>
    <cellStyle name="Millares 171 2" xfId="1708" xr:uid="{73E0EEF6-77A1-4486-82B5-EC689F71572A}"/>
    <cellStyle name="Millares 171 2 2" xfId="3180" xr:uid="{8A97C186-D734-4ED1-89B9-DB43F4B337B7}"/>
    <cellStyle name="Millares 171 3" xfId="2397" xr:uid="{AD5434A3-C35E-414F-8E05-FA2101CBF374}"/>
    <cellStyle name="Millares 172" xfId="1044" xr:uid="{6437E0E7-C9E5-4A0C-9DF7-2BD797011385}"/>
    <cellStyle name="Millares 172 2" xfId="1709" xr:uid="{D093678C-7513-4EBF-A8E7-A985A80FDF51}"/>
    <cellStyle name="Millares 172 2 2" xfId="3181" xr:uid="{A54B156F-ABD7-4CFA-A384-E8D727136A17}"/>
    <cellStyle name="Millares 172 3" xfId="2401" xr:uid="{A041C423-19FA-42A9-9898-17DF221554FB}"/>
    <cellStyle name="Millares 173" xfId="1036" xr:uid="{7F5A8309-4385-46EC-8E3C-89DE688805F9}"/>
    <cellStyle name="Millares 173 2" xfId="2399" xr:uid="{1B1F97E9-85C0-49FF-A91D-9EC6128F84AD}"/>
    <cellStyle name="Millares 174" xfId="1046" xr:uid="{F32A1651-D5E5-4391-9ADF-284C57E0DA84}"/>
    <cellStyle name="Millares 174 2" xfId="2400" xr:uid="{315E59A5-AAAB-45D4-BA33-98426343E887}"/>
    <cellStyle name="Millares 175" xfId="1045" xr:uid="{2A15D074-AD9E-44BD-A1ED-DF31E495CA85}"/>
    <cellStyle name="Millares 175 2" xfId="1710" xr:uid="{462C64FF-4A87-4FA1-AF84-811833F8CD97}"/>
    <cellStyle name="Millares 175 2 2" xfId="3182" xr:uid="{AE156F9B-2EBA-41F9-92A0-C1285E4C3739}"/>
    <cellStyle name="Millares 175 3" xfId="2398" xr:uid="{6EE6946E-74A2-4C5F-B375-4F19BDAA3B17}"/>
    <cellStyle name="Millares 176" xfId="1051" xr:uid="{56F5BB50-5839-4A51-B103-6219048F17F7}"/>
    <cellStyle name="Millares 176 2" xfId="1715" xr:uid="{04ADF16F-5FCC-4431-BB35-E520C88FABB2}"/>
    <cellStyle name="Millares 176 2 2" xfId="3187" xr:uid="{509FAAC4-B998-4B81-BBE4-2CD8445611E6}"/>
    <cellStyle name="Millares 176 3" xfId="2344" xr:uid="{15C7F147-4A76-4E6D-A83D-C02812C69752}"/>
    <cellStyle name="Millares 177" xfId="1052" xr:uid="{0E81919E-3DA4-4A9E-97D5-2D8948FB3F93}"/>
    <cellStyle name="Millares 177 2" xfId="2385" xr:uid="{CF7A4C65-230F-4B84-9276-BB435A23AD97}"/>
    <cellStyle name="Millares 178" xfId="1054" xr:uid="{4FEA99D7-3301-42EE-8C69-59D90ABCA5C7}"/>
    <cellStyle name="Millares 178 2" xfId="2405" xr:uid="{F75EAE1A-D7DE-4AC0-A9BF-25510A01ADE2}"/>
    <cellStyle name="Millares 179" xfId="1057" xr:uid="{13958446-5C7C-458B-B895-8DBE9AF37BDB}"/>
    <cellStyle name="Millares 179 2" xfId="2354" xr:uid="{33906A4D-1A62-4787-8FA6-C728E088B066}"/>
    <cellStyle name="Millares 18" xfId="326" xr:uid="{BD560C68-D3A5-4C3B-98AE-4CE31971BEE1}"/>
    <cellStyle name="Millares 18 2" xfId="1114" xr:uid="{64387AEC-862D-4752-9474-0437356BE7E9}"/>
    <cellStyle name="Millares 18 2 2" xfId="1772" xr:uid="{654FA9F9-25B5-44C6-A917-DCC1F53A4C19}"/>
    <cellStyle name="Millares 18 2 2 2" xfId="3244" xr:uid="{9C077DE3-AF38-43AE-A316-8C556C02390C}"/>
    <cellStyle name="Millares 18 2 3" xfId="2046" xr:uid="{65778954-F3B2-4EDF-A49A-F2FE618F8890}"/>
    <cellStyle name="Millares 18 2 4" xfId="2621" xr:uid="{E1F3AF2B-881D-45E3-B5BB-8234BD129424}"/>
    <cellStyle name="Millares 18 3" xfId="2355" xr:uid="{31183711-8146-443D-AA81-EB9A67D2A938}"/>
    <cellStyle name="Millares 18 4" xfId="1934" xr:uid="{3AC04479-5B00-416C-9ADA-8CF4CF525B33}"/>
    <cellStyle name="Millares 180" xfId="1053" xr:uid="{1ABFD47F-6F18-4E0C-A5F5-61008184EA87}"/>
    <cellStyle name="Millares 180 2" xfId="2409" xr:uid="{DDCAAA76-A143-4738-BB94-19F8606C87B9}"/>
    <cellStyle name="Millares 181" xfId="1055" xr:uid="{258D174F-EE09-4186-BBA6-7BE6BCEC01B8}"/>
    <cellStyle name="Millares 181 2" xfId="2348" xr:uid="{4E67D1BD-D1BF-446F-8F72-B3A71FB0F798}"/>
    <cellStyle name="Millares 182" xfId="1056" xr:uid="{5C39C128-2CB9-4D57-9643-F2DA3CCC952C}"/>
    <cellStyle name="Millares 182 2" xfId="1716" xr:uid="{C4A981FA-B2F7-4350-8D4F-5E0622EB636A}"/>
    <cellStyle name="Millares 182 2 2" xfId="3188" xr:uid="{8ADDB05A-63B6-4D08-9A8C-25617D845289}"/>
    <cellStyle name="Millares 182 3" xfId="2410" xr:uid="{4C4E704D-EDAA-404E-9129-DA26EF6F436E}"/>
    <cellStyle name="Millares 183" xfId="1058" xr:uid="{FCBF1266-9B94-4308-8AE9-8AD22D77EB2B}"/>
    <cellStyle name="Millares 183 2" xfId="1717" xr:uid="{6F28B818-F144-43C6-B544-FC9CBBB5664B}"/>
    <cellStyle name="Millares 183 2 2" xfId="3189" xr:uid="{B3E866E3-1BAF-4D20-B8F3-A6C478866921}"/>
    <cellStyle name="Millares 183 3" xfId="2380" xr:uid="{6163225E-D8B0-4FB7-A1D7-780CBA1BF2B3}"/>
    <cellStyle name="Millares 184" xfId="1059" xr:uid="{F08989F3-BB91-4DC6-9917-8B19FD8033B7}"/>
    <cellStyle name="Millares 184 2" xfId="1718" xr:uid="{D38ED6DB-06ED-43A3-A401-C7ED3CD430EE}"/>
    <cellStyle name="Millares 184 2 2" xfId="3190" xr:uid="{BBBD39CA-F1AC-4716-8623-A2823D9C4964}"/>
    <cellStyle name="Millares 184 3" xfId="2407" xr:uid="{5B0D15DF-6A0C-48C1-9387-F962C4F7732B}"/>
    <cellStyle name="Millares 185" xfId="1060" xr:uid="{87D4126A-E31B-41B0-A078-76AB828F46DE}"/>
    <cellStyle name="Millares 185 2" xfId="1719" xr:uid="{AE4C94BD-85FB-4EDC-84F5-8CC4193CC549}"/>
    <cellStyle name="Millares 185 2 2" xfId="3191" xr:uid="{F8E275B8-56E5-492C-B21B-693333283CAE}"/>
    <cellStyle name="Millares 185 3" xfId="2350" xr:uid="{13EBE57B-981A-4D2C-96D6-8E4E5E43CA6F}"/>
    <cellStyle name="Millares 186" xfId="1061" xr:uid="{2BE61D1E-2424-419E-A5D6-BC43BA31CB61}"/>
    <cellStyle name="Millares 186 2" xfId="1720" xr:uid="{F8F93B22-237A-4C72-81A0-2B116CC8C0AE}"/>
    <cellStyle name="Millares 186 2 2" xfId="3192" xr:uid="{6B6516FF-BB55-422E-8E8B-795B5F3F0E21}"/>
    <cellStyle name="Millares 186 3" xfId="2352" xr:uid="{4C30E429-800F-4367-8378-6F1F2E6BBE8F}"/>
    <cellStyle name="Millares 187" xfId="1062" xr:uid="{D7A51317-9DE3-4C64-8378-12F6407CC115}"/>
    <cellStyle name="Millares 187 2" xfId="1721" xr:uid="{83C05021-9209-44C6-8D3E-48E509D89207}"/>
    <cellStyle name="Millares 187 2 2" xfId="3193" xr:uid="{C19B46A4-A73E-4D59-85B2-D2CEE40B913C}"/>
    <cellStyle name="Millares 187 3" xfId="2570" xr:uid="{35D1736C-89F0-41A7-9669-65523BA8A88E}"/>
    <cellStyle name="Millares 188" xfId="1063" xr:uid="{1447AC0F-F375-4889-97EA-2FCF53A2E5D8}"/>
    <cellStyle name="Millares 188 2" xfId="1722" xr:uid="{52861CAC-795C-455D-81BA-238D82FFB647}"/>
    <cellStyle name="Millares 188 2 2" xfId="3194" xr:uid="{FFCAF43D-529B-4156-9208-5D05ADD813D3}"/>
    <cellStyle name="Millares 188 3" xfId="2571" xr:uid="{75864472-BAF1-480F-B8F4-7609F0D9886E}"/>
    <cellStyle name="Millares 189" xfId="1074" xr:uid="{5246A3B5-CE71-4BAA-8C3C-C19716F9AABA}"/>
    <cellStyle name="Millares 189 2" xfId="1733" xr:uid="{10894C8D-B849-4C62-87DF-913C8CAD0770}"/>
    <cellStyle name="Millares 189 2 2" xfId="3205" xr:uid="{9900F36D-9FA2-4584-98BE-A880ECA03B9D}"/>
    <cellStyle name="Millares 189 3" xfId="2582" xr:uid="{F52794B2-DF81-4E00-B7CA-74A1950E3C12}"/>
    <cellStyle name="Millares 19" xfId="325" xr:uid="{93B158C7-1807-4024-95A1-B3D020EF0F27}"/>
    <cellStyle name="Millares 19 2" xfId="1116" xr:uid="{7299588B-1C33-4413-A697-929142306919}"/>
    <cellStyle name="Millares 19 2 2" xfId="1774" xr:uid="{5AA86B70-9B46-47EC-A2FB-622B25A9C895}"/>
    <cellStyle name="Millares 19 2 2 2" xfId="3246" xr:uid="{DDC78987-69AC-40C0-8EA8-9249345158AA}"/>
    <cellStyle name="Millares 19 2 3" xfId="2357" xr:uid="{11B91AEA-96FA-4290-A024-7C8E39FD1388}"/>
    <cellStyle name="Millares 190" xfId="1093" xr:uid="{A9CA7C08-0726-48A5-A4CF-76F76D1B2248}"/>
    <cellStyle name="Millares 190 2" xfId="1751" xr:uid="{75671243-7180-454F-99D4-763CC9239738}"/>
    <cellStyle name="Millares 190 2 2" xfId="3223" xr:uid="{6445C45C-095C-4C1F-9F9A-0327FF1FF87F}"/>
    <cellStyle name="Millares 190 3" xfId="2600" xr:uid="{93A8E377-D6DD-4096-8A0A-1FABD861863E}"/>
    <cellStyle name="Millares 191" xfId="1094" xr:uid="{E5C38042-D5D1-46D4-BF3C-C9A125779BDE}"/>
    <cellStyle name="Millares 191 2" xfId="1752" xr:uid="{D4AAD510-9467-4008-ABB9-6D548B9F5666}"/>
    <cellStyle name="Millares 191 2 2" xfId="3224" xr:uid="{28426944-4CB2-4CDD-9788-4A9B39E5A849}"/>
    <cellStyle name="Millares 191 3" xfId="2601" xr:uid="{B7098CCA-4D7F-45F1-9965-51391B550ADD}"/>
    <cellStyle name="Millares 192" xfId="1138" xr:uid="{6419B3F0-EDE7-4B53-9864-7785D497A97F}"/>
    <cellStyle name="Millares 192 2" xfId="2623" xr:uid="{0E1B7B24-0591-4D24-9FBE-5233180D48A1}"/>
    <cellStyle name="Millares 193" xfId="1835" xr:uid="{783BF48A-35E2-4A49-AD87-A466E4583EBD}"/>
    <cellStyle name="Millares 194" xfId="1854" xr:uid="{C49588D0-FF54-415E-AA6A-9E7D2B7E4A23}"/>
    <cellStyle name="Millares 195" xfId="2028" xr:uid="{EF54B75E-4D02-48C0-97C8-5D5646BD1C70}"/>
    <cellStyle name="Millares 196" xfId="1958" xr:uid="{A744BA0F-3036-4946-9E01-6FD13F3B8A54}"/>
    <cellStyle name="Millares 197" xfId="2419" xr:uid="{03D22C29-04AE-45A4-B5CB-D96164A123F2}"/>
    <cellStyle name="Millares 198" xfId="2453" xr:uid="{D321A8F2-4A2F-42AA-9C53-C974EE89557F}"/>
    <cellStyle name="Millares 199" xfId="2021" xr:uid="{A9AFB129-025B-46EB-B70B-F6DB49231273}"/>
    <cellStyle name="Millares 2" xfId="2" xr:uid="{00000000-0005-0000-0000-000001000000}"/>
    <cellStyle name="Millares 2 10" xfId="1097" xr:uid="{5246A614-3267-4674-A054-0AFFBF5DAF09}"/>
    <cellStyle name="Millares 2 10 2" xfId="1755" xr:uid="{C844DD92-FFCF-4D6E-800E-7B7834949B2E}"/>
    <cellStyle name="Millares 2 10 2 2" xfId="3227" xr:uid="{9BF7D49D-2023-4693-9AA5-1A441C130F86}"/>
    <cellStyle name="Millares 2 10 3" xfId="2604" xr:uid="{F73D2A1D-ED1C-48D7-BAFE-B003DB18EC4B}"/>
    <cellStyle name="Millares 2 11" xfId="1139" xr:uid="{8F227162-030F-43F5-A958-C16A4886EC8A}"/>
    <cellStyle name="Millares 2 12" xfId="3314" xr:uid="{279F2342-EEB8-4854-B662-0A43CC60EAD4}"/>
    <cellStyle name="Millares 2 17" xfId="162" xr:uid="{83C0EB16-D0B1-4285-8998-7659E8CF7A5F}"/>
    <cellStyle name="Millares 2 2" xfId="15" xr:uid="{00000000-0005-0000-0000-000002000000}"/>
    <cellStyle name="Millares 2 2 2" xfId="164" xr:uid="{78137415-BF9C-49B2-A4CB-1593A7B9C4AB}"/>
    <cellStyle name="Millares 2 2 2 2" xfId="375" xr:uid="{7EA4F12A-7525-4D53-84FC-6492B1EA21CB}"/>
    <cellStyle name="Millares 2 2 2 2 2" xfId="758" xr:uid="{3F97139C-0E40-4415-B921-5CCB174522DC}"/>
    <cellStyle name="Millares 2 2 2 2 2 2" xfId="1436" xr:uid="{1C704B1A-963D-42CF-BE6E-F605CD2E0DBF}"/>
    <cellStyle name="Millares 2 2 2 2 2 2 2" xfId="2909" xr:uid="{B49BCCF7-5FFD-443D-8F6E-4BEA72036350}"/>
    <cellStyle name="Millares 2 2 2 2 2 3" xfId="1954" xr:uid="{2FBFFD75-D32A-43CC-BA18-570BC3C7ADBE}"/>
    <cellStyle name="Millares 2 2 2 2 3" xfId="1156" xr:uid="{D395949D-AFE9-47A5-B9C0-0B1EDEBDECBE}"/>
    <cellStyle name="Millares 2 2 2 2 3 2" xfId="2636" xr:uid="{E9932370-F418-47DA-BFB8-97DA1D0198B8}"/>
    <cellStyle name="Millares 2 2 2 2 4" xfId="2061" xr:uid="{DBA02427-5317-454F-805A-0495EB70F3E9}"/>
    <cellStyle name="Millares 2 2 2 3" xfId="1141" xr:uid="{387297A3-3170-425F-BD0B-5B7644F86A82}"/>
    <cellStyle name="Millares 2 2 2 3 2" xfId="2386" xr:uid="{EC491ACB-267A-4A9A-A6FD-DD2BD6E8710E}"/>
    <cellStyle name="Millares 2 2 2 3 3" xfId="2624" xr:uid="{71B17DFE-0A6C-4E58-B4A5-B8998A0E530C}"/>
    <cellStyle name="Millares 2 2 2 4" xfId="1990" xr:uid="{3F56D851-FA57-48FF-B085-4FD5DC462081}"/>
    <cellStyle name="Millares 2 2 3" xfId="310" xr:uid="{8A6BE16D-EFC5-4ABB-85E4-7FF18D90B398}"/>
    <cellStyle name="Millares 2 2 3 2" xfId="2394" xr:uid="{3E1E0D11-D59A-410F-A4F1-025DB0F3F13C}"/>
    <cellStyle name="Millares 2 2 4" xfId="485" xr:uid="{4C81872E-4CCE-474D-97D1-ECAD438A8BF6}"/>
    <cellStyle name="Millares 2 2 4 2" xfId="815" xr:uid="{492C3825-A276-46EA-9AE6-7F99CE741061}"/>
    <cellStyle name="Millares 2 2 4 2 2" xfId="1484" xr:uid="{DFBEF8E5-44E8-4BF8-B440-396A1EE2C6D7}"/>
    <cellStyle name="Millares 2 2 4 2 2 2" xfId="2957" xr:uid="{83236283-38BE-4E70-A8C2-BDCF90B8ADAD}"/>
    <cellStyle name="Millares 2 2 4 2 3" xfId="2450" xr:uid="{3EA1EE72-5859-420F-8DF8-04597B801EE8}"/>
    <cellStyle name="Millares 2 2 4 3" xfId="1210" xr:uid="{DE07FBF0-0E70-4FA8-8CBC-9B57F82F5181}"/>
    <cellStyle name="Millares 2 2 4 3 2" xfId="2683" xr:uid="{A72C4F8D-E40C-4FC4-BD91-3D0929723107}"/>
    <cellStyle name="Millares 2 2 4 4" xfId="2122" xr:uid="{041BCF9F-208C-41B1-9F47-5E30B5FEB3C9}"/>
    <cellStyle name="Millares 2 2 5" xfId="1049" xr:uid="{2814EDCA-66EF-4B2B-B48B-4D16C54E5CE1}"/>
    <cellStyle name="Millares 2 2 5 2" xfId="1713" xr:uid="{8C021E9A-CEC3-4E45-B149-AD5C62E4C497}"/>
    <cellStyle name="Millares 2 2 5 2 2" xfId="3185" xr:uid="{EE28A9FD-0813-4591-B921-45F9FE005B79}"/>
    <cellStyle name="Millares 2 2 5 3" xfId="1989" xr:uid="{0872EC8F-D314-4B5E-8D28-7247E804B177}"/>
    <cellStyle name="Millares 2 2 5 4" xfId="2568" xr:uid="{8339EB15-E00F-46B6-8A94-10F72DCE68B9}"/>
    <cellStyle name="Millares 2 2 6" xfId="1140" xr:uid="{68D5004A-888B-4550-9A61-F4A3D48F3CE6}"/>
    <cellStyle name="Millares 2 2 7" xfId="1838" xr:uid="{A26B65D1-A7CA-4CBB-89D0-FC63DE8037BF}"/>
    <cellStyle name="Millares 2 2 7 2" xfId="3309" xr:uid="{45BEAC4E-E281-4760-92AF-FF764238B1BE}"/>
    <cellStyle name="Millares 2 2 8" xfId="163" xr:uid="{021AB6CC-6A51-4F8D-8081-CB72F5B4FD91}"/>
    <cellStyle name="Millares 2 3" xfId="14" xr:uid="{00000000-0005-0000-0000-000003000000}"/>
    <cellStyle name="Millares 2 3 10" xfId="1142" xr:uid="{E5C5236D-B511-4A1F-AFC9-EC255A4707EE}"/>
    <cellStyle name="Millares 2 3 10 2" xfId="2625" xr:uid="{0DA148B2-B962-4B97-B524-74D7B827FC36}"/>
    <cellStyle name="Millares 2 3 11" xfId="1837" xr:uid="{27164819-F0A1-41CF-A84C-C6109F51124D}"/>
    <cellStyle name="Millares 2 3 11 2" xfId="3308" xr:uid="{A7EF8CD4-A301-41AA-BE30-C8B00E4DBA44}"/>
    <cellStyle name="Millares 2 3 12" xfId="3317" xr:uid="{39D60F83-F4BE-447E-B819-306818F37A47}"/>
    <cellStyle name="Millares 2 3 2" xfId="376" xr:uid="{78442D41-0F53-49F8-A016-DA182A987D1A}"/>
    <cellStyle name="Millares 2 3 2 2" xfId="560" xr:uid="{8DA7071F-A58A-4482-8F30-CC554D7EB7F8}"/>
    <cellStyle name="Millares 2 3 2 2 2" xfId="872" xr:uid="{E5C06A63-60F7-498A-B137-47154D836CE7}"/>
    <cellStyle name="Millares 2 3 2 2 2 2" xfId="1541" xr:uid="{4348C812-E7CB-4D7A-AF89-AAB42CF91EEF}"/>
    <cellStyle name="Millares 2 3 2 2 2 2 2" xfId="3014" xr:uid="{CF46434B-59E9-4F9D-89F5-434416281613}"/>
    <cellStyle name="Millares 2 3 2 2 2 3" xfId="2180" xr:uid="{840C4C9B-8F19-4F32-890C-B8D6F900276D}"/>
    <cellStyle name="Millares 2 3 2 2 3" xfId="1267" xr:uid="{E58E79EC-1FC4-42C0-9D15-14C5C48D04B7}"/>
    <cellStyle name="Millares 2 3 2 2 3 2" xfId="2740" xr:uid="{5FEE6367-F56C-4CD7-B790-EC0EC528CCA8}"/>
    <cellStyle name="Millares 2 3 2 2 4" xfId="1890" xr:uid="{A3F0FC88-20CA-4B5A-B443-66A209AB0682}"/>
    <cellStyle name="Millares 2 3 2 3" xfId="510" xr:uid="{0FA3BC43-3BE0-4193-A198-7C2F8DC04969}"/>
    <cellStyle name="Millares 2 3 2 3 2" xfId="830" xr:uid="{BDA8C069-AF71-4B88-A3D9-299D78B0C995}"/>
    <cellStyle name="Millares 2 3 2 3 2 2" xfId="1499" xr:uid="{173B37D6-4804-45B5-AA85-323E24EDF985}"/>
    <cellStyle name="Millares 2 3 2 3 2 2 2" xfId="2972" xr:uid="{15F09CED-264D-4EAE-806F-D54B2966EF68}"/>
    <cellStyle name="Millares 2 3 2 3 2 3" xfId="2298" xr:uid="{8C21EF00-C7BA-434F-856C-307BBB92437D}"/>
    <cellStyle name="Millares 2 3 2 3 3" xfId="1225" xr:uid="{8973735C-1716-4302-A6CE-3B923B834E9E}"/>
    <cellStyle name="Millares 2 3 2 3 3 2" xfId="2698" xr:uid="{5B470E84-6BAC-4F4B-B8B4-5F0CC92D70F7}"/>
    <cellStyle name="Millares 2 3 2 3 4" xfId="2138" xr:uid="{34621CC4-A91A-4781-88A0-81F044B68F63}"/>
    <cellStyle name="Millares 2 3 2 4" xfId="759" xr:uid="{49D05179-775D-4D3D-A863-CC42F4B69446}"/>
    <cellStyle name="Millares 2 3 2 4 2" xfId="1437" xr:uid="{CE601040-A564-4EB6-9BD5-8421E29CFE7B}"/>
    <cellStyle name="Millares 2 3 2 4 2 2" xfId="2910" xr:uid="{FF29C05E-D981-4A2D-8995-82C318DFCC56}"/>
    <cellStyle name="Millares 2 3 2 4 3" xfId="2062" xr:uid="{F1473A24-C60B-40AB-AE8A-98B6E2345954}"/>
    <cellStyle name="Millares 2 3 2 5" xfId="1157" xr:uid="{F215DAA7-D5C8-4570-A5C4-E75D5B50DE43}"/>
    <cellStyle name="Millares 2 3 2 5 2" xfId="2637" xr:uid="{8DE38996-CB8F-4308-8E43-95360328AED4}"/>
    <cellStyle name="Millares 2 3 2 6" xfId="1847" xr:uid="{2E7557D8-531D-4B02-921B-6E97836A9CB6}"/>
    <cellStyle name="Millares 2 3 3" xfId="484" xr:uid="{23ED7541-8499-4E0F-B6F7-D28AB3C6A366}"/>
    <cellStyle name="Millares 2 3 3 2" xfId="814" xr:uid="{ABE70DE3-D490-43AD-A8E7-BEDDB513B6AF}"/>
    <cellStyle name="Millares 2 3 3 2 2" xfId="1483" xr:uid="{5016FEAB-D71C-46D8-A381-578E57A81E74}"/>
    <cellStyle name="Millares 2 3 3 2 2 2" xfId="2956" xr:uid="{4E337CA4-8DEC-4E47-BCA6-5DE471127551}"/>
    <cellStyle name="Millares 2 3 3 2 3" xfId="2463" xr:uid="{E510A952-86E4-47ED-ABBC-FF8F4AC7DF2C}"/>
    <cellStyle name="Millares 2 3 3 3" xfId="1209" xr:uid="{83CFC3F4-8D66-4A48-BCFE-29199D29DB06}"/>
    <cellStyle name="Millares 2 3 3 3 2" xfId="2682" xr:uid="{7341295F-D90D-43A3-ABE7-E68D1AEC907A}"/>
    <cellStyle name="Millares 2 3 3 4" xfId="2121" xr:uid="{D239168C-D064-49A7-AC02-F6E93036ED39}"/>
    <cellStyle name="Millares 2 3 4" xfId="500" xr:uid="{434DDC45-28E9-4974-B6AA-B9B28C588503}"/>
    <cellStyle name="Millares 2 3 4 2" xfId="827" xr:uid="{BA58ED8B-B6BD-49CF-9D2F-FA31C40880E4}"/>
    <cellStyle name="Millares 2 3 4 2 2" xfId="1496" xr:uid="{B489D8BF-3EC3-46FD-91AE-716D3B797D20}"/>
    <cellStyle name="Millares 2 3 4 2 2 2" xfId="2969" xr:uid="{1EF7D507-BAEE-4B05-A11A-EF14B58F32F3}"/>
    <cellStyle name="Millares 2 3 4 2 3" xfId="2426" xr:uid="{C72E76B8-99DB-4204-9AAE-B26194D01851}"/>
    <cellStyle name="Millares 2 3 4 3" xfId="1222" xr:uid="{B99A8A79-435D-44E2-A237-B11CF51A90FC}"/>
    <cellStyle name="Millares 2 3 4 3 2" xfId="2695" xr:uid="{17FB3C6F-4EC6-45A5-B931-DBC1BD1BB728}"/>
    <cellStyle name="Millares 2 3 4 4" xfId="2135" xr:uid="{D701F970-8EFB-4CAD-B24A-2A76A5B279F9}"/>
    <cellStyle name="Millares 2 3 5" xfId="622" xr:uid="{D4CD9975-A6F0-425D-8B33-DBFA6805A512}"/>
    <cellStyle name="Millares 2 3 5 2" xfId="931" xr:uid="{DABA7C73-CE28-4226-954C-095CC3843E00}"/>
    <cellStyle name="Millares 2 3 5 2 2" xfId="1600" xr:uid="{5F311A9F-F470-4E06-934F-F9AE8189EF8D}"/>
    <cellStyle name="Millares 2 3 5 2 2 2" xfId="3073" xr:uid="{F922AA55-3A8A-4993-BE1A-8464B7DA2629}"/>
    <cellStyle name="Millares 2 3 5 2 3" xfId="2471" xr:uid="{F27FF089-FF5A-40CA-8FBF-A8ADFFCEFCE7}"/>
    <cellStyle name="Millares 2 3 5 3" xfId="1326" xr:uid="{1A334108-6212-41EB-84FC-732F3857E8C6}"/>
    <cellStyle name="Millares 2 3 5 3 2" xfId="2799" xr:uid="{0060D00B-C728-45D4-90DF-5A7AC114A5EC}"/>
    <cellStyle name="Millares 2 3 5 4" xfId="2239" xr:uid="{835A69CA-B518-4134-86A6-E27AA1AB91AE}"/>
    <cellStyle name="Millares 2 3 6" xfId="722" xr:uid="{F75464C4-5642-4ADD-8ED2-8337A8952E4A}"/>
    <cellStyle name="Millares 2 3 6 2" xfId="1014" xr:uid="{341080AA-E12D-4FD7-A435-3F22E3C9F33E}"/>
    <cellStyle name="Millares 2 3 6 2 2" xfId="1683" xr:uid="{2E210351-B717-4CDA-A87B-70A4BFD1F76B}"/>
    <cellStyle name="Millares 2 3 6 2 2 2" xfId="3156" xr:uid="{81555525-7B91-49F9-9642-6BD5BCCE1A33}"/>
    <cellStyle name="Millares 2 3 6 2 3" xfId="2549" xr:uid="{F62B83FE-9215-473E-BE25-50083B175E35}"/>
    <cellStyle name="Millares 2 3 6 3" xfId="1409" xr:uid="{58945D00-41CD-4350-9E63-8AEC4364DC23}"/>
    <cellStyle name="Millares 2 3 6 3 2" xfId="2882" xr:uid="{3C1AF67C-CAEB-44D8-8EF4-CA2C4537B9DB}"/>
    <cellStyle name="Millares 2 3 6 4" xfId="2326" xr:uid="{183AB0D1-0392-4406-8A96-7F618EF71206}"/>
    <cellStyle name="Millares 2 3 7" xfId="1029" xr:uid="{AA3B32AD-4391-4D9C-B244-47F68BC4F8D0}"/>
    <cellStyle name="Millares 2 3 7 2" xfId="1991" xr:uid="{DF701E8F-DE56-4342-9871-928A4FDBB468}"/>
    <cellStyle name="Millares 2 3 8" xfId="1048" xr:uid="{3DEEB5C3-9211-4570-858D-D70958B4D159}"/>
    <cellStyle name="Millares 2 3 8 2" xfId="1712" xr:uid="{6DCA20B2-1190-4A6D-A5EB-ABEF2F81195F}"/>
    <cellStyle name="Millares 2 3 8 2 2" xfId="3184" xr:uid="{671D7591-4CFB-404D-8A3D-52C787E353A0}"/>
    <cellStyle name="Millares 2 3 8 3" xfId="2351" xr:uid="{F20429EC-FBAE-43EB-BCD8-7695264566BC}"/>
    <cellStyle name="Millares 2 3 8 4" xfId="2567" xr:uid="{2F5F38A2-C2BD-4543-82A2-C2D91D62ED1A}"/>
    <cellStyle name="Millares 2 3 9" xfId="1072" xr:uid="{0FBC5CB8-B218-469D-B9FD-6AC2ADEC7ABE}"/>
    <cellStyle name="Millares 2 3 9 2" xfId="1731" xr:uid="{4092AD4F-CF3D-4C18-A71C-6C4F262AEFDC}"/>
    <cellStyle name="Millares 2 3 9 2 2" xfId="3203" xr:uid="{BF45760A-BA94-49F6-9F34-F18500A73812}"/>
    <cellStyle name="Millares 2 3 9 3" xfId="2580" xr:uid="{4C7489EA-661E-40EC-A078-488E39C2908A}"/>
    <cellStyle name="Millares 2 4" xfId="166" xr:uid="{F7A2EE90-BAFB-453A-B533-8DDDCF5B333F}"/>
    <cellStyle name="Millares 2 4 2" xfId="563" xr:uid="{05BFA772-E689-460C-BB1D-971FBB2B4233}"/>
    <cellStyle name="Millares 2 4 2 2" xfId="875" xr:uid="{7A9A46AB-BF01-4A7E-9B9E-DD2DE6627D41}"/>
    <cellStyle name="Millares 2 4 2 2 2" xfId="1544" xr:uid="{040B7882-B88C-44CF-9ADD-C6D3301CF157}"/>
    <cellStyle name="Millares 2 4 2 2 2 2" xfId="3017" xr:uid="{F722BA08-D2E6-4A38-A810-BA6A46E7A153}"/>
    <cellStyle name="Millares 2 4 2 2 3" xfId="2183" xr:uid="{B2AC4EC2-82D7-411A-A33D-305C96B175FE}"/>
    <cellStyle name="Millares 2 4 2 3" xfId="1270" xr:uid="{8FD36557-3715-4D9F-8B26-79477B95823F}"/>
    <cellStyle name="Millares 2 4 2 3 2" xfId="2743" xr:uid="{9CB06513-D7A9-4157-9E3D-9B489A52B330}"/>
    <cellStyle name="Millares 2 4 2 4" xfId="1893" xr:uid="{216E2533-6CA2-4058-8C6F-CFCC6E159FD5}"/>
    <cellStyle name="Millares 2 4 3" xfId="515" xr:uid="{530865EC-1875-4A74-9B3A-34E3C4ED38CA}"/>
    <cellStyle name="Millares 2 4 3 2" xfId="833" xr:uid="{C0D32B29-2810-4A00-B693-F33E2911F5D5}"/>
    <cellStyle name="Millares 2 4 3 2 2" xfId="1502" xr:uid="{32FA19CF-58A6-44D7-8B13-708BD8D31248}"/>
    <cellStyle name="Millares 2 4 3 2 2 2" xfId="2975" xr:uid="{CC068A10-4E9D-4D61-9B01-EB81FA820E55}"/>
    <cellStyle name="Millares 2 4 3 2 3" xfId="2465" xr:uid="{97EA9E45-6ED4-47F0-A009-90CBBA20CA13}"/>
    <cellStyle name="Millares 2 4 3 3" xfId="1228" xr:uid="{7EAD82D6-0C3E-4B47-ADB6-CC2CDA9C7E8D}"/>
    <cellStyle name="Millares 2 4 3 3 2" xfId="2701" xr:uid="{8D19F6F0-98F2-4705-AEC2-9B8481259BBC}"/>
    <cellStyle name="Millares 2 4 3 4" xfId="2141" xr:uid="{1D44EAB9-BB2C-4076-A25D-621DE1F65295}"/>
    <cellStyle name="Millares 2 4 4" xfId="623" xr:uid="{F1AC1842-7655-443B-9808-C54223FCC3C4}"/>
    <cellStyle name="Millares 2 4 4 2" xfId="932" xr:uid="{85CA16F5-0EFC-4834-BB33-CF6E976AE1BB}"/>
    <cellStyle name="Millares 2 4 4 2 2" xfId="1601" xr:uid="{C1997629-BDDC-4CDE-9467-B96B0797F0E8}"/>
    <cellStyle name="Millares 2 4 4 2 2 2" xfId="3074" xr:uid="{1DE07604-9F6D-42A6-95A8-A8BD270714B6}"/>
    <cellStyle name="Millares 2 4 4 2 3" xfId="2472" xr:uid="{08D8B245-036C-4C61-91B6-8D2C0B8F85F0}"/>
    <cellStyle name="Millares 2 4 4 3" xfId="1327" xr:uid="{140A305F-3CA7-4001-A6E4-161E0CCCF7F1}"/>
    <cellStyle name="Millares 2 4 4 3 2" xfId="2800" xr:uid="{478D3046-AC56-44C5-B65D-38466BD8B973}"/>
    <cellStyle name="Millares 2 4 4 4" xfId="2240" xr:uid="{1FF7D739-F7EF-45AA-8ED0-9EFD1A7ACE6E}"/>
    <cellStyle name="Millares 2 4 5" xfId="723" xr:uid="{012CC818-3AA6-4531-92BD-461A5B1D5369}"/>
    <cellStyle name="Millares 2 4 5 2" xfId="1015" xr:uid="{F2273AC9-29E7-47FB-98E9-E20C38F6CEF8}"/>
    <cellStyle name="Millares 2 4 5 2 2" xfId="1684" xr:uid="{EB0397E7-1D2C-4B9B-8009-2A5BCAE0C80F}"/>
    <cellStyle name="Millares 2 4 5 2 2 2" xfId="3157" xr:uid="{462D5796-72B8-44C4-AF96-0532D3A7AC95}"/>
    <cellStyle name="Millares 2 4 5 2 3" xfId="2550" xr:uid="{27FE837A-4D5B-40CF-B4FE-9226FD816B1E}"/>
    <cellStyle name="Millares 2 4 5 3" xfId="1410" xr:uid="{23832D1F-875F-44DB-8C8A-F71CB3EA7475}"/>
    <cellStyle name="Millares 2 4 5 3 2" xfId="2883" xr:uid="{458CA687-14CF-4F63-A2F9-A6277A39E138}"/>
    <cellStyle name="Millares 2 4 5 4" xfId="2327" xr:uid="{6B692308-7687-4E7A-8AFB-F425A973D863}"/>
    <cellStyle name="Millares 2 4 6" xfId="1077" xr:uid="{60E7373B-21E7-4C30-9F07-E54DD9BDABDF}"/>
    <cellStyle name="Millares 2 4 6 2" xfId="1736" xr:uid="{A20E1D6B-773F-4098-8732-F0E7F2916DC5}"/>
    <cellStyle name="Millares 2 4 6 2 2" xfId="3208" xr:uid="{0AA3E83E-2E07-4DEA-9DAB-51FE6D42618C}"/>
    <cellStyle name="Millares 2 4 6 3" xfId="1992" xr:uid="{ECD5E6F0-D9B6-40ED-9E48-5BDC49DC46C6}"/>
    <cellStyle name="Millares 2 4 6 4" xfId="2585" xr:uid="{C61094A1-9385-4DE1-A60E-D8802F1293DF}"/>
    <cellStyle name="Millares 2 4 7" xfId="2381" xr:uid="{2ED1E43B-1C3F-40F2-8FED-E772CF305480}"/>
    <cellStyle name="Millares 2 4 8" xfId="1850" xr:uid="{E16BBE23-7DB9-4DC2-9629-0EF7D6B3D408}"/>
    <cellStyle name="Millares 2 5" xfId="306" xr:uid="{A97107B5-8AA3-4550-B760-48667E18F438}"/>
    <cellStyle name="Millares 2 5 2" xfId="577" xr:uid="{B115DA3F-70AA-4673-972D-8B04BC8A63BF}"/>
    <cellStyle name="Millares 2 5 2 2" xfId="889" xr:uid="{CB6EA687-AB54-4BFA-ABA7-A25323EAFF81}"/>
    <cellStyle name="Millares 2 5 2 2 2" xfId="1558" xr:uid="{06085035-9C4B-43B9-976D-BC7DDC3E6AE5}"/>
    <cellStyle name="Millares 2 5 2 2 2 2" xfId="3031" xr:uid="{4F299406-07EF-44CF-A2E2-69658206CE72}"/>
    <cellStyle name="Millares 2 5 2 2 3" xfId="2197" xr:uid="{A60DFF38-8D20-46C6-A1CF-8FED40587191}"/>
    <cellStyle name="Millares 2 5 2 3" xfId="1284" xr:uid="{38F75F5F-15FD-40AA-9484-4379E06F256F}"/>
    <cellStyle name="Millares 2 5 2 3 2" xfId="2757" xr:uid="{20424683-344F-401D-AF9C-25D9838FD41D}"/>
    <cellStyle name="Millares 2 5 2 4" xfId="1907" xr:uid="{290B5599-76BA-4F77-94BF-1C15BDC0E67A}"/>
    <cellStyle name="Millares 2 5 3" xfId="535" xr:uid="{9A4B2F2A-F116-43CA-AA6D-5842C359D629}"/>
    <cellStyle name="Millares 2 5 3 2" xfId="847" xr:uid="{ACF7A31E-8131-4A71-A8F7-22CB05F185CE}"/>
    <cellStyle name="Millares 2 5 3 2 2" xfId="1516" xr:uid="{4CAE7365-4047-4356-81F7-00CF42BD0DEE}"/>
    <cellStyle name="Millares 2 5 3 2 2 2" xfId="2989" xr:uid="{27F0A662-350D-472D-9319-DE7D9115680D}"/>
    <cellStyle name="Millares 2 5 3 2 3" xfId="2248" xr:uid="{475D7A57-6C24-4895-9A50-05C0D23B4152}"/>
    <cellStyle name="Millares 2 5 3 3" xfId="1242" xr:uid="{1EFF59D4-CD8C-49AA-8343-C578C7A5A19A}"/>
    <cellStyle name="Millares 2 5 3 3 2" xfId="2715" xr:uid="{441708D7-8AE9-46F3-83A7-C917B7D82FDD}"/>
    <cellStyle name="Millares 2 5 3 4" xfId="2155" xr:uid="{C6AF8577-204E-428D-AB55-9795E0B4F33D}"/>
    <cellStyle name="Millares 2 5 4" xfId="604" xr:uid="{17E07F4B-0FBC-4BF6-9E0C-AE1873029611}"/>
    <cellStyle name="Millares 2 5 4 2" xfId="914" xr:uid="{24B56F88-AC97-4206-AC88-1598FDA33174}"/>
    <cellStyle name="Millares 2 5 4 2 2" xfId="1583" xr:uid="{026DB764-B920-4C97-9082-B2317DB38DEA}"/>
    <cellStyle name="Millares 2 5 4 2 2 2" xfId="3056" xr:uid="{0C73BB15-CAE9-45EC-B5FE-94E854CE7EBC}"/>
    <cellStyle name="Millares 2 5 4 2 3" xfId="2427" xr:uid="{14E9BFC8-5F10-42EA-ADC0-08C51C02C731}"/>
    <cellStyle name="Millares 2 5 4 3" xfId="1309" xr:uid="{45C7EEA4-A6A1-4D03-90DD-6EACB33F025D}"/>
    <cellStyle name="Millares 2 5 4 3 2" xfId="2782" xr:uid="{787258CD-1F5B-499A-8F14-65A91895B4ED}"/>
    <cellStyle name="Millares 2 5 4 4" xfId="2222" xr:uid="{70622EC5-C980-45B1-89E6-DBC9B50AC0F6}"/>
    <cellStyle name="Millares 2 5 5" xfId="624" xr:uid="{11B6615A-1E8F-4624-A638-AD95E54D350D}"/>
    <cellStyle name="Millares 2 5 5 2" xfId="933" xr:uid="{276564BB-8AC9-4482-A09E-728A089855A6}"/>
    <cellStyle name="Millares 2 5 5 2 2" xfId="1602" xr:uid="{E310826F-0DB0-4E70-A44B-2ED36A6E6A2D}"/>
    <cellStyle name="Millares 2 5 5 2 2 2" xfId="3075" xr:uid="{A6688A2F-12EB-4E8B-ADED-B7617FC8AEAD}"/>
    <cellStyle name="Millares 2 5 5 2 3" xfId="2473" xr:uid="{212969C0-D535-4EA0-B920-4D50587C402C}"/>
    <cellStyle name="Millares 2 5 5 3" xfId="1328" xr:uid="{5423612C-91DF-492D-98CB-2DDA1D7C1FE4}"/>
    <cellStyle name="Millares 2 5 5 3 2" xfId="2801" xr:uid="{7A07DC01-4873-4DB8-B3A2-5289C3336F93}"/>
    <cellStyle name="Millares 2 5 5 4" xfId="2241" xr:uid="{AC1FE67C-1215-40AD-93D7-671E94A54CC6}"/>
    <cellStyle name="Millares 2 5 6" xfId="724" xr:uid="{7B26B478-0B61-4E45-AF2D-4F8BA7235D4B}"/>
    <cellStyle name="Millares 2 5 6 2" xfId="1016" xr:uid="{8E2CC305-5EC5-492F-B01C-0F028A66E738}"/>
    <cellStyle name="Millares 2 5 6 2 2" xfId="1685" xr:uid="{587BD9AB-7DD7-4A2B-9D75-331563C0F1D6}"/>
    <cellStyle name="Millares 2 5 6 2 2 2" xfId="3158" xr:uid="{01192ED1-14A7-4D0A-A68E-82C660ABF1B9}"/>
    <cellStyle name="Millares 2 5 6 2 3" xfId="2551" xr:uid="{7C027956-19DA-4DCF-93B7-D9F0C9711477}"/>
    <cellStyle name="Millares 2 5 6 3" xfId="1411" xr:uid="{E4CA2A85-E50A-43FC-8731-DABA6E606967}"/>
    <cellStyle name="Millares 2 5 6 3 2" xfId="2884" xr:uid="{8DD9441C-1D34-47DA-BBF3-38CCEF18E996}"/>
    <cellStyle name="Millares 2 5 6 4" xfId="2328" xr:uid="{DAF3503E-E773-4F76-AE41-9152D4AF95C8}"/>
    <cellStyle name="Millares 2 5 7" xfId="2037" xr:uid="{5AEE2271-9558-40C4-9608-D6D7D3255FC0}"/>
    <cellStyle name="Millares 2 5 8" xfId="2387" xr:uid="{DB05AF74-A1DF-4C3B-85D7-0F64B359A6AD}"/>
    <cellStyle name="Millares 2 5 9" xfId="1865" xr:uid="{41B5FDA2-B631-412D-B003-7ABF13465A71}"/>
    <cellStyle name="Millares 2 6" xfId="311" xr:uid="{229BFC43-1920-4AAC-B010-A8F948BCB88A}"/>
    <cellStyle name="Millares 2 6 2" xfId="392" xr:uid="{AB2E8ACD-52DE-4420-950E-7BB7AC4971D1}"/>
    <cellStyle name="Millares 2 6 2 2" xfId="775" xr:uid="{B7B5BFAE-2205-4A31-B3E1-C706C051DB3E}"/>
    <cellStyle name="Millares 2 6 2 2 2" xfId="1447" xr:uid="{91741DEC-A1EA-4450-92B2-B29611B5B590}"/>
    <cellStyle name="Millares 2 6 2 2 2 2" xfId="2920" xr:uid="{559293FF-C5EB-414D-A146-65DCF36E9109}"/>
    <cellStyle name="Millares 2 6 2 2 3" xfId="2413" xr:uid="{64514C40-8976-45EF-BAD2-AA033E440101}"/>
    <cellStyle name="Millares 2 6 2 3" xfId="1167" xr:uid="{9D337EDB-337D-4F5D-8F8F-AAB476B674A3}"/>
    <cellStyle name="Millares 2 6 2 3 2" xfId="2647" xr:uid="{5EF96D82-B88B-46DB-961B-3076AE1ECB02}"/>
    <cellStyle name="Millares 2 6 2 4" xfId="2078" xr:uid="{18A78F70-9B84-4A2A-B7E9-66DAF14B7FC9}"/>
    <cellStyle name="Millares 2 6 3" xfId="557" xr:uid="{DAACD696-62CE-4306-A14D-276F0B3D3F43}"/>
    <cellStyle name="Millares 2 6 3 2" xfId="869" xr:uid="{9059B636-DC39-49F8-82E8-9B089564CBC6}"/>
    <cellStyle name="Millares 2 6 3 2 2" xfId="1538" xr:uid="{8B393ADA-CA6A-443A-943E-F12AA26B2216}"/>
    <cellStyle name="Millares 2 6 3 2 2 2" xfId="3011" xr:uid="{DC371831-AC5D-4729-9B41-CB39CA452C8C}"/>
    <cellStyle name="Millares 2 6 3 2 3" xfId="2084" xr:uid="{E0F258D0-4A85-465E-8C5F-E660BB4F2B09}"/>
    <cellStyle name="Millares 2 6 3 3" xfId="1264" xr:uid="{1B8E3ACB-7804-4321-B82E-EF59C28BF5A5}"/>
    <cellStyle name="Millares 2 6 3 3 2" xfId="2737" xr:uid="{D7383C36-7857-45F8-A5CC-14AABE63A65B}"/>
    <cellStyle name="Millares 2 6 3 4" xfId="2177" xr:uid="{5766A1A0-6904-4D63-9889-DFBC6451E86D}"/>
    <cellStyle name="Millares 2 6 4" xfId="725" xr:uid="{BB6D936F-2BCF-4C83-84B1-D77F0516CE55}"/>
    <cellStyle name="Millares 2 6 5" xfId="1152" xr:uid="{2B2F7EAB-A9FF-4492-8011-587C32B6F40D}"/>
    <cellStyle name="Millares 2 6 5 2" xfId="2038" xr:uid="{871AE5CF-DA40-493B-BE60-F06F90D9961D}"/>
    <cellStyle name="Millares 2 6 6" xfId="1887" xr:uid="{69FC56CB-DA44-4EF1-80E4-0266DF0CCAC2}"/>
    <cellStyle name="Millares 2 7" xfId="499" xr:uid="{F44EA57B-D0ED-4401-9361-16A1EA0F574E}"/>
    <cellStyle name="Millares 2 7 2" xfId="826" xr:uid="{471319FB-0F21-4901-92F5-177549D69324}"/>
    <cellStyle name="Millares 2 7 2 2" xfId="1495" xr:uid="{859B61F5-5DD3-4E61-A2F8-A273134E4C0F}"/>
    <cellStyle name="Millares 2 7 2 2 2" xfId="2968" xr:uid="{6C480BEF-1DAF-4ED8-B13C-6E63CC629845}"/>
    <cellStyle name="Millares 2 7 2 3" xfId="2134" xr:uid="{91BA474F-3E36-45C1-8B91-E6D460024792}"/>
    <cellStyle name="Millares 2 7 3" xfId="1221" xr:uid="{9D8E88A8-112E-4677-B0BD-26D58B5876B7}"/>
    <cellStyle name="Millares 2 7 3 2" xfId="2694" xr:uid="{7F1ADAEE-079F-4955-9E1C-35509DEAD693}"/>
    <cellStyle name="Millares 2 7 4" xfId="1949" xr:uid="{758216F6-D982-49FD-B554-004C7F6082C5}"/>
    <cellStyle name="Millares 2 8" xfId="740" xr:uid="{EACEBBB6-A89A-4FE0-A0B5-B66BDD12CD3F}"/>
    <cellStyle name="Millares 2 8 2" xfId="1422" xr:uid="{4660EBE3-D761-4A8A-B3BF-8E3BE9390153}"/>
    <cellStyle name="Millares 2 8 2 2" xfId="2895" xr:uid="{5A40FCA7-3BE4-4EAB-8955-C7B87C111B21}"/>
    <cellStyle name="Millares 2 8 3" xfId="2007" xr:uid="{406ECDF7-8D01-4653-936E-E10E4F0F2CCD}"/>
    <cellStyle name="Millares 2 9" xfId="1068" xr:uid="{D9B96A41-5D06-4E0C-8166-CA4E76BF005B}"/>
    <cellStyle name="Millares 2 9 2" xfId="1727" xr:uid="{8530E331-E4A7-4E41-BEBF-2B81604AB51D}"/>
    <cellStyle name="Millares 2 9 2 2" xfId="3199" xr:uid="{CF86080F-ECB8-47E6-9710-9C03140C60E4}"/>
    <cellStyle name="Millares 2 9 3" xfId="2576" xr:uid="{96A51C57-B2CD-41C1-8F68-72DB610848E0}"/>
    <cellStyle name="Millares 20" xfId="330" xr:uid="{696D41F7-69E8-438B-AF23-3C8BC904452E}"/>
    <cellStyle name="Millares 20 2" xfId="1115" xr:uid="{9CD83BEA-2A4F-4BD8-9831-2A3AA7AA5C4C}"/>
    <cellStyle name="Millares 20 2 2" xfId="1773" xr:uid="{CF9C07E3-FCC3-4C63-A467-8ED37EE64FB7}"/>
    <cellStyle name="Millares 20 2 2 2" xfId="3245" xr:uid="{40BA8D4B-AD9C-43E6-BB19-7731CD048F92}"/>
    <cellStyle name="Millares 20 2 3" xfId="2356" xr:uid="{5136337C-8676-4FF5-A5F7-455DE86B3B75}"/>
    <cellStyle name="Millares 200" xfId="2448" xr:uid="{90176EAD-D2E6-4090-AB98-C822F97B5594}"/>
    <cellStyle name="Millares 201" xfId="3313" xr:uid="{DCB36DB4-C308-4AB5-A1BF-617132A54BFA}"/>
    <cellStyle name="Millares 202" xfId="407" xr:uid="{AA4CFD5D-2642-41CA-8D80-1A771E37FB23}"/>
    <cellStyle name="Millares 203" xfId="3418" xr:uid="{B17336A0-9018-4652-8694-2C4FC7694942}"/>
    <cellStyle name="Millares 204" xfId="3548" xr:uid="{2441C1AB-F08B-4108-A92A-1DEC405F35AD}"/>
    <cellStyle name="Millares 205" xfId="3745" xr:uid="{BD70AD0F-1786-4FC3-82B5-A703247E8898}"/>
    <cellStyle name="Millares 206" xfId="3733" xr:uid="{ADE720E0-7114-4364-AB38-C1B3F88A347F}"/>
    <cellStyle name="Millares 207" xfId="3374" xr:uid="{C04A00BA-87F9-41FC-9F73-5E81F81C43C2}"/>
    <cellStyle name="Millares 208" xfId="3372" xr:uid="{16C26E16-54BF-466A-A363-F1D7F4880FE7}"/>
    <cellStyle name="Millares 209" xfId="3642" xr:uid="{E21014EC-2A8D-4D93-AB33-370B693E4C83}"/>
    <cellStyle name="Millares 21" xfId="338" xr:uid="{8152D4E5-4FE4-457E-BDFC-D56B4837C22E}"/>
    <cellStyle name="Millares 21 2" xfId="1118" xr:uid="{7936E29C-A718-43A9-AD18-06AEE2CD56E7}"/>
    <cellStyle name="Millares 21 2 2" xfId="1776" xr:uid="{8868D25E-E12C-4AAB-A50F-0E92B2F6F0C0}"/>
    <cellStyle name="Millares 21 2 2 2" xfId="3248" xr:uid="{C0C07DCC-4619-47EF-A5EF-8B36C41FBE9F}"/>
    <cellStyle name="Millares 21 2 3" xfId="2359" xr:uid="{D75110C4-E29F-4913-B77C-B56986965A26}"/>
    <cellStyle name="Millares 210" xfId="4310" xr:uid="{DC5BE16C-BDAB-4832-A976-875D083AB153}"/>
    <cellStyle name="Millares 211" xfId="3595" xr:uid="{267DE7B8-746E-4389-8B17-70F9EFEFE860}"/>
    <cellStyle name="Millares 212" xfId="3481" xr:uid="{C4240CE0-6F60-4C68-97B0-1C1ECCA8B89F}"/>
    <cellStyle name="Millares 213" xfId="3348" xr:uid="{1BBB8F5E-0E60-47E1-B234-3D4F12E8C0B6}"/>
    <cellStyle name="Millares 214" xfId="3981" xr:uid="{CD5E86F8-1B6A-4262-8223-62BB77754F12}"/>
    <cellStyle name="Millares 215" xfId="4156" xr:uid="{44627FE7-2DE0-4DCE-96F9-E13FA37F24D7}"/>
    <cellStyle name="Millares 216" xfId="3546" xr:uid="{29F1EB2F-B544-4B2C-A589-B315C4AA9D0B}"/>
    <cellStyle name="Millares 217" xfId="4417" xr:uid="{84399C40-2760-4012-950E-715B6E31E309}"/>
    <cellStyle name="Millares 22" xfId="341" xr:uid="{3D71E1CD-FB44-4073-8B00-719A76672CB6}"/>
    <cellStyle name="Millares 22 2" xfId="1117" xr:uid="{D0216573-B4E0-4E7B-B3E0-9A0E67344144}"/>
    <cellStyle name="Millares 22 2 2" xfId="1775" xr:uid="{A836734A-61B9-42CD-B9E8-32CE80759BF8}"/>
    <cellStyle name="Millares 22 2 2 2" xfId="3247" xr:uid="{41C75682-C9F4-4294-BAB3-BCBFE197BB7C}"/>
    <cellStyle name="Millares 22 2 3" xfId="2358" xr:uid="{25D2061F-A2F8-4EAE-84AC-EC64BCCFC257}"/>
    <cellStyle name="Millares 23" xfId="337" xr:uid="{5BFDE418-0D79-4562-9000-147BF3506D4B}"/>
    <cellStyle name="Millares 23 2" xfId="1121" xr:uid="{5858BC9F-8F88-49E3-B7A3-1B52AB9DB13F}"/>
    <cellStyle name="Millares 23 2 2" xfId="1779" xr:uid="{9A0F0F6B-AFF2-4C52-BD8C-B10BEA925100}"/>
    <cellStyle name="Millares 23 2 2 2" xfId="3251" xr:uid="{EF6E0742-24B3-49D5-A726-84409986D480}"/>
    <cellStyle name="Millares 23 2 3" xfId="2362" xr:uid="{FF91D54B-08C7-4188-8C4F-06B3D1E38EA7}"/>
    <cellStyle name="Millares 24" xfId="340" xr:uid="{5E783460-EB33-4555-A74E-BFEB8A094157}"/>
    <cellStyle name="Millares 24 2" xfId="1119" xr:uid="{C27776AB-60CE-4292-8D99-F31CEACF8F61}"/>
    <cellStyle name="Millares 24 2 2" xfId="1777" xr:uid="{C4366C3C-5B7B-42B7-A2D1-1D4F009A1689}"/>
    <cellStyle name="Millares 24 2 2 2" xfId="3249" xr:uid="{13D0028F-2594-4119-A770-7E2B4199A78F}"/>
    <cellStyle name="Millares 24 2 3" xfId="2360" xr:uid="{0AD0F756-C88E-472A-AAC7-9DD63EA40FDC}"/>
    <cellStyle name="Millares 25" xfId="336" xr:uid="{3B468531-5B7A-4FA2-B34A-914FCF398071}"/>
    <cellStyle name="Millares 25 2" xfId="1122" xr:uid="{A2692627-92E9-493B-929F-F0B61F31D8E9}"/>
    <cellStyle name="Millares 25 2 2" xfId="1780" xr:uid="{B575CE7B-696B-4B21-A10D-9B06D4FD212C}"/>
    <cellStyle name="Millares 25 2 2 2" xfId="3252" xr:uid="{899BDD13-0DC0-4761-A40D-8A488E83A5A8}"/>
    <cellStyle name="Millares 25 2 3" xfId="2363" xr:uid="{9366231B-6CF9-49D9-A544-8C8C6833FC9F}"/>
    <cellStyle name="Millares 26" xfId="331" xr:uid="{7FCD46A8-D276-4860-8409-6F4111B58362}"/>
    <cellStyle name="Millares 26 2" xfId="1120" xr:uid="{C60AE89E-3F06-424A-B57F-76D467B0D8D5}"/>
    <cellStyle name="Millares 26 2 2" xfId="1778" xr:uid="{45B1DAAE-9CD4-4FE2-819E-F295F041AE8D}"/>
    <cellStyle name="Millares 26 2 2 2" xfId="3250" xr:uid="{E325B2BD-374A-4A7E-94B2-BCCDC404A21D}"/>
    <cellStyle name="Millares 26 2 3" xfId="2361" xr:uid="{7F1AD31E-5313-460C-BCE8-572A024074FD}"/>
    <cellStyle name="Millares 27" xfId="335" xr:uid="{63AB8CEE-9AD0-4DD1-B4DE-3A62D9C059CF}"/>
    <cellStyle name="Millares 27 2" xfId="1123" xr:uid="{445B5BDA-C025-4054-8479-E67597D9EA0D}"/>
    <cellStyle name="Millares 27 2 2" xfId="1781" xr:uid="{B51A961F-624E-40F0-9842-495EBF9465D4}"/>
    <cellStyle name="Millares 27 2 2 2" xfId="3253" xr:uid="{3DCEEB5F-E7A2-406C-9137-15EFD95759BE}"/>
    <cellStyle name="Millares 27 2 3" xfId="2364" xr:uid="{F7B9FF4B-23FA-4828-97CB-24CE3ACC4A96}"/>
    <cellStyle name="Millares 28" xfId="332" xr:uid="{B6999C62-96E6-4FD5-B85D-D9BABA06E2E7}"/>
    <cellStyle name="Millares 28 2" xfId="1124" xr:uid="{6ADC29C2-0C4B-4994-925C-0ED9518E6A4E}"/>
    <cellStyle name="Millares 28 2 2" xfId="1782" xr:uid="{40237458-B0AA-4863-9E6E-79F07A823B19}"/>
    <cellStyle name="Millares 28 2 2 2" xfId="3254" xr:uid="{486577BF-C352-468B-8731-BC7D9DC6CCFD}"/>
    <cellStyle name="Millares 28 2 3" xfId="2365" xr:uid="{CF652995-2C63-4581-987B-159FF9D357C9}"/>
    <cellStyle name="Millares 29" xfId="333" xr:uid="{03C234B9-8CE3-4E9E-A145-2CB0FC03EE45}"/>
    <cellStyle name="Millares 29 2" xfId="1125" xr:uid="{21BE098C-6BBC-4006-A24B-5E4536A2E70E}"/>
    <cellStyle name="Millares 29 2 2" xfId="1783" xr:uid="{1A9281BF-8815-4259-A807-AED72AF8E0D3}"/>
    <cellStyle name="Millares 29 2 2 2" xfId="3255" xr:uid="{9299629D-D8B0-482E-A813-B309882ADD38}"/>
    <cellStyle name="Millares 29 2 3" xfId="2366" xr:uid="{A8096073-3957-41D7-B817-45F22C77C3B2}"/>
    <cellStyle name="Millares 3" xfId="3" xr:uid="{00000000-0005-0000-0000-000004000000}"/>
    <cellStyle name="Millares 3 10" xfId="1066" xr:uid="{72F7A7A5-0A52-4209-ABF4-61D64FE1DC0E}"/>
    <cellStyle name="Millares 3 10 2" xfId="1725" xr:uid="{ACF8DB59-48F3-4C24-A8C6-EC48FC366C14}"/>
    <cellStyle name="Millares 3 10 2 2" xfId="3197" xr:uid="{34A1A268-F2D4-4EE5-B0BB-92E51A6FDADF}"/>
    <cellStyle name="Millares 3 10 3" xfId="2574" xr:uid="{B4BB0EBC-0A52-4800-AF8A-FFC28800D7FB}"/>
    <cellStyle name="Millares 3 11" xfId="1096" xr:uid="{7C111272-5EDF-4857-BCA4-78E319B06F4A}"/>
    <cellStyle name="Millares 3 11 2" xfId="1754" xr:uid="{8A954352-1300-45EE-9247-9DEE32AFCDAB}"/>
    <cellStyle name="Millares 3 11 2 2" xfId="3226" xr:uid="{7F44979C-05C2-4100-8EA1-9908FE22EA01}"/>
    <cellStyle name="Millares 3 11 3" xfId="2603" xr:uid="{74398297-1660-4AC3-B5C4-816B12D5424B}"/>
    <cellStyle name="Millares 3 12" xfId="1143" xr:uid="{BD0ABA31-51DF-4E62-8A99-40C8FED6BA59}"/>
    <cellStyle name="Millares 3 12 2" xfId="2626" xr:uid="{6B96952F-293F-4B95-AA5C-726D9343F72D}"/>
    <cellStyle name="Millares 3 13" xfId="1859" xr:uid="{D91A0765-DDD5-43A0-8976-2BC79D37E680}"/>
    <cellStyle name="Millares 3 14" xfId="3312" xr:uid="{D230EBD4-A4F0-476E-87D6-DA469B10A6CC}"/>
    <cellStyle name="Millares 3 15" xfId="167" xr:uid="{F77778D8-7288-42D3-BA15-BB9B1CCE0D1C}"/>
    <cellStyle name="Millares 3 2" xfId="168" xr:uid="{B5EEDCD2-F3BE-47FF-8BD4-9490562F4803}"/>
    <cellStyle name="Millares 3 2 2" xfId="378" xr:uid="{21B0B4B5-E5AA-4EDC-A4EE-F98C41B0DC9F}"/>
    <cellStyle name="Millares 3 2 2 2" xfId="575" xr:uid="{D86C74B1-1D2F-4F53-8562-2892B0F9A75E}"/>
    <cellStyle name="Millares 3 2 2 2 2" xfId="887" xr:uid="{7D9B5A54-A96A-4D81-A65A-79F6FE1F4D57}"/>
    <cellStyle name="Millares 3 2 2 2 2 2" xfId="1556" xr:uid="{3A273708-9D5C-4FD8-A9C7-2E3C39997808}"/>
    <cellStyle name="Millares 3 2 2 2 2 2 2" xfId="3029" xr:uid="{AB6045A3-F5F3-493E-BCC4-2912BD79995B}"/>
    <cellStyle name="Millares 3 2 2 2 2 3" xfId="1966" xr:uid="{87FDE0E4-E0D7-425C-97C3-BA2B89752A7D}"/>
    <cellStyle name="Millares 3 2 2 2 3" xfId="1282" xr:uid="{8001F230-EB63-4728-AA2D-2F6FC0A024F3}"/>
    <cellStyle name="Millares 3 2 2 2 3 2" xfId="2755" xr:uid="{7155570C-CE41-49C1-B16D-0ABAB8AD5E47}"/>
    <cellStyle name="Millares 3 2 2 2 4" xfId="2195" xr:uid="{17A0223F-0F6D-4EAA-85A4-625C66EB21B6}"/>
    <cellStyle name="Millares 3 2 2 3" xfId="761" xr:uid="{5174B501-E15F-4663-A981-2C79E7D4A654}"/>
    <cellStyle name="Millares 3 2 2 3 2" xfId="1439" xr:uid="{5E87417C-8990-4B14-B0DE-0FE4B83049D7}"/>
    <cellStyle name="Millares 3 2 2 3 2 2" xfId="2912" xr:uid="{D19F6387-A23F-45FF-8AF2-0F0128ADF260}"/>
    <cellStyle name="Millares 3 2 2 3 3" xfId="2064" xr:uid="{033F40C9-D775-4AE2-8CF0-740ED6F107F4}"/>
    <cellStyle name="Millares 3 2 2 4" xfId="1159" xr:uid="{6A67CFEF-7188-47E8-AA91-8D41567682AF}"/>
    <cellStyle name="Millares 3 2 2 4 2" xfId="2639" xr:uid="{E2E79A93-3D12-4902-BF81-0EE36F59A660}"/>
    <cellStyle name="Millares 3 2 2 5" xfId="1905" xr:uid="{0DF07207-F35C-4229-A89E-B2A2BBCED212}"/>
    <cellStyle name="Millares 3 2 3" xfId="448" xr:uid="{94BCFC21-26B9-44D0-8DF4-DC2B56FCD3C8}"/>
    <cellStyle name="Millares 3 2 4" xfId="532" xr:uid="{5697F0FD-177F-4A29-94CD-8FB4B87496C4}"/>
    <cellStyle name="Millares 3 2 4 2" xfId="845" xr:uid="{A476AC46-8996-424A-8CFD-5466CF139ACC}"/>
    <cellStyle name="Millares 3 2 4 2 2" xfId="1514" xr:uid="{6F0A4CCD-7A00-4892-B739-7568410457B0}"/>
    <cellStyle name="Millares 3 2 4 2 2 2" xfId="2987" xr:uid="{01C3AD93-B2BC-4C1A-9855-F8B485CF1146}"/>
    <cellStyle name="Millares 3 2 4 2 3" xfId="2414" xr:uid="{6CBA28B2-818D-4E00-ADB1-43AFDE0ADD5F}"/>
    <cellStyle name="Millares 3 2 4 3" xfId="1240" xr:uid="{4DDA2876-CA4A-44A0-AEC1-B425E2A05740}"/>
    <cellStyle name="Millares 3 2 4 3 2" xfId="2713" xr:uid="{10297C57-FDFE-4F15-86DA-6BA8F2EC344B}"/>
    <cellStyle name="Millares 3 2 4 4" xfId="2153" xr:uid="{CD0958B7-17F4-4E65-9D20-1EB8537590D5}"/>
    <cellStyle name="Millares 3 2 5" xfId="625" xr:uid="{7FCBA8E9-1489-4647-810A-BE004F01CDD0}"/>
    <cellStyle name="Millares 3 2 6" xfId="700" xr:uid="{E3179678-1EA8-4A33-967E-1496B4EAB65D}"/>
    <cellStyle name="Millares 3 2 6 2" xfId="994" xr:uid="{119F5A93-C1E9-4FED-8755-EABCD7652EE3}"/>
    <cellStyle name="Millares 3 2 6 2 2" xfId="1663" xr:uid="{12A3CFD2-7E95-489C-8994-23D4CEE43FD7}"/>
    <cellStyle name="Millares 3 2 6 2 2 2" xfId="3136" xr:uid="{7592900F-3111-435A-A873-91B391D4DD13}"/>
    <cellStyle name="Millares 3 2 6 2 3" xfId="2529" xr:uid="{42AD6D4C-8D92-4F61-9B9F-BD320FF6A831}"/>
    <cellStyle name="Millares 3 2 6 3" xfId="1389" xr:uid="{7676BD16-E56C-404F-AEBD-D0D20B9F92CA}"/>
    <cellStyle name="Millares 3 2 6 3 2" xfId="2862" xr:uid="{40B5E303-A1DB-42F3-A12B-91DDA1FB0CC4}"/>
    <cellStyle name="Millares 3 2 6 4" xfId="2306" xr:uid="{8E85086F-8CBE-48C4-95DB-E22502D2E532}"/>
    <cellStyle name="Millares 3 2 7" xfId="1073" xr:uid="{3381031F-3907-4544-97E8-E3879750C01B}"/>
    <cellStyle name="Millares 3 2 7 2" xfId="1732" xr:uid="{EFC1732F-5CDA-4411-A93A-8B11BFEF6E7C}"/>
    <cellStyle name="Millares 3 2 7 2 2" xfId="3204" xr:uid="{87FD2BDF-3882-4593-A6E5-51071797D3F3}"/>
    <cellStyle name="Millares 3 2 7 3" xfId="2581" xr:uid="{F6618D9C-8183-4176-AD63-BAED3A1F616C}"/>
    <cellStyle name="Millares 3 2 8" xfId="1144" xr:uid="{3B61ED71-5FCA-486D-B78C-0BC12A92632A}"/>
    <cellStyle name="Millares 3 2 8 2" xfId="2627" xr:uid="{D520A8E8-C53F-4B47-8B87-E7373922F08D}"/>
    <cellStyle name="Millares 3 2 9" xfId="1863" xr:uid="{FF748AFA-8DB4-47A1-BF5D-063E0CE47B8E}"/>
    <cellStyle name="Millares 3 3" xfId="169" xr:uid="{5B0B9E29-1A1D-4D01-BD5E-C2D2AB60FE86}"/>
    <cellStyle name="Millares 3 3 2" xfId="571" xr:uid="{D36F4BC5-ED39-4EB8-9B34-F4CD5D75640A}"/>
    <cellStyle name="Millares 3 3 2 2" xfId="883" xr:uid="{55F0E5CC-140B-4852-B1F6-2C8E35AFBF31}"/>
    <cellStyle name="Millares 3 3 2 2 2" xfId="1552" xr:uid="{FF64634F-0CBF-4283-907E-08A78A57B3E0}"/>
    <cellStyle name="Millares 3 3 2 2 2 2" xfId="3025" xr:uid="{F1CB6D0C-C4E5-4F89-903A-80BCC40409CC}"/>
    <cellStyle name="Millares 3 3 2 2 3" xfId="1963" xr:uid="{767475DF-3FAD-4B1A-BADB-D3342460B183}"/>
    <cellStyle name="Millares 3 3 2 3" xfId="1278" xr:uid="{DB36F231-1DF4-44E0-9DAD-C9BBCC363237}"/>
    <cellStyle name="Millares 3 3 2 3 2" xfId="2751" xr:uid="{008E29B5-8A9F-4EE6-8CD4-A16BEAFADAED}"/>
    <cellStyle name="Millares 3 3 2 4" xfId="2191" xr:uid="{DD7C133A-9318-44DA-8FEE-A3710EBFED55}"/>
    <cellStyle name="Millares 3 3 3" xfId="691" xr:uid="{10B77F8B-6BD6-4B42-96C0-70D3BAC6C40E}"/>
    <cellStyle name="Millares 3 3 4" xfId="1994" xr:uid="{B8A06019-8A80-425E-BF38-FDA93892E7FA}"/>
    <cellStyle name="Millares 3 3 5" xfId="1901" xr:uid="{BB39FF0A-E5AD-411A-BBB5-D35628292DD3}"/>
    <cellStyle name="Millares 3 4" xfId="170" xr:uid="{96891C8C-A57E-4BB7-B65B-0F389AA3C3B4}"/>
    <cellStyle name="Millares 3 4 2" xfId="379" xr:uid="{B236B495-56D9-4E0E-98BD-0B457D7D9462}"/>
    <cellStyle name="Millares 3 4 2 2" xfId="762" xr:uid="{4248997A-0C3C-48B9-91DF-D525DB7BDA51}"/>
    <cellStyle name="Millares 3 4 2 2 2" xfId="1440" xr:uid="{1BFDB015-DAA1-40DB-8818-FF9B60222876}"/>
    <cellStyle name="Millares 3 4 2 2 2 2" xfId="2913" xr:uid="{CB0FDCE4-8990-4EE7-A98E-BF6EBC3958E7}"/>
    <cellStyle name="Millares 3 4 2 2 3" xfId="1971" xr:uid="{BAE4020F-127A-42F9-AD79-66BEF69BB13A}"/>
    <cellStyle name="Millares 3 4 2 3" xfId="1160" xr:uid="{D90FCFD0-EF60-4A46-91BA-ACA89D3406B9}"/>
    <cellStyle name="Millares 3 4 2 3 2" xfId="2640" xr:uid="{CF944CB7-1198-40F0-9976-4A9EC1472356}"/>
    <cellStyle name="Millares 3 4 2 4" xfId="2065" xr:uid="{30B2B245-6699-4FD8-A886-1C2AD2CA45BF}"/>
    <cellStyle name="Millares 3 4 3" xfId="692" xr:uid="{21A055C1-F399-430C-9778-F0C77950A8C1}"/>
    <cellStyle name="Millares 3 4 4" xfId="1145" xr:uid="{B2BBDB41-D1BC-4832-8480-6AD226E4CC66}"/>
    <cellStyle name="Millares 3 4 4 2" xfId="1995" xr:uid="{D06D5AE1-07B4-49ED-AE21-3DBDF28F40E5}"/>
    <cellStyle name="Millares 3 4 5" xfId="1928" xr:uid="{90AB1CD4-44F0-42C2-B527-0C42BF01673C}"/>
    <cellStyle name="Millares 3 5" xfId="316" xr:uid="{2348B097-A1F4-4143-B3A1-02D3D1FB97E3}"/>
    <cellStyle name="Millares 3 5 2" xfId="2041" xr:uid="{F7B7DBF1-CD8D-4840-94AC-9BF988020665}"/>
    <cellStyle name="Millares 3 5 3" xfId="1945" xr:uid="{E0BE4D92-44CA-427C-9357-2C217353FC92}"/>
    <cellStyle name="Millares 3 6" xfId="377" xr:uid="{7B755481-0A31-43BA-8F12-D95FF3573EE7}"/>
    <cellStyle name="Millares 3 6 2" xfId="760" xr:uid="{3D734D2D-0BB3-4C69-9C06-0E979D714151}"/>
    <cellStyle name="Millares 3 6 2 2" xfId="1438" xr:uid="{B09862A6-990C-4B9C-9790-1B1B90C8B4DB}"/>
    <cellStyle name="Millares 3 6 2 2 2" xfId="2911" xr:uid="{CE4FCED8-6152-43F9-89BC-8FC13F8D649A}"/>
    <cellStyle name="Millares 3 6 2 3" xfId="2424" xr:uid="{68AC3546-3A22-405D-AF6E-CD9E04339340}"/>
    <cellStyle name="Millares 3 6 3" xfId="1158" xr:uid="{7C065A5C-52BB-4F07-984B-BC3570A1A897}"/>
    <cellStyle name="Millares 3 6 3 2" xfId="2638" xr:uid="{1DC2A324-D2FC-482E-B760-2B097CBE7C78}"/>
    <cellStyle name="Millares 3 6 4" xfId="2063" xr:uid="{4915BA8F-D68A-4889-B41E-BA8FCC25168D}"/>
    <cellStyle name="Millares 3 7" xfId="405" xr:uid="{C212782E-9C72-49ED-BA78-B8ABB46E67D1}"/>
    <cellStyle name="Millares 3 8" xfId="528" xr:uid="{21907BD1-1C41-4D9F-A147-012A446AF826}"/>
    <cellStyle name="Millares 3 8 2" xfId="841" xr:uid="{DB065EA0-5307-4BB7-BD56-F1FA8293B400}"/>
    <cellStyle name="Millares 3 8 2 2" xfId="1510" xr:uid="{B4965670-D49F-49BA-B866-E2D0793F39A5}"/>
    <cellStyle name="Millares 3 8 2 2 2" xfId="2983" xr:uid="{60609F51-FDB2-44CD-8E5D-3A673212ADAD}"/>
    <cellStyle name="Millares 3 8 2 3" xfId="2425" xr:uid="{1782376A-44B8-4966-9BD6-BA848FFB4102}"/>
    <cellStyle name="Millares 3 8 3" xfId="1236" xr:uid="{C6F755CB-7FA1-4430-803E-7D3C95D85668}"/>
    <cellStyle name="Millares 3 8 3 2" xfId="2709" xr:uid="{F962581A-C151-422C-8D5C-117B9DDED93E}"/>
    <cellStyle name="Millares 3 8 4" xfId="2149" xr:uid="{7FAFBA52-BBF5-429F-A712-3C0C8F03867C}"/>
    <cellStyle name="Millares 3 9" xfId="1027" xr:uid="{265F9237-7406-4D9F-9334-F6572F4A33D5}"/>
    <cellStyle name="Millares 3 9 2" xfId="1695" xr:uid="{B6A88BE5-05CB-4D88-83DA-7D612073B08A}"/>
    <cellStyle name="Millares 3 9 2 2" xfId="3168" xr:uid="{8392CA7F-2281-4BBF-B50D-901C06544E7C}"/>
    <cellStyle name="Millares 3 9 3" xfId="1993" xr:uid="{81484446-90FE-4720-B541-EA65442C83B7}"/>
    <cellStyle name="Millares 3 9 4" xfId="2561" xr:uid="{9B03B30A-C240-4B59-A40E-3A2EA0041EF0}"/>
    <cellStyle name="Millares 30" xfId="339" xr:uid="{B2723913-1D61-4A87-B4F5-12D0F6E4E465}"/>
    <cellStyle name="Millares 30 2" xfId="1126" xr:uid="{C8F5D425-C0C9-428E-B4E2-CB5ACC591D81}"/>
    <cellStyle name="Millares 30 2 2" xfId="1784" xr:uid="{31F4829C-03B1-4CE9-A16B-566BE92562E2}"/>
    <cellStyle name="Millares 30 2 2 2" xfId="3256" xr:uid="{F4D4CF02-C77C-48FC-B98F-AC41ECA58FFA}"/>
    <cellStyle name="Millares 30 2 3" xfId="2367" xr:uid="{14C19B66-B373-4684-8940-AFA5810494EB}"/>
    <cellStyle name="Millares 31" xfId="342" xr:uid="{0DFAFF18-5BEB-4684-AFA4-13E9556F18D5}"/>
    <cellStyle name="Millares 31 2" xfId="1127" xr:uid="{FE82FD17-C9B9-4945-9AB9-897604BE2F73}"/>
    <cellStyle name="Millares 31 2 2" xfId="1785" xr:uid="{04D33685-C9C4-46E0-A57E-6D2DA7E19D33}"/>
    <cellStyle name="Millares 31 2 2 2" xfId="3257" xr:uid="{5E7C8037-1207-4972-8D1F-E741C9165A3F}"/>
    <cellStyle name="Millares 31 2 3" xfId="2368" xr:uid="{92D78F7C-3BA9-4FA9-898E-0D83CE234507}"/>
    <cellStyle name="Millares 32" xfId="343" xr:uid="{423CB79F-5EB0-4255-B238-982454978FE4}"/>
    <cellStyle name="Millares 32 2" xfId="1128" xr:uid="{4FABAA49-89ED-45EF-ABC0-97923B86E994}"/>
    <cellStyle name="Millares 32 2 2" xfId="1786" xr:uid="{26646E8E-5AB0-4041-9187-8DDE0FEC82E3}"/>
    <cellStyle name="Millares 32 2 2 2" xfId="3258" xr:uid="{0D1C97EC-BAE9-4D58-8775-0D27444987FB}"/>
    <cellStyle name="Millares 32 2 3" xfId="2369" xr:uid="{F196B116-641B-41A3-9954-233516C50A8F}"/>
    <cellStyle name="Millares 33" xfId="344" xr:uid="{4328F48B-5731-4957-8980-424A54C7A89B}"/>
    <cellStyle name="Millares 33 2" xfId="1129" xr:uid="{5E4F0329-C9D7-45AB-9610-27FDDA22A90F}"/>
    <cellStyle name="Millares 33 2 2" xfId="1787" xr:uid="{AE760807-7BB2-4231-8D37-6DB229EDEF0F}"/>
    <cellStyle name="Millares 33 2 2 2" xfId="3259" xr:uid="{A1944A23-35E9-4DB5-A468-4C1A0A59F868}"/>
    <cellStyle name="Millares 33 2 3" xfId="2370" xr:uid="{8375745E-FBF1-4329-ADC2-238F59E0F894}"/>
    <cellStyle name="Millares 34" xfId="347" xr:uid="{B204889A-4521-4846-8D3C-0C91A406F19D}"/>
    <cellStyle name="Millares 34 2" xfId="1130" xr:uid="{36480EE2-E021-492C-AF27-0AB0DC02F099}"/>
    <cellStyle name="Millares 34 2 2" xfId="1788" xr:uid="{996FCB64-4044-41B9-BFE8-4FBB1B1D55C1}"/>
    <cellStyle name="Millares 34 2 2 2" xfId="3260" xr:uid="{77DFCF8F-0A97-4A34-AEBB-D2BFCABD4BBB}"/>
    <cellStyle name="Millares 34 2 3" xfId="2371" xr:uid="{80153F2A-D0B8-495E-9234-E3BDFA884223}"/>
    <cellStyle name="Millares 35" xfId="345" xr:uid="{4E441F57-0CE6-4434-8F63-59FCB8034B91}"/>
    <cellStyle name="Millares 35 2" xfId="1131" xr:uid="{577FAA63-F437-4032-BE73-CF032F4FF839}"/>
    <cellStyle name="Millares 35 2 2" xfId="1789" xr:uid="{0EA0AA29-1F79-44C8-954E-C53F78D3D947}"/>
    <cellStyle name="Millares 35 2 2 2" xfId="3261" xr:uid="{91CBDA21-A632-4E6D-96E5-BABCA70045D8}"/>
    <cellStyle name="Millares 35 2 3" xfId="2372" xr:uid="{C5CFBB90-4C0C-4F05-9F14-B71505494D14}"/>
    <cellStyle name="Millares 36" xfId="346" xr:uid="{1F3C6EC2-E829-4778-B145-F1A5B1166CDE}"/>
    <cellStyle name="Millares 36 2" xfId="1132" xr:uid="{0FF1068B-1DC5-4444-9011-2F75E280771A}"/>
    <cellStyle name="Millares 36 2 2" xfId="1790" xr:uid="{A88246B0-5D7C-4FDD-9B4F-5C17A8A5E736}"/>
    <cellStyle name="Millares 36 2 2 2" xfId="3262" xr:uid="{3642C148-CB72-4089-8B3A-1A57F142D132}"/>
    <cellStyle name="Millares 36 2 3" xfId="2373" xr:uid="{6E67E4C0-3879-4EFC-9122-92DFC59E82CE}"/>
    <cellStyle name="Millares 37" xfId="349" xr:uid="{132AB537-F84F-4B39-BC33-72E1450628ED}"/>
    <cellStyle name="Millares 37 2" xfId="1133" xr:uid="{C403AFE7-A835-4BAF-A059-EA449C5E2308}"/>
    <cellStyle name="Millares 37 2 2" xfId="1791" xr:uid="{81B6D712-5ADC-46DC-8BFE-231D7FEDCAA0}"/>
    <cellStyle name="Millares 37 2 2 2" xfId="3263" xr:uid="{0F9BD57C-0C7D-4621-8544-4A57DD2DC7C7}"/>
    <cellStyle name="Millares 37 2 3" xfId="2374" xr:uid="{E91CC18D-0CA1-4EB7-B9BD-A53F205D21A0}"/>
    <cellStyle name="Millares 38" xfId="356" xr:uid="{1E6F8CC7-6546-40AA-B73C-5103BD101226}"/>
    <cellStyle name="Millares 38 2" xfId="1135" xr:uid="{0776C24F-9ADA-468B-A2FA-88745C4F0AE7}"/>
    <cellStyle name="Millares 38 2 2" xfId="1793" xr:uid="{199B3595-EAE4-4B36-9103-F4CA7E90E5F0}"/>
    <cellStyle name="Millares 38 2 2 2" xfId="3265" xr:uid="{92287FA3-5971-4F16-A642-3C7CF60748D1}"/>
    <cellStyle name="Millares 38 2 3" xfId="2376" xr:uid="{C14F468A-5531-476F-A2CF-F520B85238AB}"/>
    <cellStyle name="Millares 39" xfId="358" xr:uid="{7D7F14CE-D5E1-45C0-A806-2AB82689C3BB}"/>
    <cellStyle name="Millares 39 2" xfId="1134" xr:uid="{4401F1DD-05E4-4E67-901F-02779AC311E6}"/>
    <cellStyle name="Millares 39 2 2" xfId="1792" xr:uid="{B7C5909F-77F7-4A93-9B87-3AF495563CF8}"/>
    <cellStyle name="Millares 39 2 2 2" xfId="3264" xr:uid="{0208FD0A-8A45-4032-82EC-DE16DE75CC71}"/>
    <cellStyle name="Millares 39 2 3" xfId="2375" xr:uid="{90E927D2-54D7-4986-A213-AEFD52419BFA}"/>
    <cellStyle name="Millares 4" xfId="4" xr:uid="{00000000-0005-0000-0000-000005000000}"/>
    <cellStyle name="Millares 4 10" xfId="1101" xr:uid="{67367466-AC1D-4DE4-AC9E-4046A86EE037}"/>
    <cellStyle name="Millares 4 10 2" xfId="1759" xr:uid="{6925EC43-5B70-4D4F-99A1-3C183AF654DF}"/>
    <cellStyle name="Millares 4 10 2 2" xfId="3231" xr:uid="{9E994095-4D9A-44F5-9F0E-7A4EDE989EFA}"/>
    <cellStyle name="Millares 4 10 3" xfId="2608" xr:uid="{3428E251-9227-4C87-8A47-AF63DBA1206E}"/>
    <cellStyle name="Millares 4 11" xfId="1862" xr:uid="{8FC73D20-DC88-4589-9363-61FAADDAB24C}"/>
    <cellStyle name="Millares 4 12" xfId="3315" xr:uid="{F2B0421B-D1AC-42BB-8B87-8553387F8AE0}"/>
    <cellStyle name="Millares 4 13" xfId="171" xr:uid="{6F31ED47-FF3D-459D-8B94-57DF74B58DA9}"/>
    <cellStyle name="Millares 4 2" xfId="172" xr:uid="{E7E12C40-7CE5-4E59-95FC-92E3AA7D904D}"/>
    <cellStyle name="Millares 4 2 2" xfId="574" xr:uid="{749AF186-1734-415F-B4E6-5D3695651021}"/>
    <cellStyle name="Millares 4 2 2 2" xfId="886" xr:uid="{78D345FF-1031-4565-93F3-C0B0004A0BFF}"/>
    <cellStyle name="Millares 4 2 2 2 2" xfId="1555" xr:uid="{0ED87558-F425-47E4-B7B7-3D6BB74F0F9E}"/>
    <cellStyle name="Millares 4 2 2 2 2 2" xfId="3028" xr:uid="{8196D832-4912-4141-87BC-6AEC0E764E02}"/>
    <cellStyle name="Millares 4 2 2 2 3" xfId="1964" xr:uid="{438A8CDB-5379-4A92-9D1C-DA85853C485B}"/>
    <cellStyle name="Millares 4 2 2 3" xfId="1281" xr:uid="{0926F80E-96F9-4F57-BA6A-2530B2466751}"/>
    <cellStyle name="Millares 4 2 2 3 2" xfId="2754" xr:uid="{8171B8A7-F9AA-4021-A73A-678A10F3964D}"/>
    <cellStyle name="Millares 4 2 2 4" xfId="2194" xr:uid="{6C28A1C0-7265-4689-AF01-F8D9C0F444F4}"/>
    <cellStyle name="Millares 4 2 3" xfId="626" xr:uid="{89260005-F433-469B-95BC-C365BABCBF8D}"/>
    <cellStyle name="Millares 4 2 3 2" xfId="934" xr:uid="{277A1AD9-928F-40C0-99D7-78D769AE39E7}"/>
    <cellStyle name="Millares 4 2 3 2 2" xfId="1603" xr:uid="{85D3AFA5-1233-4097-94C7-F18FF03126AF}"/>
    <cellStyle name="Millares 4 2 3 2 2 2" xfId="3076" xr:uid="{E3F622D4-9E5D-43F6-99A7-5433E57AFB35}"/>
    <cellStyle name="Millares 4 2 3 2 3" xfId="2474" xr:uid="{3E06A57D-ACC9-42C8-BD9E-683FC16B7F09}"/>
    <cellStyle name="Millares 4 2 3 3" xfId="1329" xr:uid="{90AE8145-127C-49C5-9E20-505D7DFAB97D}"/>
    <cellStyle name="Millares 4 2 3 3 2" xfId="2802" xr:uid="{8295DE8B-557F-4D58-A076-F1C2FB27E3FC}"/>
    <cellStyle name="Millares 4 2 3 4" xfId="2242" xr:uid="{B2805D19-7C2D-4EF3-890C-D30F0502BBB5}"/>
    <cellStyle name="Millares 4 2 4" xfId="693" xr:uid="{FB80E033-7C29-42C3-8D6A-8ACFF2A32464}"/>
    <cellStyle name="Millares 4 2 4 2" xfId="988" xr:uid="{F15656E2-20E9-4C24-9EC0-C1C000F93F4A}"/>
    <cellStyle name="Millares 4 2 4 2 2" xfId="1657" xr:uid="{E91A16E4-0165-43C6-94D3-69377D728A23}"/>
    <cellStyle name="Millares 4 2 4 2 2 2" xfId="3130" xr:uid="{2FF4D1BB-DFCA-413F-A70E-DC7C1B24D913}"/>
    <cellStyle name="Millares 4 2 4 2 3" xfId="2523" xr:uid="{E1E0D614-C872-46AE-B3C5-8CD0F539CE1C}"/>
    <cellStyle name="Millares 4 2 4 3" xfId="1383" xr:uid="{82AC3F4F-069A-40A9-863D-231B34A23FC5}"/>
    <cellStyle name="Millares 4 2 4 3 2" xfId="2856" xr:uid="{7CD7B876-E8CF-4549-A568-880558C8AE93}"/>
    <cellStyle name="Millares 4 2 4 4" xfId="2300" xr:uid="{0A489C85-B331-426D-AF70-8C513DFE260F}"/>
    <cellStyle name="Millares 4 2 5" xfId="702" xr:uid="{207763C9-DDFB-4088-AD92-06A1C268B7BE}"/>
    <cellStyle name="Millares 4 2 5 2" xfId="996" xr:uid="{422D1838-706C-48B2-858D-BA1B1FFB907C}"/>
    <cellStyle name="Millares 4 2 5 2 2" xfId="1665" xr:uid="{3DAC0F10-1206-4039-A7A3-D1D8BC6008A5}"/>
    <cellStyle name="Millares 4 2 5 2 2 2" xfId="3138" xr:uid="{DCDFA393-E4B7-4792-9BF0-E32CDA582191}"/>
    <cellStyle name="Millares 4 2 5 2 3" xfId="2531" xr:uid="{31A714EE-FF76-49E8-830B-47A3C5EFE4D8}"/>
    <cellStyle name="Millares 4 2 5 3" xfId="1391" xr:uid="{FF9A959D-8E80-4546-95EF-2319E54E5189}"/>
    <cellStyle name="Millares 4 2 5 3 2" xfId="2864" xr:uid="{63B2A924-7B4B-41D6-A911-E5DACC392847}"/>
    <cellStyle name="Millares 4 2 5 4" xfId="2308" xr:uid="{94D7B09F-FDD8-4EFA-8A78-97265E1C698B}"/>
    <cellStyle name="Millares 4 2 6" xfId="727" xr:uid="{D2498972-8DE6-4DB5-B746-751F8EB3D308}"/>
    <cellStyle name="Millares 4 2 6 2" xfId="1018" xr:uid="{A2786CF1-29EA-4470-BAD7-B510F0FD8551}"/>
    <cellStyle name="Millares 4 2 6 2 2" xfId="1687" xr:uid="{057EB4ED-21F4-4676-82DE-63940D82381B}"/>
    <cellStyle name="Millares 4 2 6 2 2 2" xfId="3160" xr:uid="{999290C3-8735-427F-9A40-1C3FB5A9E676}"/>
    <cellStyle name="Millares 4 2 6 2 3" xfId="2553" xr:uid="{0ECDAE75-E32B-4B78-8580-5DBE2209A49F}"/>
    <cellStyle name="Millares 4 2 6 3" xfId="1413" xr:uid="{8AE46D84-46B4-459E-B199-1A74E6A9129D}"/>
    <cellStyle name="Millares 4 2 6 3 2" xfId="2886" xr:uid="{8BBEEBB2-2459-4E51-915F-65A43DE7230A}"/>
    <cellStyle name="Millares 4 2 6 4" xfId="2330" xr:uid="{E8F58257-58F6-4EE8-8358-FEDBD768511F}"/>
    <cellStyle name="Millares 4 2 7" xfId="1997" xr:uid="{850C819F-EDD1-47E4-B213-0309D55A4E3E}"/>
    <cellStyle name="Millares 4 2 8" xfId="1904" xr:uid="{15170BA5-3B75-47EE-AEC7-7EF663694169}"/>
    <cellStyle name="Millares 4 3" xfId="317" xr:uid="{4B915361-D4E4-430F-81B3-EC3689D67076}"/>
    <cellStyle name="Millares 4 3 2" xfId="395" xr:uid="{48C015BA-5DBF-43A4-B0F1-5A7DCD6FDF77}"/>
    <cellStyle name="Millares 4 3 2 2" xfId="776" xr:uid="{5EEA9F01-695E-4586-A3E4-D2D783A0D34E}"/>
    <cellStyle name="Millares 4 3 2 2 2" xfId="1448" xr:uid="{79195DA6-E9E1-4B49-8869-E246AB9949E5}"/>
    <cellStyle name="Millares 4 3 2 2 2 2" xfId="2921" xr:uid="{F2EEBD97-E9AD-4DE8-99B2-A82EF5619F59}"/>
    <cellStyle name="Millares 4 3 2 2 3" xfId="2468" xr:uid="{2F72A4EC-FF10-4D0E-8339-3995E7FCE778}"/>
    <cellStyle name="Millares 4 3 2 3" xfId="1168" xr:uid="{4D5B41F5-64E0-447F-9A02-DDF2B3C58BF8}"/>
    <cellStyle name="Millares 4 3 2 3 2" xfId="2648" xr:uid="{40129148-EBC4-46B9-87DB-9D28FADD79DC}"/>
    <cellStyle name="Millares 4 3 2 4" xfId="2080" xr:uid="{C75A8B29-23F2-40A7-AA1F-E6C6D39AD01A}"/>
    <cellStyle name="Millares 4 3 3" xfId="1153" xr:uid="{97554930-0B5B-4DC3-B1A0-93F95270E3DC}"/>
    <cellStyle name="Millares 4 3 3 2" xfId="2042" xr:uid="{D810586E-CA91-43B2-925B-7CBA250280D3}"/>
    <cellStyle name="Millares 4 3 4" xfId="1947" xr:uid="{A8E38B6F-B785-43A4-A3D8-A4C66A23BB22}"/>
    <cellStyle name="Millares 4 4" xfId="449" xr:uid="{B090BFF4-2FBC-46E7-8822-8EA5351C2E18}"/>
    <cellStyle name="Millares 4 4 2" xfId="796" xr:uid="{DAC36268-3545-4CFB-B4EF-CCFFECBBB3CE}"/>
    <cellStyle name="Millares 4 4 2 2" xfId="1466" xr:uid="{AFA96267-8C70-43B0-8BC3-FF547F6712CD}"/>
    <cellStyle name="Millares 4 4 2 2 2" xfId="2939" xr:uid="{3A3C2195-9B5F-4EF3-9171-EE3C506A6D15}"/>
    <cellStyle name="Millares 4 4 2 3" xfId="2083" xr:uid="{B7004454-B2B2-420B-BE1A-102957ECE037}"/>
    <cellStyle name="Millares 4 4 3" xfId="1192" xr:uid="{F6CF7875-16A4-47DA-A0E0-9CC88E263B07}"/>
    <cellStyle name="Millares 4 4 3 2" xfId="2665" xr:uid="{792C704C-C5E4-42E4-B90F-097D4EE57213}"/>
    <cellStyle name="Millares 4 4 4" xfId="2103" xr:uid="{DF0BD633-7B79-46A8-B12F-2FBF1A9FB191}"/>
    <cellStyle name="Millares 4 5" xfId="531" xr:uid="{44F90BAF-1B83-450B-8DA8-53DAE03B6BAA}"/>
    <cellStyle name="Millares 4 5 2" xfId="844" xr:uid="{AE528A1E-16D0-4A1A-ABA5-918E3F838BE7}"/>
    <cellStyle name="Millares 4 5 2 2" xfId="1513" xr:uid="{BAF2C3ED-6B80-43EC-AED5-EA994B65C34C}"/>
    <cellStyle name="Millares 4 5 2 2 2" xfId="2986" xr:uid="{DF53E505-4CBC-4D05-A87E-09A380B80E47}"/>
    <cellStyle name="Millares 4 5 2 3" xfId="2054" xr:uid="{1F6806A3-7720-48D3-9BF8-A464CC999D68}"/>
    <cellStyle name="Millares 4 5 3" xfId="1239" xr:uid="{5B15D053-0A87-4607-BB6A-0568A58EA638}"/>
    <cellStyle name="Millares 4 5 3 2" xfId="2712" xr:uid="{86593E4F-0F7F-4F55-983C-77DE076CDC77}"/>
    <cellStyle name="Millares 4 5 4" xfId="2152" xr:uid="{D501D141-3F8D-4C66-973E-702E8DAEB806}"/>
    <cellStyle name="Millares 4 6" xfId="689" xr:uid="{9FD3B309-6B35-4779-B1E1-21AD40862D2D}"/>
    <cellStyle name="Millares 4 7" xfId="703" xr:uid="{FAB9DC68-CBFA-4A68-AB4C-C33A257D629D}"/>
    <cellStyle name="Millares 4 7 2" xfId="997" xr:uid="{A947199B-6E9F-4A7F-8B96-53A2D56E76BF}"/>
    <cellStyle name="Millares 4 7 2 2" xfId="1666" xr:uid="{90953CA1-A7AC-4B7B-BE56-88861A4CBA38}"/>
    <cellStyle name="Millares 4 7 2 2 2" xfId="3139" xr:uid="{9ED9F585-85F4-4135-A929-D5472F38EE68}"/>
    <cellStyle name="Millares 4 7 2 3" xfId="2532" xr:uid="{382B08E2-6644-4D71-8E89-988CC2D3B442}"/>
    <cellStyle name="Millares 4 7 3" xfId="1392" xr:uid="{B7B76239-141F-46BE-96EE-503C44D2A06F}"/>
    <cellStyle name="Millares 4 7 3 2" xfId="2865" xr:uid="{D00527E9-70A2-4AA2-8F9C-6722802DFD63}"/>
    <cellStyle name="Millares 4 7 4" xfId="2309" xr:uid="{E8829191-B4D2-4884-815F-E8F1E4D136BB}"/>
    <cellStyle name="Millares 4 8" xfId="726" xr:uid="{9B437A74-7ABB-49C0-B115-A54E37AB669C}"/>
    <cellStyle name="Millares 4 8 2" xfId="1017" xr:uid="{F454FE10-8D80-48D7-B82C-5B9D8E95953A}"/>
    <cellStyle name="Millares 4 8 2 2" xfId="1686" xr:uid="{F064724A-4B4F-4872-89F4-23B6F25DFE6C}"/>
    <cellStyle name="Millares 4 8 2 2 2" xfId="3159" xr:uid="{AF7EBF76-8138-4051-AC85-37003E93721A}"/>
    <cellStyle name="Millares 4 8 2 3" xfId="2552" xr:uid="{A4B90DB7-FBB8-437C-92C3-7E22D09A44A2}"/>
    <cellStyle name="Millares 4 8 3" xfId="1412" xr:uid="{BF820F56-D5B8-460A-B977-6ABC11EA3FCE}"/>
    <cellStyle name="Millares 4 8 3 2" xfId="2885" xr:uid="{5D120BA0-2A8E-406F-99B4-5478CCCA3D00}"/>
    <cellStyle name="Millares 4 8 4" xfId="2329" xr:uid="{CB7F0E50-A33F-4A8C-B221-38176845FF18}"/>
    <cellStyle name="Millares 4 9" xfId="1082" xr:uid="{6D843E5B-C0EA-4225-9ACF-D6754243DC86}"/>
    <cellStyle name="Millares 4 9 2" xfId="1741" xr:uid="{B4CF73DF-4159-4D25-AFBE-080ACA635694}"/>
    <cellStyle name="Millares 4 9 2 2" xfId="3213" xr:uid="{5F2B680E-F59A-40ED-9709-D296217835B8}"/>
    <cellStyle name="Millares 4 9 3" xfId="1996" xr:uid="{AAA20D28-5D39-40E6-8142-1BD108425A8A}"/>
    <cellStyle name="Millares 4 9 4" xfId="2590" xr:uid="{20434BD1-7B7F-464C-B832-5842BD3EC32B}"/>
    <cellStyle name="Millares 40" xfId="355" xr:uid="{F973BD8F-20E6-4726-BA70-E5F67B9EE4D7}"/>
    <cellStyle name="Millares 40 2" xfId="1136" xr:uid="{87009260-F021-405F-8145-5E9A3A43E927}"/>
    <cellStyle name="Millares 40 2 2" xfId="1794" xr:uid="{A0C2AD5A-E18F-43A0-90F0-E1088A408DAE}"/>
    <cellStyle name="Millares 40 2 2 2" xfId="3266" xr:uid="{65ABCD0C-1D3E-4F9B-840D-01AA67401539}"/>
    <cellStyle name="Millares 40 2 3" xfId="2377" xr:uid="{A0D4C127-4457-4724-8C3A-0F55B346D4F2}"/>
    <cellStyle name="Millares 41" xfId="357" xr:uid="{8AE47C17-147B-440F-9533-3773A182E223}"/>
    <cellStyle name="Millares 41 2" xfId="2349" xr:uid="{2FE6A993-8C4D-4CB0-9976-7F5DEF567C8A}"/>
    <cellStyle name="Millares 42" xfId="354" xr:uid="{E801552B-49E6-47FD-A982-B03DBD2E01B8}"/>
    <cellStyle name="Millares 42 2" xfId="2378" xr:uid="{233E7D75-1017-420F-AF1A-218CCF6F0F12}"/>
    <cellStyle name="Millares 43" xfId="350" xr:uid="{4EA1D2DB-D40B-4F40-978F-2082F701642C}"/>
    <cellStyle name="Millares 44" xfId="353" xr:uid="{6D21F683-1B8C-4A4B-B468-AA3B92690590}"/>
    <cellStyle name="Millares 44 2" xfId="2395" xr:uid="{F1A36249-F55F-475E-ADDE-1B2E8F0D7993}"/>
    <cellStyle name="Millares 45" xfId="361" xr:uid="{56EA4707-CC1F-4E23-8810-E9BD7F8C7863}"/>
    <cellStyle name="Millares 46" xfId="351" xr:uid="{6CC0FD72-1814-4F9D-A0F9-82DE77DA293C}"/>
    <cellStyle name="Millares 47" xfId="362" xr:uid="{39E2D9D2-1942-4D74-AF70-F2C8190192E2}"/>
    <cellStyle name="Millares 48" xfId="364" xr:uid="{951546BC-44BA-44DB-9F0E-79B0227E29A3}"/>
    <cellStyle name="Millares 49" xfId="360" xr:uid="{C29AD2E8-BF12-4D75-8AF0-2015CEE97599}"/>
    <cellStyle name="Millares 5" xfId="13" xr:uid="{00000000-0005-0000-0000-000006000000}"/>
    <cellStyle name="Millares 5 10" xfId="173" xr:uid="{363C2FF4-E03B-4F7C-AC70-C700F0330580}"/>
    <cellStyle name="Millares 5 2" xfId="174" xr:uid="{289EB5EC-60C3-43D4-9D96-9FD9AF3661FF}"/>
    <cellStyle name="Millares 5 2 2" xfId="380" xr:uid="{44331BBD-688D-4C2A-8A5F-22AA7C84C227}"/>
    <cellStyle name="Millares 5 2 2 2" xfId="763" xr:uid="{90239FCF-1F55-413F-820C-EFA24D9397D5}"/>
    <cellStyle name="Millares 5 2 2 2 2" xfId="1441" xr:uid="{1A96B3F2-53D9-4404-A1E4-53CB45D65C80}"/>
    <cellStyle name="Millares 5 2 2 2 2 2" xfId="2914" xr:uid="{9A69978A-A32D-41C3-B69A-FB3A3F1999CA}"/>
    <cellStyle name="Millares 5 2 2 2 3" xfId="2249" xr:uid="{E5AAFBFA-E7DD-470F-A19A-0EB81A68E2C2}"/>
    <cellStyle name="Millares 5 2 2 3" xfId="1161" xr:uid="{5FB15EA8-79F8-443A-8A77-714BA01CB7FE}"/>
    <cellStyle name="Millares 5 2 2 3 2" xfId="2641" xr:uid="{5B20B019-0B9F-4B35-ABD4-9EE7863F779B}"/>
    <cellStyle name="Millares 5 2 2 4" xfId="2066" xr:uid="{DF36A8FE-12C9-4DDC-AD9D-49914A711475}"/>
    <cellStyle name="Millares 5 2 3" xfId="1146" xr:uid="{869F0BA8-E9FC-499E-BA53-95A5F8308488}"/>
    <cellStyle name="Millares 5 2 3 2" xfId="2628" xr:uid="{A00CBE02-72C0-48EF-9DB3-316DFF34A38D}"/>
    <cellStyle name="Millares 5 2 4" xfId="1999" xr:uid="{C2BDEC70-3C42-44DB-B834-F84C0A382688}"/>
    <cellStyle name="Millares 5 3" xfId="483" xr:uid="{9887AC0E-FB95-4D60-8EC5-E4EB3E1EA481}"/>
    <cellStyle name="Millares 5 3 2" xfId="813" xr:uid="{FDB7D5AE-5190-4526-B6CB-3222B5F148D7}"/>
    <cellStyle name="Millares 5 3 2 2" xfId="1482" xr:uid="{FF1E2427-5E19-43A4-B876-B3B0CA5D03CD}"/>
    <cellStyle name="Millares 5 3 2 2 2" xfId="2955" xr:uid="{940D2025-A873-4FA6-80AC-4C0225864824}"/>
    <cellStyle name="Millares 5 3 2 3" xfId="1974" xr:uid="{F272BA60-9EEF-45E9-BECF-4E7BCEFEB321}"/>
    <cellStyle name="Millares 5 3 3" xfId="1208" xr:uid="{B37F9F64-6ABE-4856-8535-616057BA8E9F}"/>
    <cellStyle name="Millares 5 3 3 2" xfId="2681" xr:uid="{B10E6782-A270-4804-A984-EEA6623BB2D7}"/>
    <cellStyle name="Millares 5 3 4" xfId="2120" xr:uid="{DCE75332-FBE1-4721-8C95-1F63A203AE43}"/>
    <cellStyle name="Millares 5 4" xfId="519" xr:uid="{ED0316C3-1270-4172-B945-A8BBB2F532DA}"/>
    <cellStyle name="Millares 5 5" xfId="688" xr:uid="{D2E783E7-9D89-40F8-83FD-B0E33BC204B8}"/>
    <cellStyle name="Millares 5 6" xfId="1047" xr:uid="{DF9C54EF-93F9-49B9-8351-81D945328852}"/>
    <cellStyle name="Millares 5 6 2" xfId="1711" xr:uid="{D7DC6383-B1F7-4F0D-8131-7B4824E76581}"/>
    <cellStyle name="Millares 5 6 2 2" xfId="3183" xr:uid="{17C8FF19-CC12-4517-9453-9627DFC9884D}"/>
    <cellStyle name="Millares 5 6 3" xfId="1998" xr:uid="{006C47AD-A2DC-4A50-A78F-55FF59830BA3}"/>
    <cellStyle name="Millares 5 6 4" xfId="2566" xr:uid="{C145FBD4-46A3-45C1-887D-F84E07C773CB}"/>
    <cellStyle name="Millares 5 7" xfId="1084" xr:uid="{E4A0991D-16E5-45C5-A89F-0BED917D37EC}"/>
    <cellStyle name="Millares 5 7 2" xfId="1743" xr:uid="{A6C5F36B-3845-46EC-8D41-8EA5865388CD}"/>
    <cellStyle name="Millares 5 7 2 2" xfId="3215" xr:uid="{8DA332B3-4B7A-4339-A89D-2C0148826800}"/>
    <cellStyle name="Millares 5 7 3" xfId="2592" xr:uid="{C1E3EB59-18F6-41CA-B5B5-B399AC94D5C5}"/>
    <cellStyle name="Millares 5 8" xfId="1100" xr:uid="{2E62AD7E-8108-4080-9C6C-84B3A60567ED}"/>
    <cellStyle name="Millares 5 8 2" xfId="1758" xr:uid="{BA6FDC78-A6DE-4811-AFA7-5A268C388A4B}"/>
    <cellStyle name="Millares 5 8 2 2" xfId="3230" xr:uid="{8D2417B9-227D-4D4C-AB83-1DCE721114C3}"/>
    <cellStyle name="Millares 5 8 3" xfId="2607" xr:uid="{91DF02CC-8C31-4AB1-8941-DAC82B962993}"/>
    <cellStyle name="Millares 5 9" xfId="1836" xr:uid="{FEA3A486-926D-4BBC-A514-8B725F9AF4C5}"/>
    <cellStyle name="Millares 5 9 2" xfId="3307" xr:uid="{F4EFD98E-08A4-436A-9DA9-0EE94DD38AED}"/>
    <cellStyle name="Millares 50" xfId="363" xr:uid="{09D02E67-708B-4C56-97B0-E760D2C8B631}"/>
    <cellStyle name="Millares 51" xfId="359" xr:uid="{341D7190-A439-484B-A782-D264F010E7DD}"/>
    <cellStyle name="Millares 52" xfId="365" xr:uid="{4522EF8F-A109-4C6C-AD1A-9A4EDCCC5AEE}"/>
    <cellStyle name="Millares 53" xfId="366" xr:uid="{0F6B79E2-30DB-4656-8C42-174C753B0968}"/>
    <cellStyle name="Millares 54" xfId="367" xr:uid="{D5BF176D-5E21-4A2E-AEF1-5195B70A9C97}"/>
    <cellStyle name="Millares 55" xfId="368" xr:uid="{923473B2-EF19-4436-B6ED-6DB9D0183FE3}"/>
    <cellStyle name="Millares 56" xfId="401" xr:uid="{6BE6A88E-794C-4028-92A0-0ADA7D233224}"/>
    <cellStyle name="Millares 57" xfId="403" xr:uid="{E560AAD3-7689-48D1-9BFE-10B0B59053D8}"/>
    <cellStyle name="Millares 58" xfId="404" xr:uid="{31E7D1DF-43B0-4D2C-945A-3A06E040E0F4}"/>
    <cellStyle name="Millares 59" xfId="408" xr:uid="{01FBD826-DB42-4028-8C91-670E7B536E21}"/>
    <cellStyle name="Millares 6" xfId="175" xr:uid="{74A28547-2117-4A1C-A5AF-C1484300C1B8}"/>
    <cellStyle name="Millares 6 2" xfId="176" xr:uid="{D4FACEA1-DE26-428E-B06B-9CB552DE0CF7}"/>
    <cellStyle name="Millares 6 2 2" xfId="2353" xr:uid="{C07AF3AB-E0C4-4217-9ADA-5E47D3D3BC39}"/>
    <cellStyle name="Millares 6 3" xfId="177" xr:uid="{C092354A-28B5-4E90-AAAA-39EC53C1806D}"/>
    <cellStyle name="Millares 6 3 2" xfId="381" xr:uid="{53538688-0486-4BD3-9617-C57750EF9B82}"/>
    <cellStyle name="Millares 6 3 2 2" xfId="764" xr:uid="{C7A76DB9-A98C-4DD8-AFE0-8F2A8834D03C}"/>
    <cellStyle name="Millares 6 3 2 2 2" xfId="1442" xr:uid="{14856661-A4E2-42E7-B263-DC3D83FCC029}"/>
    <cellStyle name="Millares 6 3 2 2 2 2" xfId="2915" xr:uid="{B14D6112-79D7-41A7-AEBD-61638FE6309F}"/>
    <cellStyle name="Millares 6 3 2 2 3" xfId="2434" xr:uid="{3D4A87E6-D383-4169-A5C6-C25966837D03}"/>
    <cellStyle name="Millares 6 3 2 3" xfId="1162" xr:uid="{47618C72-9D28-4BAB-A6B6-C9B53D037F46}"/>
    <cellStyle name="Millares 6 3 2 3 2" xfId="2642" xr:uid="{1F54855A-F4C1-4F95-86DA-E660F9CC0438}"/>
    <cellStyle name="Millares 6 3 2 4" xfId="2067" xr:uid="{9ED21600-10FD-4834-9674-2A11E426A041}"/>
    <cellStyle name="Millares 6 3 3" xfId="1147" xr:uid="{E42E8B1F-21FF-4666-B65B-A2758A328490}"/>
    <cellStyle name="Millares 6 3 3 2" xfId="2629" xr:uid="{BC53381B-2AC6-4857-BB5B-2188FB3637E2}"/>
    <cellStyle name="Millares 6 3 4" xfId="2000" xr:uid="{BCCB701B-ED33-4022-BB5B-31E918F77BBB}"/>
    <cellStyle name="Millares 6 4" xfId="627" xr:uid="{A97C6608-6D15-4010-AFEE-CEC346E7AB8B}"/>
    <cellStyle name="Millares 6 5" xfId="687" xr:uid="{E3A5383D-CB68-48D8-BAFB-3D05D223E3ED}"/>
    <cellStyle name="Millares 6 5 2" xfId="987" xr:uid="{C5CDF0A9-029C-4CE1-BB67-D65A0C38C536}"/>
    <cellStyle name="Millares 6 5 2 2" xfId="1656" xr:uid="{C9DA5F83-9699-4EE8-8DCB-8173820F7473}"/>
    <cellStyle name="Millares 6 5 2 2 2" xfId="3129" xr:uid="{1AA9092D-6BE6-418D-94A1-4BFAF712E616}"/>
    <cellStyle name="Millares 6 5 2 3" xfId="2522" xr:uid="{092FB797-2C99-4FF0-A320-D6B0DB1F213F}"/>
    <cellStyle name="Millares 6 5 3" xfId="1382" xr:uid="{BF3EB230-68F6-4224-BAF3-DFC21F40BEBA}"/>
    <cellStyle name="Millares 6 5 3 2" xfId="2855" xr:uid="{911C1F1C-8EB0-495B-B156-1518A4212FE6}"/>
    <cellStyle name="Millares 6 5 4" xfId="2297" xr:uid="{27C0AA1D-DFA6-4992-9C6B-9CAACD4F0648}"/>
    <cellStyle name="Millares 6 6" xfId="1085" xr:uid="{72691EA4-419C-4875-A30F-3C5B83C00DDE}"/>
    <cellStyle name="Millares 6 6 2" xfId="1744" xr:uid="{97D5E046-B12C-4877-A826-AAC3EB16FB6C}"/>
    <cellStyle name="Millares 6 6 2 2" xfId="3216" xr:uid="{063A60F6-6791-40F5-9F0C-51E6A6CC199A}"/>
    <cellStyle name="Millares 6 6 3" xfId="2593" xr:uid="{235002AF-DB6E-4935-8EA9-38B18EAF75DC}"/>
    <cellStyle name="Millares 6 7" xfId="1103" xr:uid="{4597B9A6-0E46-4780-9C8F-C4D377FEC3C9}"/>
    <cellStyle name="Millares 6 7 2" xfId="1761" xr:uid="{9DB4D66D-84EC-4BE5-B221-8F9AFD01B742}"/>
    <cellStyle name="Millares 6 7 2 2" xfId="3233" xr:uid="{55BD3FE4-008F-4769-AF09-FA937254D951}"/>
    <cellStyle name="Millares 6 7 3" xfId="2610" xr:uid="{A2D70273-E8AC-42BE-A94B-9CDAD8308B9C}"/>
    <cellStyle name="Millares 60" xfId="412" xr:uid="{28D43CE2-549D-42A9-9873-01B780C19352}"/>
    <cellStyle name="Millares 61" xfId="409" xr:uid="{B235C799-0E22-4197-AC87-B84F3F19E3F5}"/>
    <cellStyle name="Millares 62" xfId="411" xr:uid="{F942F683-1B77-494A-9D23-4320306A1912}"/>
    <cellStyle name="Millares 63" xfId="410" xr:uid="{1FB1CA16-A25A-45D5-B580-6B3CE4CE5AE0}"/>
    <cellStyle name="Millares 64" xfId="414" xr:uid="{E4AB5BD5-1D94-4CB2-8CDB-2E66381B51A3}"/>
    <cellStyle name="Millares 64 2" xfId="782" xr:uid="{085F9CF3-575F-4124-BC51-3213E854A352}"/>
    <cellStyle name="Millares 64 2 2" xfId="1453" xr:uid="{CF676FAC-BDA1-4360-9FA0-7A1735D61B1E}"/>
    <cellStyle name="Millares 64 2 2 2" xfId="2926" xr:uid="{D5FC3FFF-6DCC-4E42-A44E-DF6AE73A6E65}"/>
    <cellStyle name="Millares 64 2 3" xfId="2436" xr:uid="{F9ACF2C6-12E3-4D2D-806B-DB9C8840EA95}"/>
    <cellStyle name="Millares 64 3" xfId="1172" xr:uid="{9BC97C55-6F37-4812-A1E8-1C2920C1BF10}"/>
    <cellStyle name="Millares 64 3 2" xfId="2652" xr:uid="{7869F1CD-7E34-4D2F-8F33-553CCA98FF42}"/>
    <cellStyle name="Millares 64 4" xfId="2087" xr:uid="{E2299C4C-7013-41C9-A76F-FB078D4D38F3}"/>
    <cellStyle name="Millares 65" xfId="416" xr:uid="{BD797FBA-8A8B-43AA-BECD-2ECDC80C22F4}"/>
    <cellStyle name="Millares 65 2" xfId="784" xr:uid="{7BB17594-7E70-4F7D-B3DC-FF6A829B38BD}"/>
    <cellStyle name="Millares 65 2 2" xfId="1455" xr:uid="{9A189E32-F3AF-4D15-9AD0-08ED3AEF18C1}"/>
    <cellStyle name="Millares 65 2 2 2" xfId="2928" xr:uid="{59C50ACA-8EAF-4001-9873-71169E59403C}"/>
    <cellStyle name="Millares 65 2 3" xfId="1976" xr:uid="{40B90E0A-3A6D-4253-8D11-2501DE97AE66}"/>
    <cellStyle name="Millares 65 3" xfId="1174" xr:uid="{C63F78AA-3D51-4BF7-8AE3-F9A59C225F87}"/>
    <cellStyle name="Millares 65 3 2" xfId="2654" xr:uid="{F40EF358-31AF-4095-AF18-7674E9F9DE78}"/>
    <cellStyle name="Millares 65 4" xfId="2089" xr:uid="{5945A901-8A39-43F0-B48D-B7D62D295326}"/>
    <cellStyle name="Millares 66" xfId="418" xr:uid="{D0E7C66A-12B7-4EC1-9F93-160A4FC250E8}"/>
    <cellStyle name="Millares 66 2" xfId="786" xr:uid="{226F3FAB-B2C6-42B6-B108-0E06B5C8885A}"/>
    <cellStyle name="Millares 66 2 2" xfId="1457" xr:uid="{2E1E8FBF-4E96-4A11-9D9D-C0D0EFCBDB94}"/>
    <cellStyle name="Millares 66 2 2 2" xfId="2930" xr:uid="{9011DF16-5362-43ED-8758-432AE598623E}"/>
    <cellStyle name="Millares 66 2 3" xfId="1978" xr:uid="{DC73EF49-9B8A-477B-AFD6-D9B816F90707}"/>
    <cellStyle name="Millares 66 3" xfId="1176" xr:uid="{EF6F5F79-9C39-4C59-96FC-75D9727B18AC}"/>
    <cellStyle name="Millares 66 3 2" xfId="2656" xr:uid="{76AFC363-EE9C-4F59-BE33-A59EE5A75F8E}"/>
    <cellStyle name="Millares 66 4" xfId="2091" xr:uid="{A7513BE8-5C4C-4ACD-9901-BD5AD05020F3}"/>
    <cellStyle name="Millares 67" xfId="417" xr:uid="{AEB7D71C-8333-487B-870D-5713F34F286B}"/>
    <cellStyle name="Millares 67 2" xfId="785" xr:uid="{0D61BD27-9410-4D51-B994-E1E1C07E8A1C}"/>
    <cellStyle name="Millares 67 2 2" xfId="1456" xr:uid="{A089D096-5166-4923-9DC6-B7B361D78700}"/>
    <cellStyle name="Millares 67 2 2 2" xfId="2929" xr:uid="{8F97CD51-FDD4-490C-B240-B8F8EE51F10B}"/>
    <cellStyle name="Millares 67 2 3" xfId="2431" xr:uid="{10B9DB11-9D31-488B-A3A9-8107FC7569D1}"/>
    <cellStyle name="Millares 67 3" xfId="1175" xr:uid="{72AE9A35-94AB-4F3E-8122-97E5F3C5C768}"/>
    <cellStyle name="Millares 67 3 2" xfId="2655" xr:uid="{CBC53672-4A51-4430-9EF2-AEDBB780CE95}"/>
    <cellStyle name="Millares 67 4" xfId="2090" xr:uid="{6CC416AC-4CD6-44AB-940E-016AE1FB0704}"/>
    <cellStyle name="Millares 68" xfId="419" xr:uid="{4D79A6C4-B48E-4FD9-BD0C-C50E562F415B}"/>
    <cellStyle name="Millares 68 2" xfId="787" xr:uid="{1E001DF1-8CCC-40FB-ABEF-21438C9C67EA}"/>
    <cellStyle name="Millares 68 2 2" xfId="1458" xr:uid="{3E657831-E34D-40B8-8217-33F14632042D}"/>
    <cellStyle name="Millares 68 2 2 2" xfId="2931" xr:uid="{D1BF31BC-756E-41D2-A7C6-08D949729743}"/>
    <cellStyle name="Millares 68 2 3" xfId="2432" xr:uid="{75AE604E-01EC-4E81-B219-CC19E1F94A6B}"/>
    <cellStyle name="Millares 68 3" xfId="1177" xr:uid="{19EF6BAB-C0D7-42A1-869F-714864A52983}"/>
    <cellStyle name="Millares 68 3 2" xfId="2657" xr:uid="{15DEA6CF-FF70-43AD-9322-06A0AAAEB08C}"/>
    <cellStyle name="Millares 68 4" xfId="2092" xr:uid="{080BDF1E-7FEA-4B97-A153-5A46AD67FB95}"/>
    <cellStyle name="Millares 69" xfId="421" xr:uid="{53D5B4A7-B35C-4729-8119-18A9B7BE3BBC}"/>
    <cellStyle name="Millares 7" xfId="5" xr:uid="{00000000-0005-0000-0000-000007000000}"/>
    <cellStyle name="Millares 7 10" xfId="1150" xr:uid="{C47BA447-B476-4047-A0A3-84B9AFB08ED6}"/>
    <cellStyle name="Millares 7 10 2" xfId="2632" xr:uid="{AF32C801-253E-4B54-A0EB-242D247B4812}"/>
    <cellStyle name="Millares 7 11" xfId="1869" xr:uid="{351CBE71-F889-4769-B6D4-227C895661FB}"/>
    <cellStyle name="Millares 7 12" xfId="305" xr:uid="{7FB912DA-5F99-4A3A-92F4-5DA84CB3A068}"/>
    <cellStyle name="Millares 7 2" xfId="318" xr:uid="{0D46478A-B4D3-43C2-BB33-54D994A60CC7}"/>
    <cellStyle name="Millares 7 2 2" xfId="396" xr:uid="{BDEA9F48-D6A1-48E3-932C-7876BDE60E8D}"/>
    <cellStyle name="Millares 7 2 2 2" xfId="777" xr:uid="{A054F183-6F80-4AF2-88F0-11B4668F92C7}"/>
    <cellStyle name="Millares 7 2 2 2 2" xfId="1449" xr:uid="{CDB24D6B-7F02-4877-944E-0B2B5D1A4E5C}"/>
    <cellStyle name="Millares 7 2 2 2 2 2" xfId="2922" xr:uid="{08F25EFF-7211-4D0C-A398-E95A9BD1AD10}"/>
    <cellStyle name="Millares 7 2 2 2 3" xfId="1959" xr:uid="{3E22CF95-120C-4BB9-BFFA-C52D6B891F38}"/>
    <cellStyle name="Millares 7 2 2 3" xfId="1169" xr:uid="{24B3431D-B189-4771-864E-5FB90990F3C9}"/>
    <cellStyle name="Millares 7 2 2 3 2" xfId="2649" xr:uid="{3BC31A18-040C-49B2-A8B0-7133CB2CECC1}"/>
    <cellStyle name="Millares 7 2 2 4" xfId="2081" xr:uid="{B1DEA927-9194-4F3A-997E-E8500092371F}"/>
    <cellStyle name="Millares 7 2 3" xfId="581" xr:uid="{226385A3-7ABD-413E-90AF-97A252787AC8}"/>
    <cellStyle name="Millares 7 2 3 2" xfId="893" xr:uid="{AEBC328C-1D17-493C-8AD0-50EDCDE2E6A0}"/>
    <cellStyle name="Millares 7 2 3 2 2" xfId="1562" xr:uid="{32FF9E2F-5F68-42F3-8395-DD9D90570237}"/>
    <cellStyle name="Millares 7 2 3 2 2 2" xfId="3035" xr:uid="{F87DF64A-2CA3-471C-94F2-5EFE432F8BD7}"/>
    <cellStyle name="Millares 7 2 3 2 3" xfId="2433" xr:uid="{B674B02D-8253-4771-8D36-799E5F12F365}"/>
    <cellStyle name="Millares 7 2 3 3" xfId="1288" xr:uid="{CB383575-05FB-4D97-8710-0DBEA5975FC0}"/>
    <cellStyle name="Millares 7 2 3 3 2" xfId="2761" xr:uid="{D5C8F54F-CB6C-454E-B1EE-BDC61BBBF031}"/>
    <cellStyle name="Millares 7 2 3 4" xfId="2201" xr:uid="{08D6C18F-E15F-445D-8465-F4E0C9A6F05B}"/>
    <cellStyle name="Millares 7 2 4" xfId="628" xr:uid="{429A9B88-99EA-4783-8C52-6A0DF4147902}"/>
    <cellStyle name="Millares 7 2 4 2" xfId="935" xr:uid="{4A700BB6-92F4-4BEE-864D-4935C63839F7}"/>
    <cellStyle name="Millares 7 2 4 2 2" xfId="1604" xr:uid="{9BE71B70-9CC2-45A0-BCC7-4E714C78BAB9}"/>
    <cellStyle name="Millares 7 2 4 2 2 2" xfId="3077" xr:uid="{8AAF6D37-24DA-4ADF-AEFE-2AF970A56381}"/>
    <cellStyle name="Millares 7 2 4 2 3" xfId="2475" xr:uid="{935D555F-E80F-4BF4-AD0A-882F8B509502}"/>
    <cellStyle name="Millares 7 2 4 3" xfId="1330" xr:uid="{855AAACE-6111-4E96-98F6-603D3DBCA73C}"/>
    <cellStyle name="Millares 7 2 4 3 2" xfId="2803" xr:uid="{435F9900-1A51-4C0E-A69A-6132A02BEA6C}"/>
    <cellStyle name="Millares 7 2 4 4" xfId="2243" xr:uid="{E0D67C0E-C940-4667-BF17-C66145CF8592}"/>
    <cellStyle name="Millares 7 2 5" xfId="694" xr:uid="{51B4FAE2-9B1B-445E-99F5-80E80DDD6747}"/>
    <cellStyle name="Millares 7 2 5 2" xfId="989" xr:uid="{BA3C6DE4-3A54-419E-9747-541D40A33151}"/>
    <cellStyle name="Millares 7 2 5 2 2" xfId="1658" xr:uid="{9FE7E9F3-B414-4185-BD71-211909DE7EB7}"/>
    <cellStyle name="Millares 7 2 5 2 2 2" xfId="3131" xr:uid="{BB304F0B-839D-481C-BF49-B5482222700D}"/>
    <cellStyle name="Millares 7 2 5 2 3" xfId="2524" xr:uid="{2B4F2AB3-6ED4-4999-ADC2-FD1047EE026B}"/>
    <cellStyle name="Millares 7 2 5 3" xfId="1384" xr:uid="{9EFB2359-6181-4FBB-8A08-F199E602D192}"/>
    <cellStyle name="Millares 7 2 5 3 2" xfId="2857" xr:uid="{63A31E8B-8F64-4D8D-8A4C-220D138F82E7}"/>
    <cellStyle name="Millares 7 2 5 4" xfId="2301" xr:uid="{AF22117B-147E-442B-A980-E739984ADCCB}"/>
    <cellStyle name="Millares 7 2 6" xfId="729" xr:uid="{D3DF77F0-0288-4FAE-A946-1011405342A7}"/>
    <cellStyle name="Millares 7 2 6 2" xfId="1020" xr:uid="{7F8DB412-81CE-4BAA-B14C-10AD9D3767AB}"/>
    <cellStyle name="Millares 7 2 6 2 2" xfId="1689" xr:uid="{9F07EFE1-33CB-4477-95AD-3E75FA2C6E27}"/>
    <cellStyle name="Millares 7 2 6 2 2 2" xfId="3162" xr:uid="{9CC14619-1793-4354-9A1A-3B8E9D93844E}"/>
    <cellStyle name="Millares 7 2 6 2 3" xfId="2555" xr:uid="{F708FC17-BA2B-49C2-AC3A-8F3ED48CD69B}"/>
    <cellStyle name="Millares 7 2 6 3" xfId="1415" xr:uid="{7C684DFF-B3A8-468E-A2BE-8EB11403DAB6}"/>
    <cellStyle name="Millares 7 2 6 3 2" xfId="2888" xr:uid="{106828E7-75AF-4CAA-AFC1-4E8A9C94C61C}"/>
    <cellStyle name="Millares 7 2 6 4" xfId="2332" xr:uid="{24BEBAEB-D8F8-4B3D-A34C-1249D2990166}"/>
    <cellStyle name="Millares 7 2 7" xfId="1154" xr:uid="{9E088951-6F35-45B5-8F81-C2F212BEFA84}"/>
    <cellStyle name="Millares 7 2 7 2" xfId="2634" xr:uid="{FC4CAF3E-B129-4DF9-84E1-B1BF667AB5D0}"/>
    <cellStyle name="Millares 7 2 8" xfId="1911" xr:uid="{E6782C8E-8AEE-400F-9A0C-CD3F6AC27187}"/>
    <cellStyle name="Millares 7 3" xfId="390" xr:uid="{71E3EDB0-26A1-41B6-9199-C85E1C00A3FE}"/>
    <cellStyle name="Millares 7 3 2" xfId="773" xr:uid="{97CDDB85-64B7-41BA-8EEF-20DEBB0109D2}"/>
    <cellStyle name="Millares 7 3 2 2" xfId="1445" xr:uid="{DDAD18CD-BA03-4FC3-8818-175208C49EB1}"/>
    <cellStyle name="Millares 7 3 2 2 2" xfId="2918" xr:uid="{3A0FD604-23D9-45CF-A0FB-C9896F6D3184}"/>
    <cellStyle name="Millares 7 3 2 3" xfId="2429" xr:uid="{E86CE2B5-FD8B-461F-8F7C-B42307C6040D}"/>
    <cellStyle name="Millares 7 3 3" xfId="1165" xr:uid="{FAD7212D-AD9F-4347-8219-66C5FA526BC1}"/>
    <cellStyle name="Millares 7 3 3 2" xfId="2645" xr:uid="{D6247EA7-2425-4F3A-8BC7-55973F4CA2FB}"/>
    <cellStyle name="Millares 7 3 4" xfId="2076" xr:uid="{CE5D341C-508F-468C-9A1A-BF45D563935B}"/>
    <cellStyle name="Millares 7 4" xfId="450" xr:uid="{CF567EB9-9D60-48FE-96A5-75B97522B4D1}"/>
    <cellStyle name="Millares 7 4 2" xfId="797" xr:uid="{96ACFB4D-ED3A-453F-8C62-D5EEE92A3184}"/>
    <cellStyle name="Millares 7 4 2 2" xfId="1467" xr:uid="{C317ACC6-526C-41CC-9406-F53B3F73CE8E}"/>
    <cellStyle name="Millares 7 4 2 2 2" xfId="2940" xr:uid="{F3048891-AFD2-46E0-9F34-2B72EE9732B1}"/>
    <cellStyle name="Millares 7 4 2 3" xfId="2417" xr:uid="{0FA89172-234E-469B-8961-0671C96F845F}"/>
    <cellStyle name="Millares 7 4 3" xfId="1193" xr:uid="{87979991-432D-439F-81DC-F104813EA28C}"/>
    <cellStyle name="Millares 7 4 3 2" xfId="2666" xr:uid="{10E3C13C-684D-4624-8954-700323DDA41D}"/>
    <cellStyle name="Millares 7 4 4" xfId="2104" xr:uid="{FCFDC11A-82E7-45F0-9589-70DF0072EFED}"/>
    <cellStyle name="Millares 7 5" xfId="539" xr:uid="{2B0AF642-1AA1-462B-8A62-53E9C3F75539}"/>
    <cellStyle name="Millares 7 5 2" xfId="851" xr:uid="{5EDD6EDF-3719-44EC-976B-BD49DD31EB49}"/>
    <cellStyle name="Millares 7 5 2 2" xfId="1520" xr:uid="{C6FA835C-92CD-429F-8D3D-73BA590F8B5F}"/>
    <cellStyle name="Millares 7 5 2 2 2" xfId="2993" xr:uid="{391ED887-1D57-4FF2-98C2-0FB166DC1403}"/>
    <cellStyle name="Millares 7 5 2 3" xfId="1953" xr:uid="{E8105F54-0B18-4A09-A224-47AB33DF655B}"/>
    <cellStyle name="Millares 7 5 3" xfId="1246" xr:uid="{FC4EC5B9-F98A-44BD-9B75-8FBA6147D63E}"/>
    <cellStyle name="Millares 7 5 3 2" xfId="2719" xr:uid="{4BF98F40-B662-4EB5-A965-FCBCA6A2AC7B}"/>
    <cellStyle name="Millares 7 5 4" xfId="2159" xr:uid="{70CD42C8-BC42-400A-B6CA-95A2705C59AA}"/>
    <cellStyle name="Millares 7 6" xfId="690" xr:uid="{B26043D6-0A6D-4DF8-A863-90405024D3B7}"/>
    <cellStyle name="Millares 7 7" xfId="728" xr:uid="{DC3A8256-D892-440C-99D4-0E0B413D64CD}"/>
    <cellStyle name="Millares 7 7 2" xfId="1019" xr:uid="{F5F77C88-7233-407A-B8DC-67CA02BC1B40}"/>
    <cellStyle name="Millares 7 7 2 2" xfId="1688" xr:uid="{D59C7431-D8A3-40F0-95CA-078642C69F30}"/>
    <cellStyle name="Millares 7 7 2 2 2" xfId="3161" xr:uid="{53A3CE8D-B950-40B3-8692-56C3ECDC0EF0}"/>
    <cellStyle name="Millares 7 7 2 3" xfId="2554" xr:uid="{F7E58E1E-984A-4150-8740-A94B8E7FD7FF}"/>
    <cellStyle name="Millares 7 7 3" xfId="1414" xr:uid="{542C54B5-49CD-424A-B601-B72B94B7850A}"/>
    <cellStyle name="Millares 7 7 3 2" xfId="2887" xr:uid="{1ACB0458-2F6D-491C-8579-B4F95535C650}"/>
    <cellStyle name="Millares 7 7 4" xfId="2331" xr:uid="{0D26B435-F004-4CD4-8CE7-4A31F360C245}"/>
    <cellStyle name="Millares 7 8" xfId="1086" xr:uid="{720108A4-6A97-413E-A7BE-ECF9125561C5}"/>
    <cellStyle name="Millares 7 8 2" xfId="1745" xr:uid="{3B841F61-E56D-4C89-AAAE-49AE74CD6954}"/>
    <cellStyle name="Millares 7 8 2 2" xfId="3217" xr:uid="{EEBA6ED4-1BB4-4834-ADE1-3F1AD0532B0D}"/>
    <cellStyle name="Millares 7 8 3" xfId="2036" xr:uid="{CF3A73DC-37EE-4847-8C0B-8B52D2965AAD}"/>
    <cellStyle name="Millares 7 8 4" xfId="2594" xr:uid="{DB899DA7-8D49-46CB-B406-D9DD466F7FB4}"/>
    <cellStyle name="Millares 7 9" xfId="1102" xr:uid="{FC52DC2D-C78F-43B9-A310-DC2755E19EE5}"/>
    <cellStyle name="Millares 7 9 2" xfId="1760" xr:uid="{B3EF2274-1626-47C7-898C-978AD651E05D}"/>
    <cellStyle name="Millares 7 9 2 2" xfId="3232" xr:uid="{1E84A09E-81D0-4FD6-9808-B660A0635085}"/>
    <cellStyle name="Millares 7 9 3" xfId="2609" xr:uid="{A6355F49-7AE6-49A8-87D0-A55F1F3F8BD8}"/>
    <cellStyle name="Millares 70" xfId="423" xr:uid="{1A3A4E84-5FC3-4A2E-AFC3-9ADB30DBAC8A}"/>
    <cellStyle name="Millares 71" xfId="424" xr:uid="{EBD7C2C9-35A9-4901-A8D4-4C2529AF08AF}"/>
    <cellStyle name="Millares 72" xfId="422" xr:uid="{C2A5E516-1589-4A38-B034-F6B291CE26F6}"/>
    <cellStyle name="Millares 73" xfId="438" xr:uid="{54F4298F-E0D6-4F45-B369-70DA21F3D9BE}"/>
    <cellStyle name="Millares 73 2" xfId="789" xr:uid="{30B30C44-5BFD-4E05-A601-0CAC1EB1A653}"/>
    <cellStyle name="Millares 73 2 2" xfId="1459" xr:uid="{29F9F766-FF5E-43CA-A3B3-F846DEDA2D01}"/>
    <cellStyle name="Millares 73 2 2 2" xfId="2932" xr:uid="{68E8AAFF-8260-468E-97AD-9B8388B7644D}"/>
    <cellStyle name="Millares 73 2 3" xfId="2020" xr:uid="{3CD77169-C824-4663-BACF-83405D204EAC}"/>
    <cellStyle name="Millares 73 3" xfId="1185" xr:uid="{0BF267B6-80C7-4DB0-AB20-34FD91B1D7BB}"/>
    <cellStyle name="Millares 73 3 2" xfId="2658" xr:uid="{596F9BE5-4163-45AE-AC7B-82059F47D18D}"/>
    <cellStyle name="Millares 73 4" xfId="2095" xr:uid="{8496E1A1-39F9-4444-9B0E-5C62F95A0484}"/>
    <cellStyle name="Millares 74" xfId="440" xr:uid="{0B9391F8-33FC-4674-9416-66951CEF4C90}"/>
    <cellStyle name="Millares 74 2" xfId="790" xr:uid="{4A5353FC-3727-4DD7-8B96-A7C80ADFE905}"/>
    <cellStyle name="Millares 74 2 2" xfId="1460" xr:uid="{B2C744D3-6F98-435B-9A85-E0C2F441600B}"/>
    <cellStyle name="Millares 74 2 2 2" xfId="2933" xr:uid="{55979EE9-664F-4411-9B9A-AA745F002AE2}"/>
    <cellStyle name="Millares 74 2 3" xfId="1960" xr:uid="{557AD567-1E06-4DF3-877D-D3C0F1CC7BB6}"/>
    <cellStyle name="Millares 74 3" xfId="1186" xr:uid="{9446DB03-EF32-42FD-8CFB-B8CA65673339}"/>
    <cellStyle name="Millares 74 3 2" xfId="2659" xr:uid="{6A7048E5-3E8D-4459-88B3-5D502217C11B}"/>
    <cellStyle name="Millares 74 4" xfId="2096" xr:uid="{FF8375D8-FD2D-44F6-8050-01AA1B1160F2}"/>
    <cellStyle name="Millares 75" xfId="442" xr:uid="{67FAE6CA-4F49-4159-A092-B765ABCBCA58}"/>
    <cellStyle name="Millares 75 2" xfId="791" xr:uid="{16796D19-4356-414A-9C24-E7E6771AFBD6}"/>
    <cellStyle name="Millares 75 2 2" xfId="1461" xr:uid="{E7F59829-75F5-497F-BF34-09C23C0D9526}"/>
    <cellStyle name="Millares 75 2 2 2" xfId="2934" xr:uid="{A33D51DF-B3C3-4A68-A3C2-35525AFC83AE}"/>
    <cellStyle name="Millares 75 2 3" xfId="2008" xr:uid="{DE0BC6DB-8418-4DD3-B21D-160193BE8F3A}"/>
    <cellStyle name="Millares 75 3" xfId="1187" xr:uid="{A5F84DAA-488B-401F-83C6-7DEB01EAF6FC}"/>
    <cellStyle name="Millares 75 3 2" xfId="2660" xr:uid="{CD458F56-B0F6-4D3C-9633-2C49F345A028}"/>
    <cellStyle name="Millares 75 4" xfId="2097" xr:uid="{E22773F7-8CAF-4D13-9D50-D10DDCFC3CE5}"/>
    <cellStyle name="Millares 76" xfId="443" xr:uid="{8B9D86EF-6F9A-4378-BF04-52253F64B800}"/>
    <cellStyle name="Millares 76 2" xfId="792" xr:uid="{DD949B42-5BA2-409A-AA63-7FA691F9B927}"/>
    <cellStyle name="Millares 76 2 2" xfId="1462" xr:uid="{D2EE23D9-2D5C-420C-BE17-E1BD89F454B5}"/>
    <cellStyle name="Millares 76 2 2 2" xfId="2935" xr:uid="{7C3AD143-5DD6-4B96-ACB6-7B2F1EBF4192}"/>
    <cellStyle name="Millares 76 2 3" xfId="1968" xr:uid="{E228109B-E2D9-4ACA-B609-026CC2B1D6A8}"/>
    <cellStyle name="Millares 76 3" xfId="1188" xr:uid="{EAADD74D-87FE-4B61-A8E0-B4C3D76B9A4C}"/>
    <cellStyle name="Millares 76 3 2" xfId="2661" xr:uid="{793869D0-B6C4-494A-8B9B-850FEACA1F0F}"/>
    <cellStyle name="Millares 76 4" xfId="2098" xr:uid="{C7CACB93-78BF-42F8-9656-D26BCD0039C8}"/>
    <cellStyle name="Millares 77" xfId="445" xr:uid="{34CC1697-3639-4D66-B497-2070F4BCA352}"/>
    <cellStyle name="Millares 77 2" xfId="794" xr:uid="{9B127040-9548-40E7-8C96-F463870C3A09}"/>
    <cellStyle name="Millares 77 2 2" xfId="1464" xr:uid="{20C160D7-8816-4B8B-8616-B11463E9A1CA}"/>
    <cellStyle name="Millares 77 2 2 2" xfId="2937" xr:uid="{AE458623-3FE2-4527-B4A7-AAE8A849F4C3}"/>
    <cellStyle name="Millares 77 2 3" xfId="2423" xr:uid="{6B1A85A0-1F61-4482-9AD5-A5A356FD20E4}"/>
    <cellStyle name="Millares 77 3" xfId="1190" xr:uid="{D6A06B55-9F44-4160-A8A5-D2F5BBE4836B}"/>
    <cellStyle name="Millares 77 3 2" xfId="2663" xr:uid="{CF4D4F61-9AD1-43AA-946F-7CA711A206C5}"/>
    <cellStyle name="Millares 77 4" xfId="2100" xr:uid="{36801438-721D-4FA1-BF2A-89B65056EADC}"/>
    <cellStyle name="Millares 78" xfId="451" xr:uid="{F0C9EB01-1B06-4B2D-9C43-38F666CEF76C}"/>
    <cellStyle name="Millares 78 2" xfId="798" xr:uid="{AAFF2258-ACB1-4AAE-A307-00BE8ADE6473}"/>
    <cellStyle name="Millares 78 2 2" xfId="1468" xr:uid="{58ABF45C-E725-44C2-BF06-A465E713D402}"/>
    <cellStyle name="Millares 78 2 2 2" xfId="2941" xr:uid="{F5CF356D-F669-4248-A0DD-4249B0A676CB}"/>
    <cellStyle name="Millares 78 2 3" xfId="1977" xr:uid="{A0854223-41F6-42C4-978E-AF6698162EB7}"/>
    <cellStyle name="Millares 78 3" xfId="1194" xr:uid="{1EA46D1E-A1ED-4B3F-A443-F9FB14787814}"/>
    <cellStyle name="Millares 78 3 2" xfId="2667" xr:uid="{57E579DF-127E-4FC5-855B-A8D595BE157C}"/>
    <cellStyle name="Millares 78 4" xfId="2105" xr:uid="{83E331BF-7B89-4295-A1F0-1A84CA3DC298}"/>
    <cellStyle name="Millares 79" xfId="453" xr:uid="{EA18415D-B778-440D-8BD8-72563F83CF93}"/>
    <cellStyle name="Millares 79 2" xfId="800" xr:uid="{F12C8A47-B77B-425B-8354-D1A513AE58E8}"/>
    <cellStyle name="Millares 79 2 2" xfId="1470" xr:uid="{40BA4607-1033-450D-BC99-6A6A22C21F08}"/>
    <cellStyle name="Millares 79 2 2 2" xfId="2943" xr:uid="{C7EC3518-0EA0-4716-B1A5-95591339C1F0}"/>
    <cellStyle name="Millares 79 2 3" xfId="2035" xr:uid="{B736F9E3-EE69-4272-A55F-ACAA6F22091B}"/>
    <cellStyle name="Millares 79 3" xfId="1196" xr:uid="{55451901-BDAC-40CE-8704-666476627922}"/>
    <cellStyle name="Millares 79 3 2" xfId="2669" xr:uid="{63D15CF8-DDCF-436E-92BE-3EE3C3ECCB0C}"/>
    <cellStyle name="Millares 79 4" xfId="2107" xr:uid="{B705106A-2009-4D3C-89C0-EAF21A62907D}"/>
    <cellStyle name="Millares 8" xfId="178" xr:uid="{94ECC289-20B9-4295-B711-652B3DDB0419}"/>
    <cellStyle name="Millares 8 2" xfId="382" xr:uid="{2039FF75-0942-494E-AC2F-1464AC2B47C9}"/>
    <cellStyle name="Millares 8 2 2" xfId="582" xr:uid="{521D9932-F23B-4A58-A3E3-E98354CD7EA0}"/>
    <cellStyle name="Millares 8 2 2 2" xfId="894" xr:uid="{7495BBC6-FFDF-4B6A-84D3-FEA025A021AB}"/>
    <cellStyle name="Millares 8 2 2 2 2" xfId="1563" xr:uid="{BED40725-E147-4467-B2C4-2C0596C9834D}"/>
    <cellStyle name="Millares 8 2 2 2 2 2" xfId="3036" xr:uid="{C8E0184D-DD09-40AD-9AAE-388A5640A469}"/>
    <cellStyle name="Millares 8 2 2 2 3" xfId="2452" xr:uid="{16090005-2322-498B-8D4D-5FAE0EAF052E}"/>
    <cellStyle name="Millares 8 2 2 3" xfId="1289" xr:uid="{8D99845C-E40E-4BD7-94CF-E9D08AEAB84A}"/>
    <cellStyle name="Millares 8 2 2 3 2" xfId="2762" xr:uid="{D6B95963-0AA8-4D70-804B-4C41B00A79EA}"/>
    <cellStyle name="Millares 8 2 2 4" xfId="2202" xr:uid="{5EA51DEF-7C85-4343-BD70-A8E8ACF7C0C3}"/>
    <cellStyle name="Millares 8 2 3" xfId="765" xr:uid="{05CA2CCB-D92E-41F5-B94E-4FC8EE3091BF}"/>
    <cellStyle name="Millares 8 2 3 2" xfId="1443" xr:uid="{D7D4E923-C581-41A2-9E83-3C08A38EC287}"/>
    <cellStyle name="Millares 8 2 3 2 2" xfId="2916" xr:uid="{7C488EEC-FCA4-451C-BA55-CD6322F2BA46}"/>
    <cellStyle name="Millares 8 2 3 3" xfId="2068" xr:uid="{1B6B7997-88D0-459D-B7FA-E1421D785C55}"/>
    <cellStyle name="Millares 8 2 4" xfId="1163" xr:uid="{97978725-A0DE-46F4-93D3-D9D670229F26}"/>
    <cellStyle name="Millares 8 2 4 2" xfId="2382" xr:uid="{8F29D20D-6A6F-48FC-8102-0E1255C5071C}"/>
    <cellStyle name="Millares 8 2 4 3" xfId="2643" xr:uid="{6B95B264-005A-4912-AE41-D407F31AB97E}"/>
    <cellStyle name="Millares 8 2 5" xfId="1912" xr:uid="{B9A7B387-07DD-48F1-B09F-1EECF9E1DE5F}"/>
    <cellStyle name="Millares 8 3" xfId="540" xr:uid="{AC3638D8-6137-45F7-AD36-0D6049F727F5}"/>
    <cellStyle name="Millares 8 3 2" xfId="852" xr:uid="{7ED68493-4BBC-4003-B4FF-0A7D243DD81A}"/>
    <cellStyle name="Millares 8 3 2 2" xfId="1521" xr:uid="{DA69CC35-AE3C-45DE-BB59-8D143D3F55A0}"/>
    <cellStyle name="Millares 8 3 2 2 2" xfId="2994" xr:uid="{DD06820D-F1C9-4774-B295-F021B9CD2E3C}"/>
    <cellStyle name="Millares 8 3 2 3" xfId="2160" xr:uid="{2F802F13-B6D9-40F4-A251-DB4A8C13D5C3}"/>
    <cellStyle name="Millares 8 3 3" xfId="1247" xr:uid="{62CFDCC9-51F2-4F08-A2AB-546F807A2379}"/>
    <cellStyle name="Millares 8 3 3 2" xfId="2720" xr:uid="{E7322ACA-C4B5-4134-BE56-B57D0C7D0AA1}"/>
    <cellStyle name="Millares 8 3 4" xfId="1938" xr:uid="{F3D06336-D718-466B-9CDA-74A8B9B40834}"/>
    <cellStyle name="Millares 8 4" xfId="629" xr:uid="{ECFB5915-5592-4B9A-95A1-11CAC87E5D6B}"/>
    <cellStyle name="Millares 8 4 2" xfId="936" xr:uid="{675B1E69-B410-414E-AF60-30B03E0C37A3}"/>
    <cellStyle name="Millares 8 4 2 2" xfId="1605" xr:uid="{E371C85F-019E-4324-9272-58D0A12E4E13}"/>
    <cellStyle name="Millares 8 4 2 2 2" xfId="3078" xr:uid="{B89DCA45-4CDB-4E9E-981A-FFC7292E590E}"/>
    <cellStyle name="Millares 8 4 2 3" xfId="2244" xr:uid="{6B2D663B-1236-4262-8BA4-3A55734D0605}"/>
    <cellStyle name="Millares 8 4 3" xfId="1331" xr:uid="{6329479A-D183-4828-8F30-5579C722A2D2}"/>
    <cellStyle name="Millares 8 4 3 2" xfId="2804" xr:uid="{CD225562-5E4B-41D9-BBC6-57348E9E6BB1}"/>
    <cellStyle name="Millares 8 4 4" xfId="1950" xr:uid="{CE65415B-5808-4255-B891-96216144548F}"/>
    <cellStyle name="Millares 8 5" xfId="730" xr:uid="{4F72615D-E840-4284-A381-F57E15CAD85A}"/>
    <cellStyle name="Millares 8 5 2" xfId="1021" xr:uid="{DCE484CD-1FF2-4B15-90A5-5F2DCDC886F2}"/>
    <cellStyle name="Millares 8 5 2 2" xfId="1690" xr:uid="{6D448355-B123-41A9-B761-B66D89F262A8}"/>
    <cellStyle name="Millares 8 5 2 2 2" xfId="3163" xr:uid="{229073E5-0CE7-4DA5-B196-751D2B775B82}"/>
    <cellStyle name="Millares 8 5 2 3" xfId="2556" xr:uid="{9D5AA3BC-CA68-43AC-AEE9-1C2FFD4D1950}"/>
    <cellStyle name="Millares 8 5 3" xfId="1416" xr:uid="{0039CE1B-A4D7-4728-82A9-F9313CDC4A3D}"/>
    <cellStyle name="Millares 8 5 3 2" xfId="2889" xr:uid="{06D79803-7531-4081-B25B-C16224E1C229}"/>
    <cellStyle name="Millares 8 5 4" xfId="2333" xr:uid="{5BACC976-443B-4FB1-8F9F-9125A5B94EC8}"/>
    <cellStyle name="Millares 8 6" xfId="1087" xr:uid="{7AC0F6CF-C4B7-4B35-8680-59F17D03F9BF}"/>
    <cellStyle name="Millares 8 6 2" xfId="1746" xr:uid="{266B00A9-9CF6-4A78-B4E1-88A3133C01BB}"/>
    <cellStyle name="Millares 8 6 2 2" xfId="3218" xr:uid="{06FBA47B-E9F2-4AF2-B446-C3A86BB26043}"/>
    <cellStyle name="Millares 8 6 3" xfId="2595" xr:uid="{3CC0BF17-B855-4E79-9315-EA9ECC907DC3}"/>
    <cellStyle name="Millares 8 7" xfId="1104" xr:uid="{F0A36B98-EDC7-4881-82AA-C6CF605BC790}"/>
    <cellStyle name="Millares 8 7 2" xfId="1762" xr:uid="{2CE7AEC6-58A7-44B6-B442-43B414E6B392}"/>
    <cellStyle name="Millares 8 7 2 2" xfId="3234" xr:uid="{5E431921-B707-4F97-B002-85AD9F40FD0F}"/>
    <cellStyle name="Millares 8 7 3" xfId="2611" xr:uid="{331B36ED-2863-4C30-A167-C2FCD453A279}"/>
    <cellStyle name="Millares 8 8" xfId="1148" xr:uid="{7C119F36-D846-485E-8F5E-EAFABEBFFDA4}"/>
    <cellStyle name="Millares 8 8 2" xfId="2630" xr:uid="{E2352E56-696F-4F5A-B89C-A81C408E35B7}"/>
    <cellStyle name="Millares 8 9" xfId="1870" xr:uid="{365C0C6B-481A-4C3E-8973-C47721BDA661}"/>
    <cellStyle name="Millares 80" xfId="441" xr:uid="{1F4328D0-C967-4275-A7A0-CA4A172C6FA4}"/>
    <cellStyle name="Millares 81" xfId="452" xr:uid="{8BAB2CD9-9EDF-48B4-B9AD-14E15B298270}"/>
    <cellStyle name="Millares 81 2" xfId="799" xr:uid="{5FADCBCA-6823-4C41-BBDF-56EC432BCF8B}"/>
    <cellStyle name="Millares 81 2 2" xfId="1469" xr:uid="{D622D734-F2E9-4B1C-9642-07C8F8F9FE64}"/>
    <cellStyle name="Millares 81 2 2 2" xfId="2942" xr:uid="{A18E542C-9FC7-4416-9D00-1E44A1DD0659}"/>
    <cellStyle name="Millares 81 2 3" xfId="2464" xr:uid="{5FAF9B6A-568D-460C-B453-7BCA54A91A23}"/>
    <cellStyle name="Millares 81 3" xfId="1195" xr:uid="{7285B2BD-7CE2-4E9B-A0AA-368FA352891F}"/>
    <cellStyle name="Millares 81 3 2" xfId="2668" xr:uid="{FEAB8085-A320-42D6-AF68-E4EA288205E9}"/>
    <cellStyle name="Millares 81 4" xfId="2106" xr:uid="{D2C496BD-B1BF-4B58-A28C-3615B0962530}"/>
    <cellStyle name="Millares 82" xfId="454" xr:uid="{E2C8C2B9-AA3C-4AC0-80A6-FD2C9A9DAA9C}"/>
    <cellStyle name="Millares 82 2" xfId="801" xr:uid="{0BCDC4E1-E99F-4CE6-A6FA-41CA5486AD70}"/>
    <cellStyle name="Millares 82 2 2" xfId="1471" xr:uid="{08D3C875-1685-4EAA-8859-F87158B03399}"/>
    <cellStyle name="Millares 82 2 2 2" xfId="2944" xr:uid="{128719E6-853B-4190-83D4-165F1AFB41F0}"/>
    <cellStyle name="Millares 82 2 3" xfId="2460" xr:uid="{383E2FA9-F03F-435F-B291-2FFDAED63C28}"/>
    <cellStyle name="Millares 82 3" xfId="1197" xr:uid="{B981687C-DBD2-4E9A-B1A4-8370CDEFB0CC}"/>
    <cellStyle name="Millares 82 3 2" xfId="2670" xr:uid="{65ACB166-BDEB-478F-AB16-B591697749BD}"/>
    <cellStyle name="Millares 82 4" xfId="2108" xr:uid="{A5F17F95-5998-4EC1-A14B-F5AD5B483E37}"/>
    <cellStyle name="Millares 83" xfId="456" xr:uid="{0428C71F-5BB7-472F-9BCF-40966BE7CD52}"/>
    <cellStyle name="Millares 83 2" xfId="803" xr:uid="{A03AE36E-07E8-461F-9B97-7D22C01D886E}"/>
    <cellStyle name="Millares 83 2 2" xfId="1473" xr:uid="{DDB245E1-7B78-4EA8-9476-646E0C1F709A}"/>
    <cellStyle name="Millares 83 2 2 2" xfId="2946" xr:uid="{555B4827-5FAC-44FC-B89C-C6634A3938C7}"/>
    <cellStyle name="Millares 83 2 3" xfId="1972" xr:uid="{95D4ABDA-AC0C-4F97-86A7-99A21EDC91C8}"/>
    <cellStyle name="Millares 83 3" xfId="1199" xr:uid="{A2FB1F1E-B9BF-4D9E-A7BA-D449F4D255DB}"/>
    <cellStyle name="Millares 83 3 2" xfId="2672" xr:uid="{87FD5F28-BAFE-447B-8635-0444AC35F74E}"/>
    <cellStyle name="Millares 83 4" xfId="2110" xr:uid="{CC2D0370-88E7-4D48-B796-780CC261ED00}"/>
    <cellStyle name="Millares 84" xfId="457" xr:uid="{1E96DA21-049E-4D0F-AB9C-34DBB2C695E8}"/>
    <cellStyle name="Millares 85" xfId="459" xr:uid="{DA296687-2F51-44BB-A154-AFAE7EF26B50}"/>
    <cellStyle name="Millares 86" xfId="460" xr:uid="{DEFF0BC2-74F9-4787-AAE7-DC4A738C8187}"/>
    <cellStyle name="Millares 87" xfId="465" xr:uid="{18B45172-4529-4820-A07D-7915B1EF6FE4}"/>
    <cellStyle name="Millares 88" xfId="461" xr:uid="{7CE9DCB1-49C9-40B8-8B26-B75DCD84F181}"/>
    <cellStyle name="Millares 89" xfId="466" xr:uid="{61737957-A107-4129-9B8C-2409731AF299}"/>
    <cellStyle name="Millares 9" xfId="314" xr:uid="{C353D87F-8111-4040-919E-959AE2BED23D}"/>
    <cellStyle name="Millares 9 2" xfId="586" xr:uid="{DBB2F862-F938-4CB6-B5E7-44E968E0D1AB}"/>
    <cellStyle name="Millares 9 2 2" xfId="898" xr:uid="{E2980AB8-0040-43CA-90FA-F87DC9D5DC49}"/>
    <cellStyle name="Millares 9 2 2 2" xfId="1567" xr:uid="{01CF021B-9B8E-455D-A9F7-00D5B0C6A732}"/>
    <cellStyle name="Millares 9 2 2 2 2" xfId="3040" xr:uid="{B5D0EBB2-ACEB-4601-93D1-5AC2E3255972}"/>
    <cellStyle name="Millares 9 2 2 3" xfId="2206" xr:uid="{AD9FF333-44A1-42A3-9241-DEAC231A8FCC}"/>
    <cellStyle name="Millares 9 2 3" xfId="1293" xr:uid="{560F6899-8645-4494-A4E9-DF9617585CE1}"/>
    <cellStyle name="Millares 9 2 3 2" xfId="2766" xr:uid="{539D5888-0E2C-476B-B556-B0A987F7F83C}"/>
    <cellStyle name="Millares 9 2 3 2 2" xfId="631" xr:uid="{58D370D1-5F1E-469B-8B08-0648365F64D5}"/>
    <cellStyle name="Millares 9 2 4" xfId="1916" xr:uid="{2298043F-41DE-4424-9FC6-9F111107ABDA}"/>
    <cellStyle name="Millares 9 3" xfId="544" xr:uid="{659E587D-4D58-41CD-9388-481AFC2BEA77}"/>
    <cellStyle name="Millares 9 3 2" xfId="856" xr:uid="{FC59BD16-8452-46B0-A79E-1F8B47725EC1}"/>
    <cellStyle name="Millares 9 3 2 2" xfId="1525" xr:uid="{1E410391-039D-4845-90F9-BA2C6EAABB13}"/>
    <cellStyle name="Millares 9 3 2 2 2" xfId="2998" xr:uid="{B1AC5D4E-63B1-48D1-838E-D718AAD46144}"/>
    <cellStyle name="Millares 9 3 2 3" xfId="2454" xr:uid="{118039C2-5A81-4F21-A2F9-77CDCB5978ED}"/>
    <cellStyle name="Millares 9 3 3" xfId="1251" xr:uid="{19F18CEB-FAC1-4BC6-ACBB-898FD1DE9AED}"/>
    <cellStyle name="Millares 9 3 3 2" xfId="2724" xr:uid="{A7ED67DB-A17F-4B68-9365-DCF334BF518D}"/>
    <cellStyle name="Millares 9 3 4" xfId="2164" xr:uid="{566D46AA-6C4D-452A-8931-3F1EBE43A11F}"/>
    <cellStyle name="Millares 9 4" xfId="630" xr:uid="{FBAFAD21-2C96-437E-AF12-4898A3691B64}"/>
    <cellStyle name="Millares 9 4 2" xfId="937" xr:uid="{384EABB4-DDE8-4614-AA92-DD2ED301F0D7}"/>
    <cellStyle name="Millares 9 4 2 2" xfId="1606" xr:uid="{F41BD0EE-AADE-41BB-A05D-697F365A008A}"/>
    <cellStyle name="Millares 9 4 2 2 2" xfId="3079" xr:uid="{5830F937-DFF3-4420-A141-562676558D84}"/>
    <cellStyle name="Millares 9 4 2 3" xfId="2476" xr:uid="{BA8D4BC5-A6CA-4281-A9B6-BA78251702E5}"/>
    <cellStyle name="Millares 9 4 3" xfId="1332" xr:uid="{3253059F-1871-4A6B-9791-C5FB15EE5AF7}"/>
    <cellStyle name="Millares 9 4 3 2" xfId="2805" xr:uid="{CC2AD284-1555-45BA-BA13-6E6E851B7D70}"/>
    <cellStyle name="Millares 9 4 4" xfId="2245" xr:uid="{647AEA46-2AC7-428B-887C-CDA184B7F1C2}"/>
    <cellStyle name="Millares 9 5" xfId="731" xr:uid="{AE16E623-E080-4C3A-993D-684DB7378791}"/>
    <cellStyle name="Millares 9 5 2" xfId="1022" xr:uid="{AACB5110-C4C2-4184-9EBB-664401D59220}"/>
    <cellStyle name="Millares 9 5 2 2" xfId="1691" xr:uid="{34FC1611-11F9-423A-86E7-D9915D58539C}"/>
    <cellStyle name="Millares 9 5 2 2 2" xfId="3164" xr:uid="{BF7240FD-AEDF-410E-AA07-4EDF77A98D92}"/>
    <cellStyle name="Millares 9 5 2 3" xfId="2557" xr:uid="{05A96115-614D-40E5-A30E-C2A2B56F4661}"/>
    <cellStyle name="Millares 9 5 3" xfId="1417" xr:uid="{52999514-CF1E-4535-B3A8-BDBCE94276E3}"/>
    <cellStyle name="Millares 9 5 3 2" xfId="2890" xr:uid="{7A317C2A-A1BA-49AE-849C-94F3C99CB9AD}"/>
    <cellStyle name="Millares 9 5 4" xfId="2334" xr:uid="{79522E42-7024-4B89-9874-C6A8E43CA8E4}"/>
    <cellStyle name="Millares 9 6" xfId="1089" xr:uid="{80A76D34-08C3-4944-8E35-2C7BC9DBD69C}"/>
    <cellStyle name="Millares 9 6 2" xfId="1748" xr:uid="{DE120F4C-DFFD-43F6-A960-E338ECDFB790}"/>
    <cellStyle name="Millares 9 6 2 2" xfId="3220" xr:uid="{8BD49E46-932E-48A2-84FB-3B0CA74D5747}"/>
    <cellStyle name="Millares 9 6 3" xfId="2040" xr:uid="{C654EF98-56E8-4588-8C75-3832DFC052F9}"/>
    <cellStyle name="Millares 9 6 4" xfId="2597" xr:uid="{DC4543C2-9A63-4353-B47F-841F0527A0D8}"/>
    <cellStyle name="Millares 9 7" xfId="1105" xr:uid="{C0DEC977-B60B-48D2-B4C8-BD8A21C8C13C}"/>
    <cellStyle name="Millares 9 7 2" xfId="1763" xr:uid="{031F4B5C-9654-4A24-A6B9-04CF5744A4CE}"/>
    <cellStyle name="Millares 9 7 2 2" xfId="3235" xr:uid="{F7EB7ABF-8124-4D19-B708-42C5A5E8E4F3}"/>
    <cellStyle name="Millares 9 7 3" xfId="2612" xr:uid="{7698E60D-C969-4939-9CF7-A382B8DC355E}"/>
    <cellStyle name="Millares 9 8" xfId="1874" xr:uid="{4FA9AEDF-35F1-4A5A-866E-1FE2A1508D34}"/>
    <cellStyle name="Millares 90" xfId="462" xr:uid="{9DA53058-5C0D-4687-82E6-2FDA4B43C74F}"/>
    <cellStyle name="Millares 91" xfId="464" xr:uid="{B33BED9F-B166-490A-867D-BB47E04F4ABD}"/>
    <cellStyle name="Millares 92" xfId="463" xr:uid="{4E9718CB-6822-4003-BE69-CF882537B31F}"/>
    <cellStyle name="Millares 93" xfId="469" xr:uid="{AE9907AB-E4F7-4D4A-A778-0094490955FD}"/>
    <cellStyle name="Millares 94" xfId="467" xr:uid="{DD409014-91C1-43B8-8472-76C92A661B8E}"/>
    <cellStyle name="Millares 95" xfId="468" xr:uid="{1B3014FA-A5D4-4B23-9EEE-EAF78095C4C8}"/>
    <cellStyle name="Millares 96" xfId="474" xr:uid="{2B72910B-2618-4F55-BB2B-54C0DDAD7053}"/>
    <cellStyle name="Millares 96 2" xfId="808" xr:uid="{36F74F7B-8C14-4028-AC30-B3E8AABF4D14}"/>
    <cellStyle name="Millares 96 2 2" xfId="1477" xr:uid="{4F41B184-87C2-467B-853F-C24CB20263CA}"/>
    <cellStyle name="Millares 96 2 2 2" xfId="2950" xr:uid="{3AF0BC1E-3AC2-4C51-B985-23C30FA1AD1E}"/>
    <cellStyle name="Millares 96 2 3" xfId="2416" xr:uid="{0F7663D6-F066-481B-9F1C-7BF940B95D3A}"/>
    <cellStyle name="Millares 96 3" xfId="1203" xr:uid="{C68A65C3-DACF-4728-8108-B9D1D9424E41}"/>
    <cellStyle name="Millares 96 3 2" xfId="2676" xr:uid="{3D04C2A1-78A7-4275-82BC-77C7E39ADBA9}"/>
    <cellStyle name="Millares 96 4" xfId="2115" xr:uid="{AF7F0D88-4DB3-42C4-B105-668FD0F201E1}"/>
    <cellStyle name="Millares 97" xfId="475" xr:uid="{C8D9217E-9147-4915-92C5-5B59258FA2AC}"/>
    <cellStyle name="Millares 97 2" xfId="809" xr:uid="{2AB685A1-7671-4AB8-84CB-CA2D23DED6A0}"/>
    <cellStyle name="Millares 97 2 2" xfId="1478" xr:uid="{090566A2-8D03-44ED-958B-BEF3CA992EC3}"/>
    <cellStyle name="Millares 97 2 2 2" xfId="2951" xr:uid="{C0C01EB3-15D0-47EB-B8E7-FE12B9CA07F9}"/>
    <cellStyle name="Millares 97 2 3" xfId="1956" xr:uid="{A78CE0B3-C33D-45BC-AF67-9ADC3397C076}"/>
    <cellStyle name="Millares 97 3" xfId="1204" xr:uid="{9E0788C1-026D-4C92-953D-EB2A250AA467}"/>
    <cellStyle name="Millares 97 3 2" xfId="2677" xr:uid="{7D2DE2D2-8A08-4026-848C-80AE3498A1BC}"/>
    <cellStyle name="Millares 97 4" xfId="2116" xr:uid="{3DBD3D54-7D11-46CF-A0CB-379D9154758C}"/>
    <cellStyle name="Millares 98" xfId="476" xr:uid="{A9C31872-9AAB-4FE3-B12D-8DB610144472}"/>
    <cellStyle name="Millares 98 2" xfId="810" xr:uid="{331857B6-34E2-4E4C-8AFC-0C000D66F280}"/>
    <cellStyle name="Millares 98 2 2" xfId="1479" xr:uid="{F7451BE7-C52F-4302-96F6-2ACF371F1C37}"/>
    <cellStyle name="Millares 98 2 2 2" xfId="2952" xr:uid="{3F37BF96-582F-43E5-AE12-1C583E26541D}"/>
    <cellStyle name="Millares 98 2 3" xfId="2462" xr:uid="{E4ACACB1-654B-4CC1-9E56-38D128C9ECD6}"/>
    <cellStyle name="Millares 98 3" xfId="1205" xr:uid="{A2AA0D29-E927-4A58-8B89-EC8A711F153D}"/>
    <cellStyle name="Millares 98 3 2" xfId="2678" xr:uid="{0ED54030-F868-415C-900C-8C1256A4E963}"/>
    <cellStyle name="Millares 98 4" xfId="2117" xr:uid="{32CA7079-B8E2-4268-B448-7B744BFAEC77}"/>
    <cellStyle name="Millares 99" xfId="477" xr:uid="{9ACCF7BD-E59D-4184-98E6-46A3900E946A}"/>
    <cellStyle name="Millares 99 2" xfId="811" xr:uid="{DF31932A-16E2-4D48-AF6A-B061A2F0D6B1}"/>
    <cellStyle name="Millares 99 2 2" xfId="1480" xr:uid="{34A86673-06E5-4468-A9A7-1BC723A1BB9C}"/>
    <cellStyle name="Millares 99 2 2 2" xfId="2953" xr:uid="{A0DB5EDA-54C5-4BDC-B275-1654A3FF62FA}"/>
    <cellStyle name="Millares 99 2 3" xfId="2032" xr:uid="{BB9CD186-774E-4E37-861E-C95EBBCF70A3}"/>
    <cellStyle name="Millares 99 3" xfId="1206" xr:uid="{0C874B68-BA9A-44DE-8216-86EDB2FFEB1C}"/>
    <cellStyle name="Millares 99 3 2" xfId="2679" xr:uid="{C70B3880-7F01-4C04-8584-D358F50EA573}"/>
    <cellStyle name="Millares 99 4" xfId="2118" xr:uid="{0F7CCF5D-3F35-42FA-91A6-51CE52B82563}"/>
    <cellStyle name="Moneda [0] 10" xfId="642" xr:uid="{E2DDEB94-1727-4EC4-A8B1-30F6843A3550}"/>
    <cellStyle name="Moneda [0] 10 2" xfId="943" xr:uid="{F33B49C7-9A1C-4D6A-B22C-0624F85E388A}"/>
    <cellStyle name="Moneda [0] 10 2 2" xfId="1612" xr:uid="{E1ACB40E-533D-4138-B1E2-66BB29802F17}"/>
    <cellStyle name="Moneda [0] 10 2 2 2" xfId="3085" xr:uid="{8857F677-4197-4CAA-B8B5-1BF954FC63D9}"/>
    <cellStyle name="Moneda [0] 10 2 3" xfId="2482" xr:uid="{1DB2D4A0-B43C-4FD3-965D-96C1C15C09D5}"/>
    <cellStyle name="Moneda [0] 10 3" xfId="1338" xr:uid="{5549D9E2-CA7D-449F-9851-621FE4575D02}"/>
    <cellStyle name="Moneda [0] 10 3 2" xfId="2811" xr:uid="{FC204FD1-5DD1-4242-AF1B-664C44F3CF14}"/>
    <cellStyle name="Moneda [0] 10 4" xfId="2253" xr:uid="{B13D4140-5E96-4314-BAB7-F3F027631028}"/>
    <cellStyle name="Moneda [0] 11" xfId="657" xr:uid="{5BA48236-7861-4BF6-9538-D0D3E8A69FFA}"/>
    <cellStyle name="Moneda [0] 11 2" xfId="958" xr:uid="{DE2EB2D5-6A49-457A-847E-1D2F08D417CF}"/>
    <cellStyle name="Moneda [0] 11 2 2" xfId="1627" xr:uid="{D7D609E7-E6CB-44C4-995D-0ABB9CA321C2}"/>
    <cellStyle name="Moneda [0] 11 2 2 2" xfId="3100" xr:uid="{DD1FC321-DC12-4B3F-BF9A-9301670A23EE}"/>
    <cellStyle name="Moneda [0] 11 2 3" xfId="2493" xr:uid="{5BD3CF46-5C92-4533-AD5C-719535E6D18D}"/>
    <cellStyle name="Moneda [0] 11 3" xfId="1353" xr:uid="{3136809C-D1C4-423F-87BA-1D26E5BA1474}"/>
    <cellStyle name="Moneda [0] 11 3 2" xfId="2826" xr:uid="{8789B37D-9B07-4F87-9680-D7CE80042E9E}"/>
    <cellStyle name="Moneda [0] 11 4" xfId="2268" xr:uid="{0900586F-CA71-4632-9456-D6083147D664}"/>
    <cellStyle name="Moneda [0] 12" xfId="673" xr:uid="{760F1C6F-C9E5-4CF0-88D9-EE61B973AF72}"/>
    <cellStyle name="Moneda [0] 12 2" xfId="973" xr:uid="{FE66EF1D-E7B6-4D1A-BAC5-BCE6AEE016B3}"/>
    <cellStyle name="Moneda [0] 12 2 2" xfId="1642" xr:uid="{30B0211D-8029-4BA0-96E9-420C06BB10D3}"/>
    <cellStyle name="Moneda [0] 12 2 2 2" xfId="3115" xr:uid="{71AEBACA-311B-4B45-BBFD-8D5FE61D3EE9}"/>
    <cellStyle name="Moneda [0] 12 2 3" xfId="2508" xr:uid="{D8ACBC17-C75D-445E-BFE2-430234003067}"/>
    <cellStyle name="Moneda [0] 12 3" xfId="1368" xr:uid="{7542FA12-B571-4D33-B172-1F32867090EA}"/>
    <cellStyle name="Moneda [0] 12 3 2" xfId="2841" xr:uid="{8738E351-0D06-418D-ACE5-0F7D9DFFD307}"/>
    <cellStyle name="Moneda [0] 12 4" xfId="2283" xr:uid="{73A9C499-6784-4D52-8C4C-FB6E08C39D21}"/>
    <cellStyle name="Moneda [0] 13" xfId="677" xr:uid="{127E0FC3-510F-413D-9BC9-1B752E3F0541}"/>
    <cellStyle name="Moneda [0] 13 2" xfId="977" xr:uid="{CFE701C7-7F59-4427-98A1-48B100A2DB71}"/>
    <cellStyle name="Moneda [0] 13 2 2" xfId="1646" xr:uid="{C99012FD-DCE4-4853-BA76-C2E1381DBB89}"/>
    <cellStyle name="Moneda [0] 13 2 2 2" xfId="3119" xr:uid="{6FDD73A5-073A-40F8-BB41-D4435A2C9015}"/>
    <cellStyle name="Moneda [0] 13 2 3" xfId="2512" xr:uid="{0508C587-161F-423D-B04E-C811B7A0ED4E}"/>
    <cellStyle name="Moneda [0] 13 3" xfId="1372" xr:uid="{3D15CF2B-83C1-4ACD-B348-792DF28C75DC}"/>
    <cellStyle name="Moneda [0] 13 3 2" xfId="2845" xr:uid="{308F4AB4-A54F-48F6-A7E3-97BA788C4F22}"/>
    <cellStyle name="Moneda [0] 13 4" xfId="2287" xr:uid="{416D2340-BF31-4963-B16A-4B6A0EA2F697}"/>
    <cellStyle name="Moneda [0] 14" xfId="682" xr:uid="{66CEA7EA-0341-4A2F-9F7B-9A2635BEE259}"/>
    <cellStyle name="Moneda [0] 14 2" xfId="982" xr:uid="{29E84560-ADF0-468D-885D-34D2761C3607}"/>
    <cellStyle name="Moneda [0] 14 2 2" xfId="1651" xr:uid="{70A369C2-9D39-4D17-AC85-A4327B1FF85F}"/>
    <cellStyle name="Moneda [0] 14 2 2 2" xfId="3124" xr:uid="{9077D77B-EF55-4465-9C80-71CF81DBE10B}"/>
    <cellStyle name="Moneda [0] 14 2 3" xfId="2517" xr:uid="{F16C107D-20D8-4DA3-91E6-A6CC7A7392A7}"/>
    <cellStyle name="Moneda [0] 14 3" xfId="1377" xr:uid="{AF417DEA-9CDD-4A24-9D26-91F985F0A92B}"/>
    <cellStyle name="Moneda [0] 14 3 2" xfId="2850" xr:uid="{D8723427-923C-45F3-BF3B-6822BEDC60FA}"/>
    <cellStyle name="Moneda [0] 14 4" xfId="2292" xr:uid="{5265F34D-188C-45A0-A6BE-BB58DC4A8336}"/>
    <cellStyle name="Moneda [0] 15" xfId="685" xr:uid="{97283811-1E4D-45D2-B9E7-BB1EBC09946C}"/>
    <cellStyle name="Moneda [0] 15 2" xfId="985" xr:uid="{CE03EEAC-6681-4EB5-8195-62016C648E68}"/>
    <cellStyle name="Moneda [0] 15 2 2" xfId="1654" xr:uid="{33F96749-24FE-427D-B4B0-15983285B8F5}"/>
    <cellStyle name="Moneda [0] 15 2 2 2" xfId="3127" xr:uid="{7061B35F-1D63-46FA-9058-4819C53A0B9A}"/>
    <cellStyle name="Moneda [0] 15 2 3" xfId="2520" xr:uid="{88F961B3-084B-463E-AA4D-89530C4D34EE}"/>
    <cellStyle name="Moneda [0] 15 3" xfId="1380" xr:uid="{F9E812E4-B15B-4016-ABD6-6093D1CE39A2}"/>
    <cellStyle name="Moneda [0] 15 3 2" xfId="2853" xr:uid="{D3E925DC-768A-40C3-989E-52629CFAEC6F}"/>
    <cellStyle name="Moneda [0] 15 4" xfId="2295" xr:uid="{223515E5-0E20-45E4-9D6C-DB75235FF437}"/>
    <cellStyle name="Moneda [0] 16" xfId="732" xr:uid="{E30D4F43-4689-4BC0-B8A0-52568FDC2D54}"/>
    <cellStyle name="Moneda [0] 16 2" xfId="1023" xr:uid="{0900CA8D-9906-448B-80A6-28BD4B44391C}"/>
    <cellStyle name="Moneda [0] 16 2 2" xfId="1692" xr:uid="{9BB94F62-F973-4551-B8C9-CCFACA3F8B18}"/>
    <cellStyle name="Moneda [0] 16 2 2 2" xfId="3165" xr:uid="{44EFAD07-1512-444C-A437-428666D92BDC}"/>
    <cellStyle name="Moneda [0] 16 2 3" xfId="2558" xr:uid="{6AE1471E-A5EE-417A-B426-A126A7DA9035}"/>
    <cellStyle name="Moneda [0] 16 3" xfId="1418" xr:uid="{2D02C2B0-1775-41F9-8018-EBB2F7BDF27C}"/>
    <cellStyle name="Moneda [0] 16 3 2" xfId="2891" xr:uid="{8398B984-8560-4F86-AF4C-E9B98D2811A3}"/>
    <cellStyle name="Moneda [0] 16 4" xfId="2335" xr:uid="{379C72DD-6029-4410-9A8C-FC24A1489874}"/>
    <cellStyle name="Moneda [0] 17" xfId="753" xr:uid="{41B1CD85-4900-494B-93F3-B64C56C3A804}"/>
    <cellStyle name="Moneda [0] 17 2" xfId="1435" xr:uid="{FE1E2319-94E2-4A34-ABBC-ACDADE76AF8D}"/>
    <cellStyle name="Moneda [0] 17 2 2" xfId="2908" xr:uid="{C61DEC0D-4D23-42D9-9512-CF47FB76F383}"/>
    <cellStyle name="Moneda [0] 17 3" xfId="2056" xr:uid="{30005FDD-D206-420F-95E4-B22DCD20A1FC}"/>
    <cellStyle name="Moneda [0] 18" xfId="1032" xr:uid="{FBD3D082-FA53-4452-81CF-7BA6658E8B64}"/>
    <cellStyle name="Moneda [0] 18 2" xfId="1698" xr:uid="{E9B4DA44-6459-4BC1-9392-F9B62C23D3EE}"/>
    <cellStyle name="Moneda [0] 18 2 2" xfId="3171" xr:uid="{972B9696-0FB7-4555-A18A-CD0E00BF6430}"/>
    <cellStyle name="Moneda [0] 18 3" xfId="2339" xr:uid="{016B8532-6D53-4DE2-AD5D-48353D3621B7}"/>
    <cellStyle name="Moneda [0] 18 4" xfId="2564" xr:uid="{EA4B02B7-F915-4D3B-972E-F84E3A84A6A7}"/>
    <cellStyle name="Moneda [0] 19" xfId="1155" xr:uid="{D16E182B-0FFB-4987-A8A7-38FF5BB0DA76}"/>
    <cellStyle name="Moneda [0] 19 2" xfId="2635" xr:uid="{39069BA2-3618-460C-B224-F838567C6FD1}"/>
    <cellStyle name="Moneda [0] 2" xfId="399" xr:uid="{5E380B79-D21E-4ACC-ACB8-F6B98FEFB69D}"/>
    <cellStyle name="Moneda [0] 2 10" xfId="1099" xr:uid="{98BB1248-5CF5-4660-835D-8EED66F010FC}"/>
    <cellStyle name="Moneda [0] 2 10 2" xfId="1757" xr:uid="{7F509DC2-D2D8-42DA-BE4C-C1AEB645B537}"/>
    <cellStyle name="Moneda [0] 2 10 2 2" xfId="3229" xr:uid="{701466F4-B19A-4D45-9D67-6C8C0209415E}"/>
    <cellStyle name="Moneda [0] 2 10 3" xfId="2606" xr:uid="{39960C4C-78B2-48A1-9C44-412AC2EAB50C}"/>
    <cellStyle name="Moneda [0] 2 11" xfId="1170" xr:uid="{A3EED529-0333-4766-95BC-143327D90A2B}"/>
    <cellStyle name="Moneda [0] 2 11 2" xfId="2650" xr:uid="{97F5B3F6-F162-4422-9498-9472ADF18B5B}"/>
    <cellStyle name="Moneda [0] 2 12" xfId="1842" xr:uid="{4F11B6CD-3B34-4B51-A5BA-F2158EDED207}"/>
    <cellStyle name="Moneda [0] 2 13" xfId="3311" xr:uid="{1488277C-EF7B-456C-BAAA-6674640DB53C}"/>
    <cellStyle name="Moneda [0] 2 2" xfId="536" xr:uid="{ABCCE585-F108-4D38-BA71-310AB6F6876D}"/>
    <cellStyle name="Moneda [0] 2 2 2" xfId="578" xr:uid="{99832E94-ACB7-43D2-9521-D2B75E2FA310}"/>
    <cellStyle name="Moneda [0] 2 2 2 2" xfId="890" xr:uid="{1CFAF1E0-50FA-4670-8747-B309A6D1F854}"/>
    <cellStyle name="Moneda [0] 2 2 2 2 2" xfId="1559" xr:uid="{11EA2FCF-5BC1-4A69-960A-26854CD68F84}"/>
    <cellStyle name="Moneda [0] 2 2 2 2 2 2" xfId="3032" xr:uid="{71946B24-94F0-4F1C-9220-A6F4DCB3A069}"/>
    <cellStyle name="Moneda [0] 2 2 2 2 3" xfId="2198" xr:uid="{64087036-D709-4612-9828-D74E8A1D4807}"/>
    <cellStyle name="Moneda [0] 2 2 2 3" xfId="1285" xr:uid="{DA0F97D4-1F20-41A5-922B-10C8A75B1229}"/>
    <cellStyle name="Moneda [0] 2 2 2 3 2" xfId="2758" xr:uid="{5D2E48EA-5CF3-4284-8FA9-ED75723376D9}"/>
    <cellStyle name="Moneda [0] 2 2 2 4" xfId="1908" xr:uid="{A7A44CAD-16F7-4CB9-99B6-5AED895C73CC}"/>
    <cellStyle name="Moneda [0] 2 2 3" xfId="848" xr:uid="{07B3EBD3-D2EA-4D90-8F23-966993F37B7B}"/>
    <cellStyle name="Moneda [0] 2 2 3 2" xfId="1517" xr:uid="{F2A9C849-909A-4E06-9B2B-EE6097ACF627}"/>
    <cellStyle name="Moneda [0] 2 2 3 2 2" xfId="2990" xr:uid="{9BF8FC7C-3A5D-4AAD-92EB-2CDE27F65ABA}"/>
    <cellStyle name="Moneda [0] 2 2 3 3" xfId="2156" xr:uid="{F9E882A3-761F-4C68-B8D9-BB9CDE45BECB}"/>
    <cellStyle name="Moneda [0] 2 2 4" xfId="1243" xr:uid="{C31F45FA-791D-45FA-A305-ABC73687109C}"/>
    <cellStyle name="Moneda [0] 2 2 4 2" xfId="2716" xr:uid="{A0F2C194-320E-4830-A3C4-55D1BB3CDB7D}"/>
    <cellStyle name="Moneda [0] 2 2 5" xfId="1866" xr:uid="{CC6B4701-88C1-463B-827D-40CD993358AA}"/>
    <cellStyle name="Moneda [0] 2 3" xfId="556" xr:uid="{9C28D449-AF78-465E-8E97-CAA96E05836C}"/>
    <cellStyle name="Moneda [0] 2 3 2" xfId="868" xr:uid="{E80FEC89-3918-4136-A862-6165AFCFD702}"/>
    <cellStyle name="Moneda [0] 2 3 2 2" xfId="1537" xr:uid="{2A7B2C54-9FF6-4452-9075-AC025C592F20}"/>
    <cellStyle name="Moneda [0] 2 3 2 2 2" xfId="3010" xr:uid="{968EFB55-5991-4457-8EB5-A8B04684ED68}"/>
    <cellStyle name="Moneda [0] 2 3 2 3" xfId="2176" xr:uid="{E3532710-89C9-482A-9694-3BB0038D1EE7}"/>
    <cellStyle name="Moneda [0] 2 3 3" xfId="1263" xr:uid="{15D89CB1-A664-4820-967C-E956C18D24B0}"/>
    <cellStyle name="Moneda [0] 2 3 3 2" xfId="2736" xr:uid="{63510D55-FD5F-459E-9F54-F2F99DD5EF96}"/>
    <cellStyle name="Moneda [0] 2 3 4" xfId="1886" xr:uid="{C28C695F-AEB2-41CB-8AE9-0C629486A1DA}"/>
    <cellStyle name="Moneda [0] 2 4" xfId="498" xr:uid="{0261CF7C-1E0A-4853-BFEF-EE13107327DD}"/>
    <cellStyle name="Moneda [0] 2 4 2" xfId="825" xr:uid="{4DA22C03-3606-4E69-B9CC-CC800CF4978C}"/>
    <cellStyle name="Moneda [0] 2 4 2 2" xfId="1494" xr:uid="{8307929F-F7BC-4CAD-B19D-85CF090AC061}"/>
    <cellStyle name="Moneda [0] 2 4 2 2 2" xfId="2967" xr:uid="{87D74225-EBEC-46C3-AFE3-19BD7A84A271}"/>
    <cellStyle name="Moneda [0] 2 4 2 3" xfId="2133" xr:uid="{9F5CE0AB-EF32-4B58-9D08-79A501E0B214}"/>
    <cellStyle name="Moneda [0] 2 4 3" xfId="1220" xr:uid="{40786855-583E-4571-A55E-2F0B3B33EFC1}"/>
    <cellStyle name="Moneda [0] 2 4 3 2" xfId="2693" xr:uid="{E3B71C9A-E1B7-4701-B618-43F1965B5A10}"/>
    <cellStyle name="Moneda [0] 2 4 4" xfId="1944" xr:uid="{8110F572-AE4E-4B5A-BF4F-923DEA84EC03}"/>
    <cellStyle name="Moneda [0] 2 5" xfId="632" xr:uid="{A4580C77-71B8-4382-9E33-D080DE235CE9}"/>
    <cellStyle name="Moneda [0] 2 5 2" xfId="938" xr:uid="{1A2477A2-1747-482A-BFFE-E766A813BD8D}"/>
    <cellStyle name="Moneda [0] 2 5 2 2" xfId="1607" xr:uid="{D2A885B3-F2E6-4D30-82B7-861A4183B9F6}"/>
    <cellStyle name="Moneda [0] 2 5 2 2 2" xfId="3080" xr:uid="{E4B53F70-9C31-4E51-819E-D2B806EC1185}"/>
    <cellStyle name="Moneda [0] 2 5 2 3" xfId="2477" xr:uid="{092ABBFD-DE40-4747-B41F-CB5185E16FBD}"/>
    <cellStyle name="Moneda [0] 2 5 3" xfId="1333" xr:uid="{3A8CE193-CA43-4123-8C2E-41219B496AD3}"/>
    <cellStyle name="Moneda [0] 2 5 3 2" xfId="2806" xr:uid="{EB362989-D831-44D7-9D59-97D0B95D4930}"/>
    <cellStyle name="Moneda [0] 2 5 4" xfId="2246" xr:uid="{07F0986A-71BE-4B09-8649-86C2311E10D3}"/>
    <cellStyle name="Moneda [0] 2 6" xfId="733" xr:uid="{1F7851FA-B80B-4F12-BAA8-0F06FB2D1A04}"/>
    <cellStyle name="Moneda [0] 2 6 2" xfId="1024" xr:uid="{25475EE2-5646-4837-A28F-026585D9EFBA}"/>
    <cellStyle name="Moneda [0] 2 6 2 2" xfId="1693" xr:uid="{2CE87EC6-6719-4C83-AE68-2B98DCB507A4}"/>
    <cellStyle name="Moneda [0] 2 6 2 2 2" xfId="3166" xr:uid="{9B9FD667-3546-4869-BABF-1BB5AE75A15D}"/>
    <cellStyle name="Moneda [0] 2 6 2 3" xfId="2559" xr:uid="{5A770DE1-0C82-4243-B020-A4C7F4A031FF}"/>
    <cellStyle name="Moneda [0] 2 6 3" xfId="1419" xr:uid="{914F9897-104E-48DA-8180-9FBD1D48CFB2}"/>
    <cellStyle name="Moneda [0] 2 6 3 2" xfId="2892" xr:uid="{6B236B6D-2A50-4ED0-8A30-513FA38048F3}"/>
    <cellStyle name="Moneda [0] 2 6 4" xfId="2336" xr:uid="{29B3D155-90E8-4A87-95A0-07257B3C13F8}"/>
    <cellStyle name="Moneda [0] 2 7" xfId="778" xr:uid="{0CDCADAE-F73A-469C-986A-6805F1B4B9B5}"/>
    <cellStyle name="Moneda [0] 2 7 2" xfId="1450" xr:uid="{6995473F-32E0-49BB-9B5A-03DCC3C70CEF}"/>
    <cellStyle name="Moneda [0] 2 7 2 2" xfId="2923" xr:uid="{C211CA45-AAC4-4931-8AB7-B13813AC3A92}"/>
    <cellStyle name="Moneda [0] 2 7 3" xfId="2082" xr:uid="{4365DE10-3E3A-4176-BDE7-E664AF45D718}"/>
    <cellStyle name="Moneda [0] 2 8" xfId="1030" xr:uid="{E4B02D49-B20D-4275-A008-510FEAD98844}"/>
    <cellStyle name="Moneda [0] 2 8 2" xfId="1696" xr:uid="{50AE5108-C2DB-4870-850E-E59BC22703F9}"/>
    <cellStyle name="Moneda [0] 2 8 2 2" xfId="3169" xr:uid="{35F545E5-F7DB-46DC-9621-E4EB84B097C9}"/>
    <cellStyle name="Moneda [0] 2 8 3" xfId="2562" xr:uid="{A6869CB4-CE18-4C0B-8416-FCF8AA31C6F9}"/>
    <cellStyle name="Moneda [0] 2 9" xfId="1080" xr:uid="{EC6A1528-CF08-4BDA-B545-1236810EE97F}"/>
    <cellStyle name="Moneda [0] 2 9 2" xfId="1739" xr:uid="{50E2349E-7232-40C6-8C91-861DA8BAA852}"/>
    <cellStyle name="Moneda [0] 2 9 2 2" xfId="3211" xr:uid="{FB8BE78C-C66B-414C-A4ED-366C1EEF379F}"/>
    <cellStyle name="Moneda [0] 2 9 3" xfId="2588" xr:uid="{5370682B-7ECF-4F20-AA3F-3C7E0B82578D}"/>
    <cellStyle name="Moneda [0] 20" xfId="1871" xr:uid="{BB3A103A-42D7-4878-AFCB-F7055EA81709}"/>
    <cellStyle name="Moneda [0] 21" xfId="370" xr:uid="{18DDFC92-F4F2-4DFC-ABD9-EB4CB71D56AD}"/>
    <cellStyle name="Moneda [0] 3" xfId="446" xr:uid="{82899092-F68A-4C28-8744-A9D2E602A884}"/>
    <cellStyle name="Moneda [0] 3 2" xfId="566" xr:uid="{6FACA9AD-823E-4941-90C7-B777E96008CE}"/>
    <cellStyle name="Moneda [0] 3 2 2" xfId="878" xr:uid="{7E1DFA74-DF9A-48C3-A6D0-DEC004913ECD}"/>
    <cellStyle name="Moneda [0] 3 2 2 2" xfId="1547" xr:uid="{BE9A479D-4F9F-4091-8F1F-B1E7609B5B59}"/>
    <cellStyle name="Moneda [0] 3 2 2 2 2" xfId="3020" xr:uid="{174573BC-6E51-469E-9F35-C19214626413}"/>
    <cellStyle name="Moneda [0] 3 2 2 3" xfId="2186" xr:uid="{8B797A19-A7EE-479D-AB58-C1EE29E20235}"/>
    <cellStyle name="Moneda [0] 3 2 3" xfId="1273" xr:uid="{85A4BDE8-79E5-45A5-B30C-E3495FE8F63F}"/>
    <cellStyle name="Moneda [0] 3 2 3 2" xfId="2746" xr:uid="{E5C7D46D-3C2D-49C1-A75A-32E3F7BA04EA}"/>
    <cellStyle name="Moneda [0] 3 2 4" xfId="1896" xr:uid="{94D420AF-CDFE-40A2-97B7-1F5426F6435B}"/>
    <cellStyle name="Moneda [0] 3 3" xfId="520" xr:uid="{D821CD1C-8FD6-42B6-98B5-E9DD57A46806}"/>
    <cellStyle name="Moneda [0] 3 3 2" xfId="836" xr:uid="{878BAA3F-1DC5-4E4B-8FA0-7880302F60C0}"/>
    <cellStyle name="Moneda [0] 3 3 2 2" xfId="1505" xr:uid="{27685D8B-ABBD-4100-A9A4-32D8DCD46362}"/>
    <cellStyle name="Moneda [0] 3 3 2 2 2" xfId="2978" xr:uid="{F842FDED-68D7-483F-85B0-47F115259625}"/>
    <cellStyle name="Moneda [0] 3 3 2 3" xfId="2144" xr:uid="{C20A79BC-05C2-4F32-94D7-A98E88D955FF}"/>
    <cellStyle name="Moneda [0] 3 3 3" xfId="1231" xr:uid="{29B22374-4711-468B-ACE9-C38122D42EE5}"/>
    <cellStyle name="Moneda [0] 3 3 3 2" xfId="2704" xr:uid="{7C443D3C-6FCA-4BD9-9F99-0BF74C82EB2D}"/>
    <cellStyle name="Moneda [0] 3 3 4" xfId="1943" xr:uid="{592FC603-83A0-4C09-8EE1-D59CB2077F51}"/>
    <cellStyle name="Moneda [0] 3 4" xfId="1078" xr:uid="{A64A9C6B-820E-4073-AA02-6CF59D45424B}"/>
    <cellStyle name="Moneda [0] 3 4 2" xfId="1737" xr:uid="{89651E11-B598-450B-9F1B-8FAB3F79487B}"/>
    <cellStyle name="Moneda [0] 3 4 2 2" xfId="3209" xr:uid="{61EF417E-CC55-4B92-B6B8-90FD85C4A7C1}"/>
    <cellStyle name="Moneda [0] 3 4 3" xfId="2101" xr:uid="{16E79835-E101-4FE5-AF21-0895D5ACEB23}"/>
    <cellStyle name="Moneda [0] 3 4 4" xfId="2586" xr:uid="{7311ADFA-D339-4EA3-916A-81BD375D99D2}"/>
    <cellStyle name="Moneda [0] 3 5" xfId="1853" xr:uid="{EF94BAB9-78EF-43D8-8319-23EF49DFCA9C}"/>
    <cellStyle name="Moneda [0] 4" xfId="471" xr:uid="{F28094B2-F2EF-4108-9898-A673705E2002}"/>
    <cellStyle name="Moneda [0] 4 2" xfId="580" xr:uid="{8B75C8B4-4147-4638-8A47-3F144463F498}"/>
    <cellStyle name="Moneda [0] 4 2 2" xfId="892" xr:uid="{6DD164D5-1359-42B6-A0C0-4B4CB79CDB38}"/>
    <cellStyle name="Moneda [0] 4 2 2 2" xfId="1561" xr:uid="{B7E14DCE-8DDF-49F5-B363-8959E8DAEAB4}"/>
    <cellStyle name="Moneda [0] 4 2 2 2 2" xfId="3034" xr:uid="{EB3CBE39-70A3-43B9-BE81-4A3AF1614CFC}"/>
    <cellStyle name="Moneda [0] 4 2 2 3" xfId="2200" xr:uid="{767984E4-F081-4EF2-9E9F-4CB3819F3D7B}"/>
    <cellStyle name="Moneda [0] 4 2 3" xfId="1287" xr:uid="{2F3AC720-6BDD-4DE6-9DF3-DA619B667D89}"/>
    <cellStyle name="Moneda [0] 4 2 3 2" xfId="2760" xr:uid="{892FC2FD-4A7F-4DB2-936D-1876EAB27630}"/>
    <cellStyle name="Moneda [0] 4 2 4" xfId="1910" xr:uid="{7A8D8E72-1821-4C66-B187-6B2A27162856}"/>
    <cellStyle name="Moneda [0] 4 3" xfId="538" xr:uid="{AB3087E7-A980-4D30-9313-D324B5B885C3}"/>
    <cellStyle name="Moneda [0] 4 3 2" xfId="850" xr:uid="{060118DC-897B-4040-9245-312AAD772659}"/>
    <cellStyle name="Moneda [0] 4 3 2 2" xfId="1519" xr:uid="{5498C935-9CAE-45E6-A100-38E458BF9310}"/>
    <cellStyle name="Moneda [0] 4 3 2 2 2" xfId="2992" xr:uid="{8EFDB664-37BE-4D3C-9605-6E84BA37602C}"/>
    <cellStyle name="Moneda [0] 4 3 2 3" xfId="2158" xr:uid="{8D1D89C5-227F-4E13-9957-B98009204585}"/>
    <cellStyle name="Moneda [0] 4 3 3" xfId="1245" xr:uid="{E33D5328-20C0-477A-A8EC-3DE72FDA0AE2}"/>
    <cellStyle name="Moneda [0] 4 3 3 2" xfId="2718" xr:uid="{8E6071CE-A659-4F3A-AC84-B1EFB87162D9}"/>
    <cellStyle name="Moneda [0] 4 3 4" xfId="1948" xr:uid="{8D86155A-A1DA-4756-B603-1CF59D14348B}"/>
    <cellStyle name="Moneda [0] 4 4" xfId="806" xr:uid="{247F0EF1-93A5-4618-8366-BA7948E68E0A}"/>
    <cellStyle name="Moneda [0] 4 4 2" xfId="1475" xr:uid="{3A69555C-4D97-45B9-850A-34323CDB6C8E}"/>
    <cellStyle name="Moneda [0] 4 4 2 2" xfId="2948" xr:uid="{08D4D965-B56A-462A-8A62-0274C3F77332}"/>
    <cellStyle name="Moneda [0] 4 4 3" xfId="2113" xr:uid="{44457842-4990-4943-897E-79FC00137CEC}"/>
    <cellStyle name="Moneda [0] 4 5" xfId="1201" xr:uid="{6D6939AA-2D38-4F7D-B8DC-3E14D321C21D}"/>
    <cellStyle name="Moneda [0] 4 5 2" xfId="2674" xr:uid="{4DAFBC84-9C88-4D3A-AAD0-BE3ACC3BA617}"/>
    <cellStyle name="Moneda [0] 4 6" xfId="1868" xr:uid="{7DB18D2D-F3B2-4302-847F-A7F69E82AEB2}"/>
    <cellStyle name="Moneda [0] 5" xfId="472" xr:uid="{2F5345C3-A5DD-42BD-AD4C-738569E95557}"/>
    <cellStyle name="Moneda [0] 5 2" xfId="584" xr:uid="{F69E35CF-7A57-4125-B28A-CB0FC5DCC59D}"/>
    <cellStyle name="Moneda [0] 5 2 2" xfId="896" xr:uid="{897D8663-CDD3-40A7-B9CC-0BBA91503E6E}"/>
    <cellStyle name="Moneda [0] 5 2 2 2" xfId="1565" xr:uid="{460609FC-6D60-4878-84D7-98B9F8F08925}"/>
    <cellStyle name="Moneda [0] 5 2 2 2 2" xfId="3038" xr:uid="{984F3870-E67A-4835-88B2-3740592A51C1}"/>
    <cellStyle name="Moneda [0] 5 2 2 3" xfId="2204" xr:uid="{E1CD57ED-A658-4781-B857-0EC99760F293}"/>
    <cellStyle name="Moneda [0] 5 2 3" xfId="1291" xr:uid="{D1983A35-102C-44DE-9D71-032C57A3B59C}"/>
    <cellStyle name="Moneda [0] 5 2 3 2" xfId="2764" xr:uid="{2F871EEB-6E37-4450-82DF-D248FBA0D926}"/>
    <cellStyle name="Moneda [0] 5 2 4" xfId="1914" xr:uid="{5D36B02F-8A95-43E2-BD5A-FF465DDD72F2}"/>
    <cellStyle name="Moneda [0] 5 3" xfId="542" xr:uid="{6D318B98-7917-48D6-B969-4C9F0A7B7486}"/>
    <cellStyle name="Moneda [0] 5 3 2" xfId="854" xr:uid="{034AB9BB-6847-430C-8836-6CC6C38D7FEE}"/>
    <cellStyle name="Moneda [0] 5 3 2 2" xfId="1523" xr:uid="{BE580A5F-3A96-4DCB-85E8-3C2FDB931753}"/>
    <cellStyle name="Moneda [0] 5 3 2 2 2" xfId="2996" xr:uid="{A4C0D40E-01F3-4C8E-B9F7-665557D0E2DA}"/>
    <cellStyle name="Moneda [0] 5 3 2 3" xfId="2457" xr:uid="{477AC9B1-7B34-4B42-B760-A2F089660740}"/>
    <cellStyle name="Moneda [0] 5 3 3" xfId="1249" xr:uid="{3E281158-4BE7-481D-B5DE-E684DBCA6C4A}"/>
    <cellStyle name="Moneda [0] 5 3 3 2" xfId="2722" xr:uid="{70170E77-A75E-4500-9D6F-F296F5843615}"/>
    <cellStyle name="Moneda [0] 5 3 4" xfId="2162" xr:uid="{5C0DA56B-CD7F-4333-8D49-A5CC44A1F38F}"/>
    <cellStyle name="Moneda [0] 5 4" xfId="807" xr:uid="{CB4FAB2F-7CFD-47B8-9584-1F6815CCFC73}"/>
    <cellStyle name="Moneda [0] 5 4 2" xfId="1476" xr:uid="{2052B49E-04BE-4402-A48B-17956D40A8F8}"/>
    <cellStyle name="Moneda [0] 5 4 2 2" xfId="2949" xr:uid="{458B4AA3-EC6E-4AB0-B8A5-A01B92696E90}"/>
    <cellStyle name="Moneda [0] 5 4 3" xfId="2114" xr:uid="{AC4231B0-C9B3-45EC-8CA3-0D0F9C327504}"/>
    <cellStyle name="Moneda [0] 5 5" xfId="1202" xr:uid="{2676C458-626C-4619-9368-180FD3CC6B08}"/>
    <cellStyle name="Moneda [0] 5 5 2" xfId="2675" xr:uid="{1DBA199A-E5B4-49A4-B4A0-4E330218F62B}"/>
    <cellStyle name="Moneda [0] 5 6" xfId="1872" xr:uid="{F8492308-5BE3-4051-9A09-E3A810719522}"/>
    <cellStyle name="Moneda [0] 6" xfId="583" xr:uid="{98BEE950-951A-4318-8899-1BE862F34F40}"/>
    <cellStyle name="Moneda [0] 6 2" xfId="895" xr:uid="{4A46E6FC-E245-4DF5-93BF-C05075FA8761}"/>
    <cellStyle name="Moneda [0] 6 2 2" xfId="1564" xr:uid="{0D92E892-86E7-4723-BFC0-F19D24F4E766}"/>
    <cellStyle name="Moneda [0] 6 2 2 2" xfId="3037" xr:uid="{7544946E-1E69-457A-A972-801340A2D7EA}"/>
    <cellStyle name="Moneda [0] 6 2 3" xfId="2203" xr:uid="{BA0CBA02-01AF-4F9F-A0E8-6B0351FA99E3}"/>
    <cellStyle name="Moneda [0] 6 3" xfId="1290" xr:uid="{A78527BB-44B9-43C4-8992-18A9567C310D}"/>
    <cellStyle name="Moneda [0] 6 3 2" xfId="2763" xr:uid="{648C77FE-F2A0-4E01-B794-68958FEE488E}"/>
    <cellStyle name="Moneda [0] 6 4" xfId="1913" xr:uid="{34661E43-6AEE-4796-B5A9-AAF013AC64C8}"/>
    <cellStyle name="Moneda [0] 7" xfId="541" xr:uid="{4CAC26AF-F290-4C92-9C92-06D9E7ADAF4E}"/>
    <cellStyle name="Moneda [0] 7 2" xfId="853" xr:uid="{32750D80-E539-4187-8AF7-E9F4A8107D0B}"/>
    <cellStyle name="Moneda [0] 7 2 2" xfId="1522" xr:uid="{AFF1D977-D32A-4DFA-BB8B-E08EAF6817BF}"/>
    <cellStyle name="Moneda [0] 7 2 2 2" xfId="2995" xr:uid="{F6F654E9-D5B6-45C9-BEAE-C6BD8F2A08C3}"/>
    <cellStyle name="Moneda [0] 7 2 3" xfId="2161" xr:uid="{464CBF45-0E8F-4712-A722-0E6C8FC852FC}"/>
    <cellStyle name="Moneda [0] 7 3" xfId="1248" xr:uid="{1B4DC0BC-6601-46DF-BE2C-72BB1EA1F89C}"/>
    <cellStyle name="Moneda [0] 7 3 2" xfId="2721" xr:uid="{58B98449-DEB3-4AEA-8D75-F0A9EDC660AD}"/>
    <cellStyle name="Moneda [0] 7 4" xfId="1939" xr:uid="{294D3A73-943A-44B7-B7FC-138FA6EEEF3F}"/>
    <cellStyle name="Moneda [0] 8" xfId="605" xr:uid="{DB2CF033-B6EB-4905-A6A3-CBE8059AF105}"/>
    <cellStyle name="Moneda [0] 9" xfId="607" xr:uid="{45589233-15E6-4854-A0F2-707D95D6FF3B}"/>
    <cellStyle name="Moneda [0] 9 2" xfId="916" xr:uid="{C6056F32-655F-4C73-80DC-23BCE353687F}"/>
    <cellStyle name="Moneda [0] 9 2 2" xfId="1585" xr:uid="{485B8350-A45C-41ED-A676-44C163F5CBEB}"/>
    <cellStyle name="Moneda [0] 9 2 2 2" xfId="3058" xr:uid="{96A6036B-E351-4369-922C-25C30AA0AE28}"/>
    <cellStyle name="Moneda [0] 9 2 3" xfId="2415" xr:uid="{392F7853-43D8-46F5-B2E4-D4607EF7FB80}"/>
    <cellStyle name="Moneda [0] 9 3" xfId="1311" xr:uid="{4C3F6089-91F7-41D5-88D8-50114C14A4E5}"/>
    <cellStyle name="Moneda [0] 9 3 2" xfId="2784" xr:uid="{45CFE107-6DF4-4C2F-8C42-A604D5E88C2C}"/>
    <cellStyle name="Moneda [0] 9 4" xfId="2224" xr:uid="{FD30734B-5B9B-4D01-A46F-E7A56A561B07}"/>
    <cellStyle name="Moneda 10" xfId="651" xr:uid="{BA2F69FA-5D48-46D7-B001-0AD03F2C61C8}"/>
    <cellStyle name="Moneda 10 2" xfId="952" xr:uid="{64E70B62-EDD3-4FE0-B105-4E2226020A1F}"/>
    <cellStyle name="Moneda 10 2 2" xfId="1621" xr:uid="{210785CB-EC11-404D-9EBA-8D89D5AF9679}"/>
    <cellStyle name="Moneda 10 2 2 2" xfId="3094" xr:uid="{25EC335B-0CA6-4793-8A66-9356FA67AC38}"/>
    <cellStyle name="Moneda 10 2 3" xfId="2262" xr:uid="{97680BA1-A55C-4202-BBCE-CDE14F3416BD}"/>
    <cellStyle name="Moneda 10 3" xfId="1347" xr:uid="{A7BC6B36-AB80-48E8-A72D-5F71108F6353}"/>
    <cellStyle name="Moneda 10 3 2" xfId="2820" xr:uid="{916A0E3D-8ADA-4C1F-B5D1-743FD6C882BA}"/>
    <cellStyle name="Moneda 10 4" xfId="1931" xr:uid="{059C15A5-38D7-4B34-A0F7-D78A8E5E710E}"/>
    <cellStyle name="Moneda 11" xfId="652" xr:uid="{BBDA5FCB-BAA7-4C31-928A-A986C2789C94}"/>
    <cellStyle name="Moneda 11 2" xfId="953" xr:uid="{D6616504-D7BB-479F-B13E-BED361DEF63D}"/>
    <cellStyle name="Moneda 11 2 2" xfId="1622" xr:uid="{7CB8EBD9-C6DC-431A-81E8-18D1B38623A5}"/>
    <cellStyle name="Moneda 11 2 2 2" xfId="3095" xr:uid="{E1623577-D311-4AA1-8D9D-D3B4E673B390}"/>
    <cellStyle name="Moneda 11 2 3" xfId="2263" xr:uid="{A3FE767E-34D8-48FD-8096-272645280B84}"/>
    <cellStyle name="Moneda 11 3" xfId="1348" xr:uid="{E3F0ACD9-F2AD-45EA-B68E-A9D3293FC1D9}"/>
    <cellStyle name="Moneda 11 3 2" xfId="2821" xr:uid="{A4E610AC-BB9A-4775-989C-0B3B482AFD34}"/>
    <cellStyle name="Moneda 11 4" xfId="1933" xr:uid="{F9A6BF5B-964C-4AC1-B079-4D4B96032744}"/>
    <cellStyle name="Moneda 12" xfId="179" xr:uid="{11F3F7DD-1627-4B80-9568-A51CF48272A6}"/>
    <cellStyle name="Moneda 12 2" xfId="2001" xr:uid="{387B9588-A4A0-4E9D-8F14-0F7CCA7A8911}"/>
    <cellStyle name="Moneda 12 3" xfId="1937" xr:uid="{64A30C8F-18E9-4C2F-AD92-6F0119279CEB}"/>
    <cellStyle name="Moneda 13" xfId="653" xr:uid="{365E265F-5DEC-49FA-9379-F26BFE43CE80}"/>
    <cellStyle name="Moneda 13 2" xfId="954" xr:uid="{AFF75C2E-F25E-4CD9-887F-C747C532AC32}"/>
    <cellStyle name="Moneda 13 2 2" xfId="1623" xr:uid="{33EF129F-5C26-42EF-AE64-11EBD4E5FE5A}"/>
    <cellStyle name="Moneda 13 2 2 2" xfId="3096" xr:uid="{5DD6C087-7CD1-4AD6-93B1-2637B16CDF81}"/>
    <cellStyle name="Moneda 13 2 3" xfId="2264" xr:uid="{1F15EAE5-30F4-4BBB-8D30-50D7C494F376}"/>
    <cellStyle name="Moneda 13 3" xfId="1349" xr:uid="{A5E786BB-E05B-4E0B-B865-562E61471199}"/>
    <cellStyle name="Moneda 13 3 2" xfId="2822" xr:uid="{97C5B99A-09C6-4BB6-A7D3-34A0BA9B3137}"/>
    <cellStyle name="Moneda 13 4" xfId="1936" xr:uid="{E15B8B0B-A886-4677-B489-410A4E7CE398}"/>
    <cellStyle name="Moneda 14" xfId="2340" xr:uid="{7E41698E-9C81-4C2F-959D-4F6DC847282A}"/>
    <cellStyle name="Moneda 15" xfId="2338" xr:uid="{D0171F89-B451-48E9-BAAF-8EA06AB885B6}"/>
    <cellStyle name="Moneda 2" xfId="6" xr:uid="{00000000-0005-0000-0000-000008000000}"/>
    <cellStyle name="Moneda 2 10" xfId="501" xr:uid="{63C26CF9-5EE5-4B9D-BA3D-6A2CF4D3F15F}"/>
    <cellStyle name="Moneda 2 11" xfId="2002" xr:uid="{FAE8C7A5-E17C-4E87-8BB2-5CA81BB95D87}"/>
    <cellStyle name="Moneda 2 12" xfId="2346" xr:uid="{18855290-CB63-47E7-A96C-26D100104A56}"/>
    <cellStyle name="Moneda 2 13" xfId="180" xr:uid="{42014DC8-1618-4944-80B3-CA11C2FC7D9D}"/>
    <cellStyle name="Moneda 2 2" xfId="181" xr:uid="{D511DE1C-8F6B-4AB2-816A-7BB1D7BDE5E2}"/>
    <cellStyle name="Moneda 2 2 2" xfId="513" xr:uid="{84ABDB8D-6010-449B-B75C-5B45F6087FB1}"/>
    <cellStyle name="Moneda 2 2 3" xfId="2003" xr:uid="{1B309D46-5ED1-4866-B294-422A23542A0A}"/>
    <cellStyle name="Moneda 2 3" xfId="182" xr:uid="{D16E182D-5D60-43CC-8418-EBAC7A9DBE33}"/>
    <cellStyle name="Moneda 2 4" xfId="183" xr:uid="{9A754269-80D3-45D7-9176-9FBCFC7D0538}"/>
    <cellStyle name="Moneda 2 5" xfId="319" xr:uid="{AD7975A1-63D9-4B59-9385-695E1F8E5A77}"/>
    <cellStyle name="Moneda 2 6" xfId="334" xr:uid="{507EC30A-A088-49CD-AA8F-523A14343037}"/>
    <cellStyle name="Moneda 2 7" xfId="352" xr:uid="{85963CB1-13C7-4EE2-9E87-96A415756F35}"/>
    <cellStyle name="Moneda 2 8" xfId="369" xr:uid="{4A8B32D0-D436-4EC8-8270-E0B544E19696}"/>
    <cellStyle name="Moneda 2 9" xfId="402" xr:uid="{5425ACC8-1E2E-4CD9-B7F6-B9189A35C829}"/>
    <cellStyle name="Moneda 3" xfId="184" xr:uid="{E3B5F895-9170-4A70-8D74-BAD07E400898}"/>
    <cellStyle name="Moneda 3 2" xfId="502" xr:uid="{B3841D04-7C4F-4DFE-9545-ABA5E032C06B}"/>
    <cellStyle name="Moneda 3 3" xfId="705" xr:uid="{3B0DE6B0-94B9-4F7E-8A9D-278BCD6F2EF3}"/>
    <cellStyle name="Moneda 4" xfId="185" xr:uid="{9BF59B79-0374-480D-B0CE-DEF78F326929}"/>
    <cellStyle name="Moneda 4 2" xfId="592" xr:uid="{9F37696D-F64A-45F2-8BF3-DF58BB1524F4}"/>
    <cellStyle name="Moneda 4 2 2" xfId="904" xr:uid="{E8E15D74-E8AD-48B7-8D6C-C0AD83C57488}"/>
    <cellStyle name="Moneda 4 2 2 2" xfId="1573" xr:uid="{CAF7B406-A336-4F53-AFF5-11E436E7D7C1}"/>
    <cellStyle name="Moneda 4 2 2 2 2" xfId="3046" xr:uid="{7DC6D7E6-04BC-4F6B-9A25-58CCBD5141F8}"/>
    <cellStyle name="Moneda 4 2 2 3" xfId="2212" xr:uid="{B18C45DA-945A-457C-BF6A-3EFF0F5702A4}"/>
    <cellStyle name="Moneda 4 2 3" xfId="1299" xr:uid="{3D539D75-A704-47D0-B8FB-8D7BC70EA455}"/>
    <cellStyle name="Moneda 4 2 3 2" xfId="2772" xr:uid="{A7929939-67F6-4FE4-9B1A-7AFE5A3184C8}"/>
    <cellStyle name="Moneda 4 2 4" xfId="1922" xr:uid="{16A28349-374E-459B-B3A2-2972502B5C20}"/>
    <cellStyle name="Moneda 4 3" xfId="550" xr:uid="{871EE8AA-00D5-46A2-AD7A-3AAC78960395}"/>
    <cellStyle name="Moneda 4 3 2" xfId="862" xr:uid="{B08B6104-B9CF-4471-9058-598CF1985E01}"/>
    <cellStyle name="Moneda 4 3 2 2" xfId="1531" xr:uid="{E9E2F239-4BF5-42FD-AF03-011DA26C49ED}"/>
    <cellStyle name="Moneda 4 3 2 2 2" xfId="3004" xr:uid="{33B14FBF-83C7-417B-848A-5CF0B1901866}"/>
    <cellStyle name="Moneda 4 3 2 3" xfId="1979" xr:uid="{CCBA8DB0-B244-4B25-9D1D-7BE7A4E8580D}"/>
    <cellStyle name="Moneda 4 3 3" xfId="1257" xr:uid="{DF33E4A8-86B8-43A0-9856-8AC8A072B2C5}"/>
    <cellStyle name="Moneda 4 3 3 2" xfId="2730" xr:uid="{D746EDAA-FE71-4C61-9CF4-649C9FEC1C7D}"/>
    <cellStyle name="Moneda 4 3 4" xfId="2170" xr:uid="{FD6C2D0E-4460-47EA-ADE8-39704105AE66}"/>
    <cellStyle name="Moneda 4 4" xfId="734" xr:uid="{0EB09434-F070-46B3-9116-65E2480EE181}"/>
    <cellStyle name="Moneda 4 5" xfId="1079" xr:uid="{2E911AF8-52DD-4D72-A0D3-7EB89E317636}"/>
    <cellStyle name="Moneda 4 5 2" xfId="1738" xr:uid="{6D5F8F25-C70D-4D88-94AB-0DF21F4891DB}"/>
    <cellStyle name="Moneda 4 5 2 2" xfId="3210" xr:uid="{C5DA25BC-9A7E-49F2-A131-5A322C763070}"/>
    <cellStyle name="Moneda 4 5 3" xfId="2004" xr:uid="{EE77DA51-A337-4F36-93E9-B82642C45F17}"/>
    <cellStyle name="Moneda 4 5 4" xfId="2587" xr:uid="{89C11CF0-BF48-4654-B59F-F4BBE239D7F7}"/>
    <cellStyle name="Moneda 4 6" xfId="2379" xr:uid="{C0D62DC2-FECF-49B9-ABD9-F49053C13C7F}"/>
    <cellStyle name="Moneda 4 7" xfId="1880" xr:uid="{A73AEE7A-95C6-4E56-B58D-DB93F0B39B1B}"/>
    <cellStyle name="Moneda 5" xfId="186" xr:uid="{DC25B5E1-BDC2-4C07-A42B-57D19FE4EADA}"/>
    <cellStyle name="Moneda 5 2" xfId="594" xr:uid="{2F2EC822-D262-4BEA-8B57-0127D7300C14}"/>
    <cellStyle name="Moneda 5 2 2" xfId="906" xr:uid="{3C2F29FE-AEB8-4C1C-84B3-26BDF4FE78D9}"/>
    <cellStyle name="Moneda 5 2 2 2" xfId="1575" xr:uid="{A2136956-52BF-4796-B559-8C7737CDA0FA}"/>
    <cellStyle name="Moneda 5 2 2 2 2" xfId="3048" xr:uid="{162E58F6-AB76-4594-9C18-448E588A70DE}"/>
    <cellStyle name="Moneda 5 2 2 3" xfId="2214" xr:uid="{602DE721-77F2-4F12-B248-0FDC77156793}"/>
    <cellStyle name="Moneda 5 2 3" xfId="1301" xr:uid="{61495107-BB07-44C8-8F33-87271755F17E}"/>
    <cellStyle name="Moneda 5 2 3 2" xfId="2774" xr:uid="{35934C6C-223C-45A2-A3CD-71BE04535388}"/>
    <cellStyle name="Moneda 5 2 4" xfId="1924" xr:uid="{7D29749A-8484-4113-9A7B-F398A24D1659}"/>
    <cellStyle name="Moneda 5 3" xfId="552" xr:uid="{82B53418-5B14-4710-9DD4-023B9958CA9A}"/>
    <cellStyle name="Moneda 5 3 2" xfId="864" xr:uid="{983B7515-2F96-40DD-87EA-06C272142840}"/>
    <cellStyle name="Moneda 5 3 2 2" xfId="1533" xr:uid="{0BC3A113-FF0B-40C8-A433-317A3C305B8B}"/>
    <cellStyle name="Moneda 5 3 2 2 2" xfId="3006" xr:uid="{C3B555BF-A288-433A-B184-DC0A939E28A1}"/>
    <cellStyle name="Moneda 5 3 2 3" xfId="2438" xr:uid="{B8C650BA-7C22-4076-A849-01D221B2F91B}"/>
    <cellStyle name="Moneda 5 3 3" xfId="1259" xr:uid="{686869E5-74F7-47E6-B9A4-0B25C3B4EB04}"/>
    <cellStyle name="Moneda 5 3 3 2" xfId="2732" xr:uid="{FA03B2FF-4F53-44C6-BB37-FB53F6A30171}"/>
    <cellStyle name="Moneda 5 3 4" xfId="2172" xr:uid="{1A3E741C-1F62-44A7-94E5-CF18EAF5043D}"/>
    <cellStyle name="Moneda 5 4" xfId="735" xr:uid="{70F93B20-3A0A-408C-A365-8488893D4A13}"/>
    <cellStyle name="Moneda 5 5" xfId="1083" xr:uid="{4ADA9BD6-83FA-48B8-AD9B-C5DC5EB846E8}"/>
    <cellStyle name="Moneda 5 5 2" xfId="1742" xr:uid="{87C4B07E-4F15-4454-B155-8A1B5FD043EA}"/>
    <cellStyle name="Moneda 5 5 2 2" xfId="3214" xr:uid="{858A3428-EDC6-419A-AD90-9AF5747B6CDB}"/>
    <cellStyle name="Moneda 5 5 3" xfId="2005" xr:uid="{2B823C90-ED0B-44FE-BA78-739B7EE9B23D}"/>
    <cellStyle name="Moneda 5 5 4" xfId="2591" xr:uid="{7A1482CF-CD64-4665-9183-7E577B6BD4D7}"/>
    <cellStyle name="Moneda 5 6" xfId="2384" xr:uid="{881B04C3-6232-4FAA-BF06-77478041F1C7}"/>
    <cellStyle name="Moneda 5 7" xfId="1882" xr:uid="{8D34BF76-5363-4BA9-822C-5E8B1E6942C0}"/>
    <cellStyle name="Moneda 6" xfId="393" xr:uid="{AB1F4CA9-B094-4003-8EC9-7121D3AAB782}"/>
    <cellStyle name="Moneda 6 2" xfId="596" xr:uid="{91222277-DA98-4FB9-80E1-C405E77E57E8}"/>
    <cellStyle name="Moneda 6 2 2" xfId="908" xr:uid="{4A4481D2-9265-4EA5-AA16-8F907D653910}"/>
    <cellStyle name="Moneda 6 2 2 2" xfId="1577" xr:uid="{892A7B8E-B45D-482E-9CB4-2A8957F1538A}"/>
    <cellStyle name="Moneda 6 2 2 2 2" xfId="3050" xr:uid="{E0C0B93A-9589-4949-98BB-EBB77E4F1331}"/>
    <cellStyle name="Moneda 6 2 2 3" xfId="2216" xr:uid="{8FA4839A-4004-4FA1-9FBA-C38B8D0DD53C}"/>
    <cellStyle name="Moneda 6 2 3" xfId="1303" xr:uid="{9609B1FF-FAE8-47C3-BD98-C9FC15AD105A}"/>
    <cellStyle name="Moneda 6 2 3 2" xfId="2776" xr:uid="{C7B8A106-7570-480D-B502-DC8A0B60AF89}"/>
    <cellStyle name="Moneda 6 2 4" xfId="1926" xr:uid="{7C0967B4-1367-409E-AC64-BAFE3360FFC8}"/>
    <cellStyle name="Moneda 6 3" xfId="554" xr:uid="{62D23377-D478-4122-8DF3-0E035F6D117E}"/>
    <cellStyle name="Moneda 6 3 2" xfId="866" xr:uid="{7EB586AB-4A79-49B4-BF16-8209EEEF0F7F}"/>
    <cellStyle name="Moneda 6 3 2 2" xfId="1535" xr:uid="{D5D266C3-5C2F-469F-BAAA-7C9C71CB8574}"/>
    <cellStyle name="Moneda 6 3 2 2 2" xfId="3008" xr:uid="{9D3E73EE-2114-46F2-B689-B62E1AC5F2FA}"/>
    <cellStyle name="Moneda 6 3 2 3" xfId="2456" xr:uid="{40EE2D92-868C-4E1C-ADE6-63EC70C9AC95}"/>
    <cellStyle name="Moneda 6 3 3" xfId="1261" xr:uid="{F448A7F2-E568-46C2-B4F5-D58BF78E279D}"/>
    <cellStyle name="Moneda 6 3 3 2" xfId="2734" xr:uid="{D833201C-36F7-4EBE-AFA9-960AFF319A2E}"/>
    <cellStyle name="Moneda 6 3 4" xfId="2174" xr:uid="{6F99A8A2-477B-41BE-BA83-C23B0243E6DB}"/>
    <cellStyle name="Moneda 6 4" xfId="736" xr:uid="{BF581E51-D591-42AC-BEA1-4402C2BFF45F}"/>
    <cellStyle name="Moneda 6 5" xfId="1081" xr:uid="{7E0B1F87-E10A-4551-B67E-074D4D696E41}"/>
    <cellStyle name="Moneda 6 5 2" xfId="1740" xr:uid="{8874B10E-48C1-425C-8E5D-770D32B2B024}"/>
    <cellStyle name="Moneda 6 5 2 2" xfId="3212" xr:uid="{21D8E1EE-7174-4BB9-99A7-69CCAD4465B0}"/>
    <cellStyle name="Moneda 6 5 3" xfId="2079" xr:uid="{75D36DA4-EB0F-4996-B456-F20B3AE2E787}"/>
    <cellStyle name="Moneda 6 5 4" xfId="2589" xr:uid="{23D73F39-30F0-4245-867B-E81E4CC7AB3B}"/>
    <cellStyle name="Moneda 6 6" xfId="1884" xr:uid="{587250FC-ACBD-401C-8BBE-AF4927031360}"/>
    <cellStyle name="Moneda 7" xfId="425" xr:uid="{1E21E8FA-C9A1-42B5-AD1E-4C549D1C6D64}"/>
    <cellStyle name="Moneda 7 2" xfId="599" xr:uid="{472AC724-9774-4930-9937-C5CBD09DC64B}"/>
    <cellStyle name="Moneda 7 3" xfId="1076" xr:uid="{4853316B-ABCF-4AC5-906B-8B9916F17E62}"/>
    <cellStyle name="Moneda 7 3 2" xfId="1735" xr:uid="{3FDD6778-8AD6-475B-8663-55E31634F1BE}"/>
    <cellStyle name="Moneda 7 3 2 2" xfId="3207" xr:uid="{D39A1415-6913-477B-8C03-F11F2D139FBE}"/>
    <cellStyle name="Moneda 7 3 3" xfId="2093" xr:uid="{EC16A2AD-92F2-4D78-84B9-63655AC199CC}"/>
    <cellStyle name="Moneda 7 3 4" xfId="2584" xr:uid="{33898D49-9E92-4E19-A1DB-80DC74A4F830}"/>
    <cellStyle name="Moneda 8" xfId="598" xr:uid="{69162AB7-E7D4-4322-9963-19D3FDAC0060}"/>
    <cellStyle name="Moneda 8 2" xfId="1075" xr:uid="{E57627E2-7717-4AC6-A817-52F1610D69E3}"/>
    <cellStyle name="Moneda 8 2 2" xfId="1734" xr:uid="{23652ADE-F6D7-4507-8AD7-A374E21CEC5B}"/>
    <cellStyle name="Moneda 8 2 2 2" xfId="3206" xr:uid="{88E01229-3E10-4BAA-88E6-DF5B9C0C44B3}"/>
    <cellStyle name="Moneda 8 2 3" xfId="2583" xr:uid="{7080F2F5-2D7F-42A2-9C08-F254959E673B}"/>
    <cellStyle name="Moneda 9" xfId="649" xr:uid="{B4B9E78D-F6DB-4F86-8949-830C6462047E}"/>
    <cellStyle name="Moneda 9 2" xfId="950" xr:uid="{B1F48C52-098C-4082-AFFD-4AFEEC850437}"/>
    <cellStyle name="Moneda 9 2 2" xfId="1619" xr:uid="{7CA3341A-53FD-43BA-A0C9-36382EB90D33}"/>
    <cellStyle name="Moneda 9 2 2 2" xfId="3092" xr:uid="{0360253F-C913-40D0-89BF-F284ED348E3F}"/>
    <cellStyle name="Moneda 9 2 3" xfId="2260" xr:uid="{5D365B99-8A5F-4C4E-B1C2-B8A9AE41F1DA}"/>
    <cellStyle name="Moneda 9 3" xfId="1345" xr:uid="{B7A7D49E-2186-4244-9188-67A391126CDE}"/>
    <cellStyle name="Moneda 9 3 2" xfId="2818" xr:uid="{BCD7AD25-2E4D-4704-9D9D-0B483C23018A}"/>
    <cellStyle name="Moneda 9 4" xfId="1932" xr:uid="{5FDBCB51-4730-4431-835B-654E61EC8A1E}"/>
    <cellStyle name="Monetario" xfId="187" xr:uid="{255ED177-FE43-4FB0-BF13-A36C295B7CEB}"/>
    <cellStyle name="Monetario0" xfId="188" xr:uid="{E68F1BD2-B025-4244-A287-D4084DE7ED4A}"/>
    <cellStyle name="Neutral 2" xfId="189" xr:uid="{71A28502-20F6-466E-8D5A-E2AA5906C3F8}"/>
    <cellStyle name="Neutral 2 2" xfId="534" xr:uid="{572BD5DC-A866-4B21-9115-BA76B8D976CD}"/>
    <cellStyle name="Neutral 2 3" xfId="2006" xr:uid="{37CFF0EF-5505-4FE7-8EC0-511B09D50374}"/>
    <cellStyle name="Neutral 3" xfId="1178" xr:uid="{5103DF40-AAF2-432E-AC3B-876B7DD23B54}"/>
    <cellStyle name="Neutral 4" xfId="426" xr:uid="{2C9E0AD9-8BE5-40AE-A994-ABC15AE9A6BF}"/>
    <cellStyle name="Nivel 1,2.3,5,6,9" xfId="2392" xr:uid="{D465F76A-590C-4FC9-BE75-A2EEF373072D}"/>
    <cellStyle name="Nivel 7" xfId="2393" xr:uid="{8B4EB076-D611-48E4-AD78-2AB906D388E5}"/>
    <cellStyle name="Normal" xfId="0" builtinId="0"/>
    <cellStyle name="Normal 10" xfId="190" xr:uid="{818737A4-9373-41DB-AB5D-B5B01ADF2B4D}"/>
    <cellStyle name="Normal 10 2" xfId="191" xr:uid="{C85B6EE6-5A61-46D7-B624-0402304757C7}"/>
    <cellStyle name="Normal 10 3" xfId="695" xr:uid="{885FB185-E900-42F7-B165-4871DE70DB11}"/>
    <cellStyle name="Normal 11" xfId="192" xr:uid="{696A526B-7D1C-40A7-9839-1649F421F6FD}"/>
    <cellStyle name="Normal 11 2" xfId="193" xr:uid="{C40DFE3A-3EB3-4A93-8C08-E8AAF92BA8DC}"/>
    <cellStyle name="Normal 12" xfId="194" xr:uid="{0415E1D7-6AF9-4BC6-8786-90A8717FF832}"/>
    <cellStyle name="Normal 13" xfId="195" xr:uid="{B129BED9-E964-4E86-916E-397ADDF55EB3}"/>
    <cellStyle name="Normal 14" xfId="196" xr:uid="{631EE92E-4030-4854-8A84-9746A69FE212}"/>
    <cellStyle name="Normal 14 2" xfId="197" xr:uid="{8984C456-EE4F-43F5-ABB3-9EEA895816B7}"/>
    <cellStyle name="Normal 15" xfId="198" xr:uid="{9026B632-1D66-428D-B911-EB3C6D6138AB}"/>
    <cellStyle name="Normal 16" xfId="199" xr:uid="{B2C27EDE-1CAC-475A-9E89-11B4C762C68C}"/>
    <cellStyle name="Normal 17" xfId="200" xr:uid="{6B9E754B-78AB-49F7-B541-779C81F32167}"/>
    <cellStyle name="Normal 18" xfId="201" xr:uid="{AE2C5F78-B7D2-46D7-BF89-A70F3EE3FA88}"/>
    <cellStyle name="Normal 19" xfId="202" xr:uid="{D6473A92-3DC0-4277-8F84-8E32C5D6777C}"/>
    <cellStyle name="Normal 2" xfId="7" xr:uid="{00000000-0005-0000-0000-00000A000000}"/>
    <cellStyle name="Normal 2 10" xfId="203" xr:uid="{7BF7EE28-3824-4D98-BE70-0C39F2EBC619}"/>
    <cellStyle name="Normal 2 2" xfId="8" xr:uid="{00000000-0005-0000-0000-00000B000000}"/>
    <cellStyle name="Normal 2 2 2" xfId="511" xr:uid="{9D7DA7E9-B91D-4977-92CE-9B6703733B1F}"/>
    <cellStyle name="Normal 2 2 2 2" xfId="204" xr:uid="{4D9349FA-2D04-4453-AF0D-9CDFE40C968C}"/>
    <cellStyle name="Normal 2 2 3" xfId="504" xr:uid="{42465F57-379B-4C37-93C4-4C52C93373E2}"/>
    <cellStyle name="Normal 2 3" xfId="205" xr:uid="{185C4E71-24CE-42D6-9DAF-72A629E73280}"/>
    <cellStyle name="Normal 2 3 2" xfId="206" xr:uid="{25C5E6D5-64F6-40D4-AF97-B2E0A8453005}"/>
    <cellStyle name="Normal 2 3 2 2" xfId="308" xr:uid="{F2363FAD-2F65-4D31-B4F2-AC2F0FE9EEE0}"/>
    <cellStyle name="Normal 2 3 2 3" xfId="2013" xr:uid="{77281314-6209-4A26-AEA7-D52206F83927}"/>
    <cellStyle name="Normal 2 3 3" xfId="518" xr:uid="{02ADD0A5-60F0-4BE4-A300-73B0A96231F3}"/>
    <cellStyle name="Normal 2 3 4" xfId="503" xr:uid="{8433E2F8-241C-403A-8585-7A4FD70252D9}"/>
    <cellStyle name="Normal 2 3 5" xfId="633" xr:uid="{8B12C41B-EEFB-4156-AE76-1EB3A45F3B0A}"/>
    <cellStyle name="Normal 2 3 6" xfId="737" xr:uid="{8A89DD8C-24ED-47A6-8947-FEFFD8F51E13}"/>
    <cellStyle name="Normal 2 3 7" xfId="2012" xr:uid="{071E8654-01AA-4631-9E4E-7355751F9841}"/>
    <cellStyle name="Normal 2 4" xfId="207" xr:uid="{845DB404-A540-479D-B5BB-0A70A11EAE93}"/>
    <cellStyle name="Normal 2 4 2" xfId="309" xr:uid="{8B4B525B-6C5E-4151-84F6-182CBEDF870F}"/>
    <cellStyle name="Normal 2 4 3" xfId="2014" xr:uid="{EA30EC4E-567E-4539-86FE-9DD480D11F8B}"/>
    <cellStyle name="Normal 2 5" xfId="208" xr:uid="{951E0168-E367-40CD-A216-B105223D286C}"/>
    <cellStyle name="Normal 2 5 2" xfId="525" xr:uid="{857F9BED-185F-4D56-813E-E27C0C01731F}"/>
    <cellStyle name="Normal 2 5 3" xfId="2015" xr:uid="{FD6EDC4A-031F-4B8D-9B5A-9AF45EC182E6}"/>
    <cellStyle name="Normal 2 6" xfId="488" xr:uid="{6E4B288C-BA00-4D2C-BF4A-DDD5672F8E1D}"/>
    <cellStyle name="Normal 2 7" xfId="209" xr:uid="{182F32CF-942F-4654-A018-559D16FCE7D8}"/>
    <cellStyle name="Normal 20" xfId="210" xr:uid="{FBCF6F75-9EF5-4A0F-AA70-C40FFD87D0FC}"/>
    <cellStyle name="Normal 21" xfId="211" xr:uid="{E24375A9-7E58-45F9-B033-D46D64BDB8CB}"/>
    <cellStyle name="Normal 22" xfId="212" xr:uid="{6AEF0D34-362D-4CDA-8C73-A34DC7B07191}"/>
    <cellStyle name="Normal 23" xfId="213" xr:uid="{D3B3A03C-AC33-41E0-BE8D-DC58DB2C2EE0}"/>
    <cellStyle name="Normal 24" xfId="304" xr:uid="{D72D655B-CA15-4752-8B88-DC4E2DE16E43}"/>
    <cellStyle name="Normal 25" xfId="313" xr:uid="{1E1C4D66-9932-44F0-A44E-3E306E14C59B}"/>
    <cellStyle name="Normal 25 2" xfId="394" xr:uid="{6B812CD9-3EFA-49ED-9508-F9EC9F1F4490}"/>
    <cellStyle name="Normal 26" xfId="329" xr:uid="{F2B186F9-ECDC-4778-BB06-B9FE804C6BD7}"/>
    <cellStyle name="Normal 26 2" xfId="397" xr:uid="{42B0666C-D0CE-4545-8435-091460793FF8}"/>
    <cellStyle name="Normal 27" xfId="214" xr:uid="{5F6FC927-0122-4319-AB31-19CAD1FAE1B6}"/>
    <cellStyle name="Normal 28" xfId="215" xr:uid="{51C65477-9124-439A-9F47-0B6987FCB290}"/>
    <cellStyle name="Normal 29" xfId="216" xr:uid="{A9FABE83-C50F-41D6-862B-02190D90AD28}"/>
    <cellStyle name="Normal 3" xfId="9" xr:uid="{00000000-0005-0000-0000-00000C000000}"/>
    <cellStyle name="Normal 3 10" xfId="218" xr:uid="{AB00A462-387F-4EFC-BE61-FE9DED9028B5}"/>
    <cellStyle name="Normal 3 11" xfId="219" xr:uid="{D4874B22-27E5-493F-89A6-F1DBF7E86017}"/>
    <cellStyle name="Normal 3 14" xfId="220" xr:uid="{7B06262C-172D-49A1-8241-7305B3034AEE}"/>
    <cellStyle name="Normal 3 15" xfId="221" xr:uid="{9E474C88-7383-4A90-A0D5-4B830F9DBB4C}"/>
    <cellStyle name="Normal 3 18" xfId="222" xr:uid="{5FF8E1B8-6BED-4EEC-ACC8-26FAC6A4D6CD}"/>
    <cellStyle name="Normal 3 2" xfId="223" xr:uid="{6205333D-CEAB-45A6-A1A9-5B6A36C97686}"/>
    <cellStyle name="Normal 3 2 2" xfId="224" xr:uid="{3E58E1D0-4C9C-4F19-B07A-B7A63B00EA6B}"/>
    <cellStyle name="Normal 3 20" xfId="225" xr:uid="{9A04EEE1-B0D2-444C-8C62-175D9493B03E}"/>
    <cellStyle name="Normal 3 21" xfId="226" xr:uid="{F2060F15-1708-4E67-8B94-FC7E16B3193E}"/>
    <cellStyle name="Normal 3 22" xfId="227" xr:uid="{58A7A4C8-7150-4C9A-BDC1-C503ECD62793}"/>
    <cellStyle name="Normal 3 23" xfId="228" xr:uid="{71BEFD3C-72EC-4B25-92EB-71F7F63D01D6}"/>
    <cellStyle name="Normal 3 3" xfId="229" xr:uid="{3D5EF004-95A5-48B3-8860-81F289405CBF}"/>
    <cellStyle name="Normal 3 3 2" xfId="704" xr:uid="{6799A33E-A0C8-46A8-A3B9-5FF0AA0939DE}"/>
    <cellStyle name="Normal 3 32" xfId="230" xr:uid="{AB92AE24-FE1C-4DBA-A3F6-85F4E17CD3AD}"/>
    <cellStyle name="Normal 3 33" xfId="231" xr:uid="{28746E74-4C66-4745-A1AA-69CE706311AC}"/>
    <cellStyle name="Normal 3 34" xfId="232" xr:uid="{DA327CA8-1891-43D5-AB75-7B16444DB532}"/>
    <cellStyle name="Normal 3 4" xfId="233" xr:uid="{C832F3B9-37B4-474B-B56E-436A55366EB0}"/>
    <cellStyle name="Normal 3 43" xfId="234" xr:uid="{735F2E29-310A-45F5-BD29-5F7991D8E73C}"/>
    <cellStyle name="Normal 3 45" xfId="235" xr:uid="{107B9134-353E-4E2A-A836-29003FB1E06D}"/>
    <cellStyle name="Normal 3 49" xfId="236" xr:uid="{7B0F66F8-947A-441D-A638-0B5E97F4360C}"/>
    <cellStyle name="Normal 3 5" xfId="321" xr:uid="{44FD32E3-7668-48E2-8650-A254B593CE07}"/>
    <cellStyle name="Normal 3 51" xfId="237" xr:uid="{C699ABCF-4022-40A2-BA4C-19B3BB7C9E70}"/>
    <cellStyle name="Normal 3 52" xfId="238" xr:uid="{207D3B1F-C241-489C-9CDF-3DF438D2B231}"/>
    <cellStyle name="Normal 3 6" xfId="2388" xr:uid="{CB28DFE6-EA62-4CC9-9487-1DC035CB7F8C}"/>
    <cellStyle name="Normal 3 65" xfId="239" xr:uid="{AB8AF393-A35A-443A-9202-26DFB0C04624}"/>
    <cellStyle name="Normal 3 7" xfId="217" xr:uid="{51D80C4E-A8E0-4392-8616-668A67FE54CE}"/>
    <cellStyle name="Normal 30" xfId="348" xr:uid="{A7012934-794C-41C7-83AD-410E59276242}"/>
    <cellStyle name="Normal 30 2" xfId="398" xr:uid="{FC687A77-0E1B-4DD3-AFCA-F61F2AC65B83}"/>
    <cellStyle name="Normal 31" xfId="240" xr:uid="{F73A4A3C-1CF7-4156-9A2D-310CC6C9DCEA}"/>
    <cellStyle name="Normal 32" xfId="241" xr:uid="{559C1168-A9E6-4385-9E62-7085EA3158F4}"/>
    <cellStyle name="Normal 33" xfId="242" xr:uid="{CA4C9288-9E62-4760-A727-2C9E33576C1E}"/>
    <cellStyle name="Normal 34" xfId="413" xr:uid="{E168A7AB-F857-462F-96DE-FCDD71515BA0}"/>
    <cellStyle name="Normal 34 2" xfId="781" xr:uid="{07B4B09F-D0EB-4C1A-8F90-A1C9FBE36EBD}"/>
    <cellStyle name="Normal 35" xfId="420" xr:uid="{208825F6-1268-4407-8B5E-CC56F1CD5921}"/>
    <cellStyle name="Normal 35 2" xfId="788" xr:uid="{421BD677-1AF0-4283-9F0F-7188B08DF34B}"/>
    <cellStyle name="Normal 36" xfId="458" xr:uid="{D452CAC4-0CD0-4B3A-8337-B714F2C33C9E}"/>
    <cellStyle name="Normal 36 2" xfId="804" xr:uid="{2E81EABA-A7EF-4E87-9DC9-FCE636E544D7}"/>
    <cellStyle name="Normal 37" xfId="1035" xr:uid="{796E9723-9A62-4BA0-9CF2-F3A1115E47CB}"/>
    <cellStyle name="Normal 37 2" xfId="1701" xr:uid="{6BE13945-CC28-4274-B98B-F8CB83178150}"/>
    <cellStyle name="Normal 38" xfId="43" xr:uid="{C14B313C-8A43-4551-B4B4-001B7E3A1E96}"/>
    <cellStyle name="Normal 4" xfId="10" xr:uid="{00000000-0005-0000-0000-00000D000000}"/>
    <cellStyle name="Normal 4 2" xfId="244" xr:uid="{A0BEE654-636B-4A64-9863-EAB8AFFF56BD}"/>
    <cellStyle name="Normal 4 2 2" xfId="522" xr:uid="{A90AEEC7-82E7-4C06-A9A7-8CDB387CFF2D}"/>
    <cellStyle name="Normal 4 3" xfId="245" xr:uid="{BFE05B9D-1E2E-4D47-A077-EE790F6E3254}"/>
    <cellStyle name="Normal 4 35" xfId="246" xr:uid="{F3F535B7-6BFB-40D4-A8B5-3E3D3495D5EC}"/>
    <cellStyle name="Normal 4 4" xfId="322" xr:uid="{7A7D04C7-E98F-420D-94A9-CBF6134B61FA}"/>
    <cellStyle name="Normal 4 41" xfId="247" xr:uid="{F2E3955D-362C-4513-8816-80E8424E309A}"/>
    <cellStyle name="Normal 4 5" xfId="505" xr:uid="{0CE40108-5CBD-4022-81FE-04BF7025EB37}"/>
    <cellStyle name="Normal 4 6" xfId="2389" xr:uid="{B66DEFB7-48A3-41F4-A44C-976B75E675AD}"/>
    <cellStyle name="Normal 4 7" xfId="243" xr:uid="{7E64C699-B1E7-411E-8ACF-4730CBB04B4A}"/>
    <cellStyle name="Normal 45" xfId="473" xr:uid="{E176717E-8E12-45CB-8CA2-E0877E4A5A44}"/>
    <cellStyle name="Normal 5" xfId="11" xr:uid="{00000000-0005-0000-0000-00000E000000}"/>
    <cellStyle name="Normal 5 2" xfId="249" xr:uid="{E96628CA-FEDD-4F66-BE6A-BD1A7C028846}"/>
    <cellStyle name="Normal 5 3" xfId="250" xr:uid="{46497B9F-04F5-4698-8304-2D5E4B9771C8}"/>
    <cellStyle name="Normal 5 4" xfId="323" xr:uid="{03860015-2EA2-4F2A-AD98-DBF8200E6381}"/>
    <cellStyle name="Normal 5 5" xfId="2022" xr:uid="{CE91071A-30DB-4469-979E-B6C493B4B658}"/>
    <cellStyle name="Normal 5 6" xfId="2390" xr:uid="{BE7917D9-710E-4AA0-AB69-95C357726829}"/>
    <cellStyle name="Normal 5 7" xfId="248" xr:uid="{3F40705B-6A49-472C-BDEE-9CBA8A77FE1A}"/>
    <cellStyle name="Normal 6" xfId="12" xr:uid="{00000000-0005-0000-0000-00000F000000}"/>
    <cellStyle name="Normal 6 2" xfId="252" xr:uid="{33DDB780-3838-4936-AE98-967195A2CACA}"/>
    <cellStyle name="Normal 6 3" xfId="253" xr:uid="{C2CB230F-094C-4265-8FFA-D186F930DECC}"/>
    <cellStyle name="Normal 6 4" xfId="526" xr:uid="{F9297326-6706-48C5-939F-D91E451CA5D7}"/>
    <cellStyle name="Normal 6 4 2" xfId="636" xr:uid="{FF3568C5-5F1E-4BE1-9AA4-FDB16D579712}"/>
    <cellStyle name="Normal 6 5" xfId="2023" xr:uid="{8E3A3FDB-7846-4619-A745-1D1763DA8170}"/>
    <cellStyle name="Normal 6 6" xfId="251" xr:uid="{F1C37F8A-5C16-4E47-84F4-BD84969F8C96}"/>
    <cellStyle name="Normal 7" xfId="254" xr:uid="{932D9386-F285-489F-999A-678920483B78}"/>
    <cellStyle name="Normal 7 2" xfId="255" xr:uid="{05558CDA-6E1F-4BE8-B6C5-D356E2BA87AF}"/>
    <cellStyle name="Normal 8" xfId="256" xr:uid="{CD84B010-07AA-4077-874F-5E98C4F52D28}"/>
    <cellStyle name="Normal 8 2" xfId="257" xr:uid="{F5DDCF3C-3826-4404-AE46-2B35FCDE8567}"/>
    <cellStyle name="Normal 9" xfId="258" xr:uid="{1C5E5AB2-4F10-4537-9368-9104EFD7C4D0}"/>
    <cellStyle name="Normal 9 2" xfId="259" xr:uid="{57F3DD7E-663E-4F1E-96A3-AD6E7CF38C72}"/>
    <cellStyle name="Notas 2" xfId="260" xr:uid="{683A330D-BF4F-41CF-9AC3-2D31FCD5A26A}"/>
    <cellStyle name="Notas 3" xfId="261" xr:uid="{8422DB02-414E-4479-AD4C-CBA1F9472C4F}"/>
    <cellStyle name="Notas 4" xfId="262" xr:uid="{59C45B17-C93C-460A-874D-AC2137B9F4FB}"/>
    <cellStyle name="Notas 5" xfId="263" xr:uid="{A69DC8A1-EB34-4A47-AB8D-153EC238A49F}"/>
    <cellStyle name="Notas 6" xfId="264" xr:uid="{922F3816-D69A-4144-865E-580101A9652E}"/>
    <cellStyle name="Notas 7" xfId="265" xr:uid="{29FB218A-391E-4F7D-9E44-81B195EEE714}"/>
    <cellStyle name="Notas 8" xfId="266" xr:uid="{0124E8A1-9517-4D93-9208-A626FB4B2271}"/>
    <cellStyle name="Notas 8 2" xfId="383" xr:uid="{4CC1EEC0-04EA-47CB-A5BF-CDEEE0BB08FA}"/>
    <cellStyle name="Notas 8 2 10" xfId="3663" xr:uid="{A8E11A91-D41C-4ED6-A5D5-EB0145C221F9}"/>
    <cellStyle name="Notas 8 2 11" xfId="4473" xr:uid="{17FB1036-20E9-4705-97CC-5574DDB5B86F}"/>
    <cellStyle name="Notas 8 2 2" xfId="766" xr:uid="{5C0136F8-9904-436F-BB2E-B1CEDAB40C02}"/>
    <cellStyle name="Notas 8 2 2 10" xfId="165" xr:uid="{26450DCB-0911-4103-A854-B92BE57CAB07}"/>
    <cellStyle name="Notas 8 2 2 2" xfId="1829" xr:uid="{E06342D5-8DA5-47D4-BE21-9523FB90586E}"/>
    <cellStyle name="Notas 8 2 2 2 2" xfId="3301" xr:uid="{C3A88CC8-1C2E-4ECA-B3A6-54B714F74A26}"/>
    <cellStyle name="Notas 8 2 2 2 2 2" xfId="4302" xr:uid="{4F5C65EC-F254-41F0-82DC-1CC8A8D05872}"/>
    <cellStyle name="Notas 8 2 2 2 2 3" xfId="4375" xr:uid="{0C13FD1C-7BD0-4F4A-99BB-1FEC1A60BF68}"/>
    <cellStyle name="Notas 8 2 2 2 2 4" xfId="4204" xr:uid="{0B15B97F-DD11-4C41-8FC9-DFED32720B60}"/>
    <cellStyle name="Notas 8 2 2 2 2 5" xfId="4444" xr:uid="{E8BBFB31-D6E7-454C-BF13-AAB936D8ADD9}"/>
    <cellStyle name="Notas 8 2 2 2 2 6" xfId="3406" xr:uid="{CE7B2ED1-8755-4AF3-8BFD-D6A8DBFEEB91}"/>
    <cellStyle name="Notas 8 2 2 2 2 7" xfId="3488" xr:uid="{662942CB-44BE-4E70-9798-3BAC96A6E660}"/>
    <cellStyle name="Notas 8 2 2 2 2 8" xfId="4513" xr:uid="{9E21B455-E24A-487A-A5C0-22065AE58860}"/>
    <cellStyle name="Notas 8 2 2 2 3" xfId="3844" xr:uid="{FB080FAD-7A19-4B78-A516-296BCFC277AB}"/>
    <cellStyle name="Notas 8 2 2 2 4" xfId="3778" xr:uid="{C5E2930F-0AF5-4A77-B75D-51879721D7BC}"/>
    <cellStyle name="Notas 8 2 2 2 5" xfId="4319" xr:uid="{C04B4DEB-CC51-420D-86D6-6C0AD2966771}"/>
    <cellStyle name="Notas 8 2 2 2 6" xfId="4100" xr:uid="{4FC25765-FE42-4788-880B-986A32280F74}"/>
    <cellStyle name="Notas 8 2 2 2 7" xfId="3807" xr:uid="{E36C5576-5F2E-4147-84E3-4393F1B98440}"/>
    <cellStyle name="Notas 8 2 2 2 8" xfId="3419" xr:uid="{5CE09248-B655-4D1C-B398-DB906A77C17F}"/>
    <cellStyle name="Notas 8 2 2 2 9" xfId="4397" xr:uid="{6D0C8A94-D02F-4E6E-92FB-D848050F7908}"/>
    <cellStyle name="Notas 8 2 2 3" xfId="1844" xr:uid="{F4C84F3F-3B36-40E2-8890-65B4EDDED03E}"/>
    <cellStyle name="Notas 8 2 2 3 2" xfId="3853" xr:uid="{51905987-2F5F-42BC-BB9B-1CD387842F92}"/>
    <cellStyle name="Notas 8 2 2 3 3" xfId="4228" xr:uid="{5236986E-3AE8-421D-A2F4-AE3B60D01595}"/>
    <cellStyle name="Notas 8 2 2 3 4" xfId="3375" xr:uid="{62CB44FB-A727-4856-934E-AD58639B3F63}"/>
    <cellStyle name="Notas 8 2 2 3 5" xfId="4326" xr:uid="{A2833FA6-C8F8-41C7-B9F9-D6E3F8051EB4}"/>
    <cellStyle name="Notas 8 2 2 3 6" xfId="3583" xr:uid="{136433D6-400C-4D2A-AEF7-BF46C4392EB5}"/>
    <cellStyle name="Notas 8 2 2 3 7" xfId="4111" xr:uid="{C1DFD21A-A319-4049-9338-EF5943EA3091}"/>
    <cellStyle name="Notas 8 2 2 3 8" xfId="4220" xr:uid="{04FA7CF2-CCF9-46EB-BBB8-FCA9441FB7B3}"/>
    <cellStyle name="Notas 8 2 2 4" xfId="3529" xr:uid="{D58127CD-E8C1-41F1-92A9-660F20B85E22}"/>
    <cellStyle name="Notas 8 2 2 5" xfId="3635" xr:uid="{F180D28C-CB8D-46F3-A40C-A09879450F6E}"/>
    <cellStyle name="Notas 8 2 2 6" xfId="4027" xr:uid="{EFD51E5A-6F4E-4D4B-9F77-E3B9E3CBF50C}"/>
    <cellStyle name="Notas 8 2 2 7" xfId="3678" xr:uid="{1A605AD2-EE54-4893-97C4-8EC0F4CA5EAF}"/>
    <cellStyle name="Notas 8 2 2 8" xfId="3503" xr:uid="{ED44660C-3E09-4F98-98BB-A0B6CC94A00E}"/>
    <cellStyle name="Notas 8 2 2 9" xfId="3634" xr:uid="{8C04C8ED-81E4-49AA-9B6F-1408BD1EA8C5}"/>
    <cellStyle name="Notas 8 2 3" xfId="1809" xr:uid="{B4A5CC53-4C0F-4AB2-9408-D7DEE9BE6839}"/>
    <cellStyle name="Notas 8 2 3 2" xfId="3281" xr:uid="{AF34AB9D-78B2-4D32-B965-9D50BEC02018}"/>
    <cellStyle name="Notas 8 2 3 2 2" xfId="4282" xr:uid="{38301AE5-4BE5-4E79-9402-13EF4990E08B}"/>
    <cellStyle name="Notas 8 2 3 2 3" xfId="4355" xr:uid="{2F4D6F86-F9A2-40DF-B9C6-97D4C7AE5A87}"/>
    <cellStyle name="Notas 8 2 3 2 4" xfId="3451" xr:uid="{A4B57148-00CB-40BF-9F0A-ACE404EEFB20}"/>
    <cellStyle name="Notas 8 2 3 2 5" xfId="4387" xr:uid="{B32213A7-70C7-4A85-86A4-AD0990E8B2F7}"/>
    <cellStyle name="Notas 8 2 3 2 6" xfId="3743" xr:uid="{F8266F9D-1182-461E-95F8-00AA9E8AF1F3}"/>
    <cellStyle name="Notas 8 2 3 2 7" xfId="3382" xr:uid="{2EEBF2E5-05F9-4C18-B50F-B7DFE09EA7EA}"/>
    <cellStyle name="Notas 8 2 3 2 8" xfId="4493" xr:uid="{B901BFB9-10DD-4D72-8D0C-904219384B3A}"/>
    <cellStyle name="Notas 8 2 3 3" xfId="3824" xr:uid="{049D5CA2-D429-4472-9271-A9E1FE66CCBC}"/>
    <cellStyle name="Notas 8 2 3 4" xfId="3662" xr:uid="{FBE354B0-D0AC-429E-9EDB-5E33A3145AE4}"/>
    <cellStyle name="Notas 8 2 3 5" xfId="3482" xr:uid="{A5AF3D74-4CE3-4C07-B1E1-ABBECBB3AED9}"/>
    <cellStyle name="Notas 8 2 3 6" xfId="3695" xr:uid="{B5A33C8A-A86A-45D0-8841-F24E71C40E14}"/>
    <cellStyle name="Notas 8 2 3 7" xfId="3973" xr:uid="{229D3482-20D3-418D-86E2-BE45457B7C25}"/>
    <cellStyle name="Notas 8 2 3 8" xfId="4311" xr:uid="{8E5C5CD9-918B-4B07-A2CF-AA9D46591E30}"/>
    <cellStyle name="Notas 8 2 3 9" xfId="4327" xr:uid="{400D05D0-89BF-410E-BE55-21CB809AF366}"/>
    <cellStyle name="Notas 8 2 4" xfId="2069" xr:uid="{2B9BDF5E-ABF3-4528-AA43-EC780D1176F9}"/>
    <cellStyle name="Notas 8 2 4 2" xfId="3927" xr:uid="{A0F30B28-A521-4CBC-991A-5B64B84F2CF2}"/>
    <cellStyle name="Notas 8 2 4 3" xfId="4144" xr:uid="{B56A2505-F7AB-4012-A878-6786FF77856B}"/>
    <cellStyle name="Notas 8 2 4 4" xfId="4191" xr:uid="{F29009BD-AB18-436E-8579-A38796D942F2}"/>
    <cellStyle name="Notas 8 2 4 5" xfId="4396" xr:uid="{379DE252-5096-4421-925D-C30A112B5624}"/>
    <cellStyle name="Notas 8 2 4 6" xfId="3724" xr:uid="{DB1ED6ED-0033-4FF8-BB57-7217B2A29371}"/>
    <cellStyle name="Notas 8 2 4 7" xfId="4438" xr:uid="{383E7FFF-A013-48F5-AEAA-E4DD130CC2F5}"/>
    <cellStyle name="Notas 8 2 4 8" xfId="3858" xr:uid="{7B59366B-69CD-4F73-A90E-560F805C35BC}"/>
    <cellStyle name="Notas 8 2 5" xfId="3407" xr:uid="{7B18C132-97B8-4E16-9E97-2DB4CA718E1C}"/>
    <cellStyle name="Notas 8 2 6" xfId="3549" xr:uid="{92524291-E19C-4C85-B597-3BE498F16F51}"/>
    <cellStyle name="Notas 8 2 7" xfId="3558" xr:uid="{F9478C42-DA71-4D1C-945E-0AB1260BED95}"/>
    <cellStyle name="Notas 8 2 8" xfId="4184" xr:uid="{2382F944-C95D-40C2-A4F6-0BF0C780E128}"/>
    <cellStyle name="Notas 8 2 9" xfId="3565" xr:uid="{BB449F77-CD32-405E-8BEC-CE0E4840478F}"/>
    <cellStyle name="Notas 8 3" xfId="746" xr:uid="{423930F8-C286-4CCF-B7A5-BB707EAEDBA9}"/>
    <cellStyle name="Notas 8 3 10" xfId="4460" xr:uid="{36EC11AA-79FA-452E-8C59-B92B3F0CFAA3}"/>
    <cellStyle name="Notas 8 3 11" xfId="3739" xr:uid="{E8713885-8709-4BD1-8614-553157CD9B53}"/>
    <cellStyle name="Notas 8 3 2" xfId="1819" xr:uid="{AC42B870-459A-4778-9CF0-1B006940E9FA}"/>
    <cellStyle name="Notas 8 3 2 2" xfId="3291" xr:uid="{8C6A968A-CF47-49CD-9E76-D40F6AA956D4}"/>
    <cellStyle name="Notas 8 3 2 2 2" xfId="4292" xr:uid="{841214A5-684A-493D-AEAE-46FF680B342B}"/>
    <cellStyle name="Notas 8 3 2 2 3" xfId="4365" xr:uid="{57572F4E-5CD7-4729-9136-25BCC9C1B44E}"/>
    <cellStyle name="Notas 8 3 2 2 4" xfId="3511" xr:uid="{9C35EC96-A5AD-4A44-B14F-6DF21486DBCC}"/>
    <cellStyle name="Notas 8 3 2 2 5" xfId="4140" xr:uid="{B700C6BE-7D3F-47B2-A48C-7618E1241A51}"/>
    <cellStyle name="Notas 8 3 2 2 6" xfId="4323" xr:uid="{5632D92D-C282-4756-8CD8-9957640DB818}"/>
    <cellStyle name="Notas 8 3 2 2 7" xfId="4392" xr:uid="{42F52A43-B227-4C84-BAE6-A8402AEC1F73}"/>
    <cellStyle name="Notas 8 3 2 2 8" xfId="4503" xr:uid="{E530E9E7-869D-4EBD-9F8F-E42BD5F882CA}"/>
    <cellStyle name="Notas 8 3 2 3" xfId="3834" xr:uid="{EDE531D3-221C-4286-889F-12F8A415BF35}"/>
    <cellStyle name="Notas 8 3 2 4" xfId="4213" xr:uid="{0183FE49-8E21-4EB1-914B-A3A41CEB3579}"/>
    <cellStyle name="Notas 8 3 2 5" xfId="3692" xr:uid="{9B4F69D8-5022-4657-BC5F-56F0E26819C7}"/>
    <cellStyle name="Notas 8 3 2 6" xfId="3607" xr:uid="{DB484AF3-2D70-4863-9D2B-BA275926397A}"/>
    <cellStyle name="Notas 8 3 2 7" xfId="4254" xr:uid="{B808C25D-D53C-4233-81A9-AFBCA47E13D0}"/>
    <cellStyle name="Notas 8 3 2 8" xfId="3672" xr:uid="{8F1E92DA-21E4-472E-96E0-025EF3C638C0}"/>
    <cellStyle name="Notas 8 3 2 9" xfId="3399" xr:uid="{9FD87A98-7E6A-48D6-AA72-1F196F73CCE5}"/>
    <cellStyle name="Notas 8 3 3" xfId="1428" xr:uid="{C8631A52-DF9D-4C70-9200-C6B7BB37FA6E}"/>
    <cellStyle name="Notas 8 3 3 2" xfId="2901" xr:uid="{310835AD-F656-4463-9B4E-43577F9635F5}"/>
    <cellStyle name="Notas 8 3 3 2 2" xfId="4171" xr:uid="{B570A604-B915-4A05-9523-2B4A9CD324A9}"/>
    <cellStyle name="Notas 8 3 3 2 3" xfId="4057" xr:uid="{AFD48785-6C2B-470A-AC67-108DEC9E8A63}"/>
    <cellStyle name="Notas 8 3 3 2 4" xfId="3559" xr:uid="{22D73711-49B0-4275-9F49-C26C8B124ECE}"/>
    <cellStyle name="Notas 8 3 3 2 5" xfId="4244" xr:uid="{DAC44DA4-63EE-4C35-B75B-9C56A902D32C}"/>
    <cellStyle name="Notas 8 3 3 2 6" xfId="3464" xr:uid="{5424C48B-0C8E-4E70-BB30-F780416A56E4}"/>
    <cellStyle name="Notas 8 3 3 2 7" xfId="4330" xr:uid="{00F4E73B-5296-4765-A59D-8CA8FD70BE27}"/>
    <cellStyle name="Notas 8 3 3 2 8" xfId="3948" xr:uid="{E186308D-AFC8-4EA5-B340-41047C97FBDD}"/>
    <cellStyle name="Notas 8 3 3 3" xfId="3715" xr:uid="{770AF0AD-D05C-487E-953A-AEB8573545D2}"/>
    <cellStyle name="Notas 8 3 3 4" xfId="3648" xr:uid="{758412A1-3029-4E57-8B10-EE5603418575}"/>
    <cellStyle name="Notas 8 3 3 5" xfId="3600" xr:uid="{3187CB09-B877-4E77-810D-A78FFC09CF82}"/>
    <cellStyle name="Notas 8 3 3 6" xfId="4432" xr:uid="{099ABBC8-83AE-4E44-9A6F-E7D0437EF37D}"/>
    <cellStyle name="Notas 8 3 3 7" xfId="3444" xr:uid="{A54D9B96-D865-4C10-9039-45682254785D}"/>
    <cellStyle name="Notas 8 3 3 8" xfId="4436" xr:uid="{9329C1CA-7712-4268-AB1A-CB7E0886A604}"/>
    <cellStyle name="Notas 8 3 3 9" xfId="4448" xr:uid="{05B3D36F-1DAF-4C3F-B0E4-93B472EF6637}"/>
    <cellStyle name="Notas 8 3 4" xfId="2412" xr:uid="{716E16DB-A8DD-49B2-9251-066CFA3489AF}"/>
    <cellStyle name="Notas 8 3 4 2" xfId="4020" xr:uid="{F07CE934-3C3B-4D96-B849-8A3254DCAEE0}"/>
    <cellStyle name="Notas 8 3 4 3" xfId="4108" xr:uid="{9D744C2D-D9E9-49CA-B920-B6F4DCCE96C5}"/>
    <cellStyle name="Notas 8 3 4 4" xfId="4003" xr:uid="{86FC1D5D-5AF4-4277-B716-059EE49E54A3}"/>
    <cellStyle name="Notas 8 3 4 5" xfId="3496" xr:uid="{59C8CE7D-15D0-448F-8F86-C781F4143A39}"/>
    <cellStyle name="Notas 8 3 4 6" xfId="4226" xr:uid="{08B9DEAD-952D-40DA-B72F-851111A7C19C}"/>
    <cellStyle name="Notas 8 3 4 7" xfId="4425" xr:uid="{BC7AEA5C-50D7-4A9A-AD0D-6C131DBFBE5E}"/>
    <cellStyle name="Notas 8 3 4 8" xfId="3624" xr:uid="{D62B0E12-3B87-4651-BD11-A0E384315930}"/>
    <cellStyle name="Notas 8 3 5" xfId="3517" xr:uid="{B3E52B41-E149-4E6F-8F66-3340D0633BED}"/>
    <cellStyle name="Notas 8 3 6" xfId="3543" xr:uid="{9BC82BB7-A384-4837-B328-2A5EF00A3D8D}"/>
    <cellStyle name="Notas 8 3 7" xfId="3775" xr:uid="{06AC0F1C-034D-44EF-AE0E-8A5F62293BD9}"/>
    <cellStyle name="Notas 8 3 8" xfId="4126" xr:uid="{848C02D6-6BF0-4100-BF1D-AFFDE27256FA}"/>
    <cellStyle name="Notas 8 3 9" xfId="3508" xr:uid="{D3B77436-9C6A-4146-9E05-052C2F7CD18A}"/>
    <cellStyle name="Notas 8 4" xfId="1799" xr:uid="{4FB9A763-1E51-414E-A4D2-88804DA76F5A}"/>
    <cellStyle name="Notas 8 4 2" xfId="3271" xr:uid="{4B92E585-EF57-4D43-8DA1-ECEF7869622C}"/>
    <cellStyle name="Notas 8 4 2 2" xfId="4272" xr:uid="{9D24A9E8-67DF-4DE8-85F8-3DC6D31D6726}"/>
    <cellStyle name="Notas 8 4 2 3" xfId="4345" xr:uid="{C178F6FB-9B06-466D-8E96-B3D853BBC189}"/>
    <cellStyle name="Notas 8 4 2 4" xfId="3346" xr:uid="{CA17BB35-FD30-4568-92BA-485D04629C73}"/>
    <cellStyle name="Notas 8 4 2 5" xfId="4130" xr:uid="{76E6A431-ABED-4C6D-A013-0ADD746D9E4C}"/>
    <cellStyle name="Notas 8 4 2 6" xfId="3586" xr:uid="{A13A161F-C587-42A5-8C85-D5162AC4DA53}"/>
    <cellStyle name="Notas 8 4 2 7" xfId="3629" xr:uid="{45B2C3DB-BFD7-4A4C-80FD-5C883C8CA0FF}"/>
    <cellStyle name="Notas 8 4 2 8" xfId="4483" xr:uid="{D000723F-7330-4825-BFAA-A7DF0B3E8EDE}"/>
    <cellStyle name="Notas 8 4 3" xfId="3814" xr:uid="{4560FCE5-36F3-4D8B-9C95-98B8E049D052}"/>
    <cellStyle name="Notas 8 4 4" xfId="3491" xr:uid="{CA5689DD-3335-43C1-ADEC-2FFF683AC55D}"/>
    <cellStyle name="Notas 8 4 5" xfId="3759" xr:uid="{167F157D-CFBD-4634-B173-4F665A1ED080}"/>
    <cellStyle name="Notas 8 4 6" xfId="4214" xr:uid="{99C7B141-232A-40E7-8CF9-23428566B3BC}"/>
    <cellStyle name="Notas 8 4 7" xfId="3721" xr:uid="{10CFF4FD-DCC7-4CFE-9F1B-70A9F1D7DF11}"/>
    <cellStyle name="Notas 8 4 8" xfId="3492" xr:uid="{8BE82E89-5708-42E6-9FD6-009A4E4945E0}"/>
    <cellStyle name="Notas 8 4 9" xfId="3793" xr:uid="{FE545F0A-3AD5-4ECC-87DD-6795A2B96156}"/>
    <cellStyle name="Notas 8 5" xfId="2025" xr:uid="{15B0A0CB-2785-4D52-BD26-2B0B29320CB5}"/>
    <cellStyle name="Notas 8 5 2" xfId="3909" xr:uid="{5D2456B2-2805-4F96-AC17-552364ABB03B}"/>
    <cellStyle name="Notas 8 5 3" xfId="3576" xr:uid="{05030D83-2F7D-4156-B5A3-BD8D1C44A208}"/>
    <cellStyle name="Notas 8 5 4" xfId="3930" xr:uid="{BBDA687B-E755-4522-BB17-CA70B1278E9B}"/>
    <cellStyle name="Notas 8 5 5" xfId="3740" xr:uid="{D92FBA13-D1C5-497B-B70D-7236CBB204F5}"/>
    <cellStyle name="Notas 8 5 6" xfId="3876" xr:uid="{B5CE3D64-8FFF-4789-B89E-93610D1E127B}"/>
    <cellStyle name="Notas 8 5 7" xfId="4083" xr:uid="{C362BD4F-097B-4EB7-811C-3D692233BA49}"/>
    <cellStyle name="Notas 8 5 8" xfId="3567" xr:uid="{B7E8475A-6E37-4DCB-AA69-90D648F29319}"/>
    <cellStyle name="Notas 9" xfId="428" xr:uid="{C0CC2650-D55F-4939-948D-553A8A8B2632}"/>
    <cellStyle name="Note" xfId="267" xr:uid="{320F5119-CD25-45AD-B159-6436ABB1F932}"/>
    <cellStyle name="Note 2" xfId="384" xr:uid="{4D3A30EF-ED5F-4486-B5AB-98AE3DA69EE8}"/>
    <cellStyle name="Note 2 10" xfId="3722" xr:uid="{C6FA6933-A1D7-42D9-8363-B5169ABA3041}"/>
    <cellStyle name="Note 2 11" xfId="3363" xr:uid="{03EB2F5E-18D0-488A-AC45-C7A6C8E19164}"/>
    <cellStyle name="Note 2 2" xfId="767" xr:uid="{2E419369-B1BB-4AA6-9BDD-16F5D43176E3}"/>
    <cellStyle name="Note 2 2 10" xfId="3484" xr:uid="{492C9683-A3B7-4B2D-8E7D-EC9A854D1738}"/>
    <cellStyle name="Note 2 2 2" xfId="1830" xr:uid="{EA9B0E19-9D29-432F-A62A-DFFF8F75FA9E}"/>
    <cellStyle name="Note 2 2 2 2" xfId="3302" xr:uid="{66D654E3-2516-46D5-A0DA-2126BB45811C}"/>
    <cellStyle name="Note 2 2 2 2 2" xfId="4303" xr:uid="{ED757409-3858-4762-8A22-224CD7878261}"/>
    <cellStyle name="Note 2 2 2 2 3" xfId="4376" xr:uid="{4B7EE756-E563-4460-B3B1-7FB12CE845C3}"/>
    <cellStyle name="Note 2 2 2 2 4" xfId="3335" xr:uid="{7464AC71-2692-4130-B12B-11BC36CE74AF}"/>
    <cellStyle name="Note 2 2 2 2 5" xfId="3450" xr:uid="{BD1D47A6-00EA-4B2B-BDC5-37D63A29E734}"/>
    <cellStyle name="Note 2 2 2 2 6" xfId="3675" xr:uid="{E8C7629A-9D53-45ED-B4E4-357F718058D1}"/>
    <cellStyle name="Note 2 2 2 2 7" xfId="4266" xr:uid="{EAC53DC6-7C7A-4F9D-B07E-F7B041311D23}"/>
    <cellStyle name="Note 2 2 2 2 8" xfId="4514" xr:uid="{D7D0F39F-88E7-433D-B3B9-9AE7C959589B}"/>
    <cellStyle name="Note 2 2 2 3" xfId="3845" xr:uid="{65F65BF6-728B-4FFF-B299-9B90E35DD512}"/>
    <cellStyle name="Note 2 2 2 4" xfId="3590" xr:uid="{072A0D08-C0EB-4A53-A365-8DEBCF64E4AA}"/>
    <cellStyle name="Note 2 2 2 5" xfId="3656" xr:uid="{F6491271-FD66-40AA-838B-454D119636D0}"/>
    <cellStyle name="Note 2 2 2 6" xfId="3359" xr:uid="{2E8122C9-ED1C-4138-A5C1-417A6D360391}"/>
    <cellStyle name="Note 2 2 2 7" xfId="3349" xr:uid="{C825FEF1-6B79-4B60-B14F-21507B0787B8}"/>
    <cellStyle name="Note 2 2 2 8" xfId="3795" xr:uid="{7CD25669-0A2A-435A-92A8-6D0D974261CA}"/>
    <cellStyle name="Note 2 2 2 9" xfId="4401" xr:uid="{9ECA2CEE-78CD-4471-85A1-1987A79F67EF}"/>
    <cellStyle name="Note 2 2 3" xfId="2439" xr:uid="{D27D798D-434E-455A-946B-6926733142EC}"/>
    <cellStyle name="Note 2 2 3 2" xfId="4028" xr:uid="{F55A2B3B-695C-4200-8E1D-AD641714CACA}"/>
    <cellStyle name="Note 2 2 3 3" xfId="3918" xr:uid="{7799C137-7390-4C6C-ACEC-3ECAE56120E1}"/>
    <cellStyle name="Note 2 2 3 4" xfId="4034" xr:uid="{5BB65841-F9B9-4B3F-9BAC-6C783BB5E16D}"/>
    <cellStyle name="Note 2 2 3 5" xfId="4328" xr:uid="{E669E0CB-429E-482A-8861-E0DBBD423A21}"/>
    <cellStyle name="Note 2 2 3 6" xfId="4011" xr:uid="{9918CFA8-4B81-470C-BE27-CC7E97A56008}"/>
    <cellStyle name="Note 2 2 3 7" xfId="3774" xr:uid="{57A7FF0F-4984-40CA-AA00-DF5555446F7E}"/>
    <cellStyle name="Note 2 2 3 8" xfId="3912" xr:uid="{00C3545E-0487-416C-9DE8-DD1BB3A877AC}"/>
    <cellStyle name="Note 2 2 4" xfId="3530" xr:uid="{7637F62F-63F6-4076-802B-A77A5EC53F24}"/>
    <cellStyle name="Note 2 2 5" xfId="3884" xr:uid="{825E4BAD-4103-45E9-B2C7-B69DC2FAE0FE}"/>
    <cellStyle name="Note 2 2 6" xfId="3796" xr:uid="{5F38C266-A651-4EC9-8466-8583A0447851}"/>
    <cellStyle name="Note 2 2 7" xfId="3396" xr:uid="{03EE46A9-FD19-4B6A-90B2-7DA65CE3CB68}"/>
    <cellStyle name="Note 2 2 8" xfId="4164" xr:uid="{ADDC700B-46CA-468A-BF89-9A00186760E1}"/>
    <cellStyle name="Note 2 2 9" xfId="3644" xr:uid="{D1B1A972-F372-41AD-BB43-182A957288F2}"/>
    <cellStyle name="Note 2 3" xfId="1810" xr:uid="{F2397FD8-1286-479C-ABA6-526A3F87F90B}"/>
    <cellStyle name="Note 2 3 2" xfId="3282" xr:uid="{E982B41D-C0F5-42D1-94B0-DDAF368FF41F}"/>
    <cellStyle name="Note 2 3 2 2" xfId="4283" xr:uid="{A26FC23F-6D8F-4D6F-884A-6E6B2E608A58}"/>
    <cellStyle name="Note 2 3 2 3" xfId="4356" xr:uid="{37005601-E03D-4D20-AB5F-BF2492DAEFDB}"/>
    <cellStyle name="Note 2 3 2 4" xfId="4078" xr:uid="{B9DD146F-873D-4ACC-A1BE-3B298B20DC70}"/>
    <cellStyle name="Note 2 3 2 5" xfId="4087" xr:uid="{72453AB5-839F-4B7C-A334-2941716327D2}"/>
    <cellStyle name="Note 2 3 2 6" xfId="3630" xr:uid="{94B436A2-0649-404C-85E4-2BEABF27911E}"/>
    <cellStyle name="Note 2 3 2 7" xfId="3998" xr:uid="{6AD9B200-E23F-43F9-AC18-5D5FC6958003}"/>
    <cellStyle name="Note 2 3 2 8" xfId="4494" xr:uid="{7C72B0B7-89CA-457D-904E-D0152FE8222A}"/>
    <cellStyle name="Note 2 3 3" xfId="3825" xr:uid="{915FB2C8-7C77-4C80-AAF0-A3F53DF26566}"/>
    <cellStyle name="Note 2 3 4" xfId="3996" xr:uid="{5EFEB3C3-08FA-4369-8180-316ECD4A6F2C}"/>
    <cellStyle name="Note 2 3 5" xfId="3741" xr:uid="{686C1D58-7C02-4326-B1C8-0E61DBE51426}"/>
    <cellStyle name="Note 2 3 6" xfId="3809" xr:uid="{8C749EC1-4A41-482E-AAB6-33635081531B}"/>
    <cellStyle name="Note 2 3 7" xfId="4458" xr:uid="{0BC45042-D27D-4BAA-9801-F35B9FF43D41}"/>
    <cellStyle name="Note 2 3 8" xfId="4472" xr:uid="{5FB171AB-2EE5-4DB1-A639-8B9D51C18D86}"/>
    <cellStyle name="Note 2 3 9" xfId="4257" xr:uid="{4FCC459C-1100-4229-AF10-46B034EC9FAC}"/>
    <cellStyle name="Note 2 4" xfId="2070" xr:uid="{1152AE40-EE9D-4C62-AC92-1A807E16F14A}"/>
    <cellStyle name="Note 2 4 2" xfId="3928" xr:uid="{FD2B1806-7142-4C30-931E-2DED5DE68EDE}"/>
    <cellStyle name="Note 2 4 3" xfId="3691" xr:uid="{9C59DED9-9D49-40AA-95CF-446AF757B774}"/>
    <cellStyle name="Note 2 4 4" xfId="4265" xr:uid="{076921AC-C9CC-4234-BF19-6CF2545F06BE}"/>
    <cellStyle name="Note 2 4 5" xfId="4386" xr:uid="{9EE8C8D3-617A-4883-91A5-B36FA845C68F}"/>
    <cellStyle name="Note 2 4 6" xfId="3495" xr:uid="{6ABC0740-3803-44D4-8147-88D0C6F67D20}"/>
    <cellStyle name="Note 2 4 7" xfId="3368" xr:uid="{8161CDE1-8967-4906-B228-0186B7272325}"/>
    <cellStyle name="Note 2 4 8" xfId="4478" xr:uid="{5B706062-5371-40A2-A409-CE20DED13076}"/>
    <cellStyle name="Note 2 5" xfId="3408" xr:uid="{20CCF256-5D09-4FC9-B132-3ECD6BEF34E0}"/>
    <cellStyle name="Note 2 6" xfId="3960" xr:uid="{086BF656-3B08-48B1-9202-0EB31DA61776}"/>
    <cellStyle name="Note 2 7" xfId="4092" xr:uid="{7B48294F-2C2C-4660-921C-8809937B851C}"/>
    <cellStyle name="Note 2 8" xfId="3369" xr:uid="{73707C5E-8AD6-42B7-8FEC-8017B7FA18D4}"/>
    <cellStyle name="Note 2 9" xfId="3499" xr:uid="{FEE56189-BEA2-47CF-AC47-24CD292F6B28}"/>
    <cellStyle name="Note 3" xfId="747" xr:uid="{A1569AC1-C108-4D5B-A8FA-E3571C013839}"/>
    <cellStyle name="Note 3 10" xfId="4258" xr:uid="{5C251AD7-A85E-4000-82ED-9776CAD11E14}"/>
    <cellStyle name="Note 3 11" xfId="3472" xr:uid="{EA58A541-3EE8-4D7D-A1A2-A2841453D018}"/>
    <cellStyle name="Note 3 2" xfId="1820" xr:uid="{2A20DAA5-5F72-4478-89A8-016A27A49FA0}"/>
    <cellStyle name="Note 3 2 2" xfId="3292" xr:uid="{22CF346E-4BF8-4BCB-849E-5DC4D7A56DBB}"/>
    <cellStyle name="Note 3 2 2 2" xfId="4293" xr:uid="{26AFE8A2-502F-4FDF-9C92-86D491F46B2D}"/>
    <cellStyle name="Note 3 2 2 3" xfId="4366" xr:uid="{351F6821-D498-4593-833B-54FA7A43B061}"/>
    <cellStyle name="Note 3 2 2 4" xfId="3962" xr:uid="{092E8687-E4A8-44A3-A877-8E06800AAD87}"/>
    <cellStyle name="Note 3 2 2 5" xfId="3445" xr:uid="{B1D5B919-CF8B-4D43-BFEE-C2899C22CA5F}"/>
    <cellStyle name="Note 3 2 2 6" xfId="4016" xr:uid="{3A825F04-13AB-40D7-8F82-3D602DC80213}"/>
    <cellStyle name="Note 3 2 2 7" xfId="3754" xr:uid="{B20C17DB-AFAC-46F5-B60A-3ABF3B91B0B8}"/>
    <cellStyle name="Note 3 2 2 8" xfId="4504" xr:uid="{5CEDCA6D-B1A0-470D-B738-66928F1FA68E}"/>
    <cellStyle name="Note 3 2 3" xfId="3835" xr:uid="{EE781FDA-BC85-4ACC-8DB1-DA8B00EFCE31}"/>
    <cellStyle name="Note 3 2 4" xfId="3761" xr:uid="{0B6A6FCC-D1F6-4C40-8193-F431F3C43A6C}"/>
    <cellStyle name="Note 3 2 5" xfId="4388" xr:uid="{22C67DE8-E066-40D5-AD51-F9059C1C3991}"/>
    <cellStyle name="Note 3 2 6" xfId="3417" xr:uid="{2A17FA4D-E22C-491A-B28D-B72B9023B7FD}"/>
    <cellStyle name="Note 3 2 7" xfId="3438" xr:uid="{4D4DE4D6-CB9A-47BD-8FFD-010715DDCFAF}"/>
    <cellStyle name="Note 3 2 8" xfId="3458" xr:uid="{D72999AD-9257-48AA-A660-5C10B7EC9274}"/>
    <cellStyle name="Note 3 2 9" xfId="3505" xr:uid="{448301E1-738A-49A8-9273-9F0511F5A4E5}"/>
    <cellStyle name="Note 3 3" xfId="1429" xr:uid="{70DF2F72-E871-45CA-B3F2-300FE915412D}"/>
    <cellStyle name="Note 3 3 2" xfId="2902" xr:uid="{00153883-3777-4665-B866-A54937F00927}"/>
    <cellStyle name="Note 3 3 2 2" xfId="4172" xr:uid="{C5E91E57-08BE-41C7-AE87-DC50901D16D1}"/>
    <cellStyle name="Note 3 3 2 3" xfId="4233" xr:uid="{CC9B4AB4-4842-47CC-A0CB-37B344048810}"/>
    <cellStyle name="Note 3 3 2 4" xfId="4221" xr:uid="{01715C67-01EC-4D96-84CD-823906C11CC1}"/>
    <cellStyle name="Note 3 3 2 5" xfId="4153" xr:uid="{0340231A-8DB6-40E1-9D8C-006C88F725F4}"/>
    <cellStyle name="Note 3 3 2 6" xfId="3569" xr:uid="{C791301B-498E-4DAE-97E6-08D777833A81}"/>
    <cellStyle name="Note 3 3 2 7" xfId="3362" xr:uid="{6B4DFBF2-0FDF-4A22-A76A-03BF04F2ECDC}"/>
    <cellStyle name="Note 3 3 2 8" xfId="3433" xr:uid="{EA532B14-39F1-4903-AEB5-FBA97C9A44FC}"/>
    <cellStyle name="Note 3 3 3" xfId="3716" xr:uid="{3B42E1A2-2B7E-48FF-A9B1-0D65818147FD}"/>
    <cellStyle name="Note 3 3 4" xfId="4041" xr:uid="{E31FA3E8-9372-42EC-AB0C-026B006742A5}"/>
    <cellStyle name="Note 3 3 5" xfId="4314" xr:uid="{AA3BBBF9-F4BE-41D5-968A-458F19CE7C33}"/>
    <cellStyle name="Note 3 3 6" xfId="4123" xr:uid="{8AB916B3-DB47-4295-AD98-EEC5997883A1}"/>
    <cellStyle name="Note 3 3 7" xfId="3356" xr:uid="{346B76C5-E83B-4361-8387-8BDE719D30A9}"/>
    <cellStyle name="Note 3 3 8" xfId="4025" xr:uid="{F5ADF45F-8EA2-41CE-B872-109BC14619D0}"/>
    <cellStyle name="Note 3 3 9" xfId="3770" xr:uid="{7EA14F08-DB22-4786-AA91-CF06DD08355A}"/>
    <cellStyle name="Note 3 4" xfId="2016" xr:uid="{40911A0B-5CFD-4899-81D3-D5B714DA356F}"/>
    <cellStyle name="Note 3 4 2" xfId="3904" xr:uid="{04D7DF66-ACE2-427C-9111-D43406E6BBF3}"/>
    <cellStyle name="Note 3 4 3" xfId="3786" xr:uid="{1584F548-80C5-419C-9ED1-14DBA5AAAAF6}"/>
    <cellStyle name="Note 3 4 4" xfId="3383" xr:uid="{AEF786DD-C8A3-4B35-80C8-63DE7A535FA6}"/>
    <cellStyle name="Note 3 4 5" xfId="3365" xr:uid="{48253984-5091-4F04-889B-ED4459584CEA}"/>
    <cellStyle name="Note 3 4 6" xfId="3405" xr:uid="{59F9ED39-813D-492D-BB97-7C757BF28587}"/>
    <cellStyle name="Note 3 4 7" xfId="3575" xr:uid="{AA2FF973-D975-406B-942F-449B2540FBF1}"/>
    <cellStyle name="Note 3 4 8" xfId="3636" xr:uid="{FD2E4096-0141-4F6E-B59D-EAC7FAE91353}"/>
    <cellStyle name="Note 3 5" xfId="3518" xr:uid="{26B81D58-9542-453A-9D8C-38D59B7866C4}"/>
    <cellStyle name="Note 3 6" xfId="3431" xr:uid="{AFE39676-B4B0-438F-8EA8-301C39E6BDF9}"/>
    <cellStyle name="Note 3 7" xfId="4107" xr:uid="{858B1B4D-F6EA-4E8C-80BD-E785E5E98CC7}"/>
    <cellStyle name="Note 3 8" xfId="4263" xr:uid="{9E264D5E-213F-470E-B13D-2C6259E68C97}"/>
    <cellStyle name="Note 3 9" xfId="3639" xr:uid="{CE6DD445-51ED-4580-A681-2BCFBD7D1777}"/>
    <cellStyle name="Note 4" xfId="1800" xr:uid="{2CDFF8A8-A5DE-4774-978F-49E20EB40C42}"/>
    <cellStyle name="Note 4 2" xfId="3272" xr:uid="{93BC7A9A-1CC6-4169-ACDA-0A8AC6CB89C3}"/>
    <cellStyle name="Note 4 2 2" xfId="4273" xr:uid="{2629FBA7-552A-4A51-BEFE-18FB1BEFA2CF}"/>
    <cellStyle name="Note 4 2 3" xfId="4346" xr:uid="{0588A0BB-B7DE-4B81-A473-50D370797E47}"/>
    <cellStyle name="Note 4 2 4" xfId="3393" xr:uid="{A6E27003-F0A9-4532-87D9-1F796B1C8B81}"/>
    <cellStyle name="Note 4 2 5" xfId="4128" xr:uid="{1A7D38B9-9A7A-469E-ADFB-10FFD951C230}"/>
    <cellStyle name="Note 4 2 6" xfId="3650" xr:uid="{64A0DF8B-3E6D-40EB-B898-BDF8E449D316}"/>
    <cellStyle name="Note 4 2 7" xfId="3781" xr:uid="{B7CA6B24-A761-493D-9E9F-B23D013EA641}"/>
    <cellStyle name="Note 4 2 8" xfId="4484" xr:uid="{E9BAE41C-20EB-4F29-A371-A3A4357FC5C0}"/>
    <cellStyle name="Note 4 3" xfId="3815" xr:uid="{E2AC3D3A-5F87-4F5A-BD15-E05BF751C774}"/>
    <cellStyle name="Note 4 4" xfId="3863" xr:uid="{44ED1CF9-8861-402C-917A-467F5CB69B3F}"/>
    <cellStyle name="Note 4 5" xfId="3643" xr:uid="{33E594CF-CFF7-4A77-8DA9-AD9FD0353D87}"/>
    <cellStyle name="Note 4 6" xfId="3620" xr:uid="{35915F96-2138-47C2-AD8F-B4E2F9869B35}"/>
    <cellStyle name="Note 4 7" xfId="4088" xr:uid="{03DABC73-60D7-4A4B-B0ED-4B408A8713DC}"/>
    <cellStyle name="Note 4 8" xfId="4117" xr:uid="{5EB87324-48B3-430C-A0B4-9D028D15212B}"/>
    <cellStyle name="Note 4 9" xfId="4232" xr:uid="{109CD1BD-9BD6-4EC5-A0CC-1A6BEB993E2E}"/>
    <cellStyle name="Note 5" xfId="2026" xr:uid="{1AF12B72-F791-4D42-8961-1D6B8148A526}"/>
    <cellStyle name="Note 5 2" xfId="3910" xr:uid="{4CEC833D-BEEC-4863-8127-D320965AC407}"/>
    <cellStyle name="Note 5 3" xfId="3473" xr:uid="{70871AA6-9451-426C-A293-328A5E8312B8}"/>
    <cellStyle name="Note 5 4" xfId="3851" xr:uid="{EEAE70C1-4B22-497E-AEF6-01BA68FB8200}"/>
    <cellStyle name="Note 5 5" xfId="3757" xr:uid="{96ACDA91-D96D-46D3-AEE1-51E64F0FCFF8}"/>
    <cellStyle name="Note 5 6" xfId="3345" xr:uid="{04054CD7-EEAE-4865-A244-B95C322A6C25}"/>
    <cellStyle name="Note 5 7" xfId="4005" xr:uid="{910E06AB-C23B-48CD-A7FC-82339EE6CBF6}"/>
    <cellStyle name="Note 5 8" xfId="3659" xr:uid="{621C966E-C97A-4660-ACE3-A81C5B4E2A09}"/>
    <cellStyle name="Output" xfId="21" xr:uid="{DEC5AA5B-1150-4299-8D52-6CD9AEE18765}"/>
    <cellStyle name="Output 2" xfId="385" xr:uid="{0C00AE92-BB58-4726-B91A-43B51CB4D935}"/>
    <cellStyle name="Output 2 10" xfId="4142" xr:uid="{50B93F79-ABD4-4F70-8E96-48FBA001F990}"/>
    <cellStyle name="Output 2 11" xfId="3965" xr:uid="{027BA8B5-D0C1-4B0C-844B-3D9656A6710E}"/>
    <cellStyle name="Output 2 2" xfId="768" xr:uid="{EFC432C9-F161-41BB-A1AD-62D403DA5281}"/>
    <cellStyle name="Output 2 2 10" xfId="3750" xr:uid="{7FE582D1-3B45-40B6-A957-7154B74F6334}"/>
    <cellStyle name="Output 2 2 2" xfId="1831" xr:uid="{58697AD6-6F42-4385-B535-C94148AC9770}"/>
    <cellStyle name="Output 2 2 2 2" xfId="3303" xr:uid="{0899A6AF-DA6A-428C-AFFE-F370918BE5E6}"/>
    <cellStyle name="Output 2 2 2 2 2" xfId="4304" xr:uid="{C7F4237C-947E-45C3-AF6A-4CE1D022AE4B}"/>
    <cellStyle name="Output 2 2 2 2 3" xfId="4377" xr:uid="{F405A46C-EF7C-42E6-9BE4-2375F52BBE0F}"/>
    <cellStyle name="Output 2 2 2 2 4" xfId="3748" xr:uid="{7CE92914-6652-4439-8B5D-2E81DEB5ECC5}"/>
    <cellStyle name="Output 2 2 2 2 5" xfId="3950" xr:uid="{A86E8800-2773-4F77-A2AD-E77D2A887841}"/>
    <cellStyle name="Output 2 2 2 2 6" xfId="3589" xr:uid="{B211B8A7-5BF8-4183-BF57-C8932C0EDB64}"/>
    <cellStyle name="Output 2 2 2 2 7" xfId="4235" xr:uid="{070D5EE2-2FCE-47BB-86DC-083039AD55F6}"/>
    <cellStyle name="Output 2 2 2 2 8" xfId="4515" xr:uid="{227E1443-8787-49BB-B64C-8A467E1BCEF8}"/>
    <cellStyle name="Output 2 2 2 3" xfId="3846" xr:uid="{25EF5AB5-C126-4797-8366-E45A838049F3}"/>
    <cellStyle name="Output 2 2 2 4" xfId="3490" xr:uid="{46170966-9CFA-46B1-B270-E81A7458F42D}"/>
    <cellStyle name="Output 2 2 2 5" xfId="3557" xr:uid="{305F0197-B252-488A-8B57-69F69E1A4895}"/>
    <cellStyle name="Output 2 2 2 6" xfId="3936" xr:uid="{B6538A25-3A08-48EB-914A-F9A3F3A1E017}"/>
    <cellStyle name="Output 2 2 2 7" xfId="4406" xr:uid="{11DB4C78-8E73-4B67-9BE2-AF4DC6F670FF}"/>
    <cellStyle name="Output 2 2 2 8" xfId="3709" xr:uid="{CF52086E-F9B9-4DFE-A2C5-248330B94B68}"/>
    <cellStyle name="Output 2 2 2 9" xfId="3599" xr:uid="{9EF49211-4040-468E-AB68-F8D30C3A2051}"/>
    <cellStyle name="Output 2 2 3" xfId="2017" xr:uid="{D2AB10F5-23C9-433B-84D1-E19DAB36C227}"/>
    <cellStyle name="Output 2 2 3 2" xfId="3905" xr:uid="{AF09E718-198F-46C0-878F-16BB7B70C16B}"/>
    <cellStyle name="Output 2 2 3 3" xfId="3598" xr:uid="{FCD41541-C18A-441A-AE57-629C795A9AAC}"/>
    <cellStyle name="Output 2 2 3 4" xfId="4325" xr:uid="{B2608B01-6298-49D1-BD0C-98809CDDA9ED}"/>
    <cellStyle name="Output 2 2 3 5" xfId="4334" xr:uid="{18CA3CB3-83E9-4F04-B884-F508BA12CC82}"/>
    <cellStyle name="Output 2 2 3 6" xfId="3916" xr:uid="{4D553BAA-0E81-41C6-AA09-B34FAD48ADBD}"/>
    <cellStyle name="Output 2 2 3 7" xfId="4188" xr:uid="{124AD0D7-4F97-4BA9-AFC2-637C091A7594}"/>
    <cellStyle name="Output 2 2 3 8" xfId="4043" xr:uid="{8CB3468E-AC67-4DD5-B151-EB55258F50B3}"/>
    <cellStyle name="Output 2 2 4" xfId="3531" xr:uid="{9E410C58-03D2-444C-B0E6-BBA30AF1063D}"/>
    <cellStyle name="Output 2 2 5" xfId="4185" xr:uid="{18D0F739-990E-461E-857A-ACFC4935F341}"/>
    <cellStyle name="Output 2 2 6" xfId="3619" xr:uid="{9DE209BF-E4B0-4C20-9E34-5AF25731D466}"/>
    <cellStyle name="Output 2 2 7" xfId="4084" xr:uid="{5C48D417-4E5F-48E2-97A6-A7FB44A5EE56}"/>
    <cellStyle name="Output 2 2 8" xfId="3360" xr:uid="{BDE40436-6460-43E5-B7F6-5F99A0F2A774}"/>
    <cellStyle name="Output 2 2 9" xfId="3626" xr:uid="{B2EA1473-3C24-4153-9925-43E9103AA103}"/>
    <cellStyle name="Output 2 3" xfId="1811" xr:uid="{B42456C1-C851-437E-B0C9-D6B758D93346}"/>
    <cellStyle name="Output 2 3 2" xfId="3283" xr:uid="{5802A99A-69EA-467A-8A10-744829567650}"/>
    <cellStyle name="Output 2 3 2 2" xfId="4284" xr:uid="{F156ECFC-81D6-4E8A-A771-DBD9EDEA09CC}"/>
    <cellStyle name="Output 2 3 2 3" xfId="4357" xr:uid="{99789A6C-3048-437D-A25C-E899E5E0A84B}"/>
    <cellStyle name="Output 2 3 2 4" xfId="4131" xr:uid="{08B1E8DE-9DDC-4A40-AC18-4B0683BC1474}"/>
    <cellStyle name="Output 2 3 2 5" xfId="4018" xr:uid="{BD54546F-7E7F-4CDF-8855-C12AD998BFF0}"/>
    <cellStyle name="Output 2 3 2 6" xfId="3808" xr:uid="{45BABCC6-FCED-482A-B7B3-26A971490F58}"/>
    <cellStyle name="Output 2 3 2 7" xfId="4215" xr:uid="{67C4921C-612E-4A43-952C-FF5F4C1CF7BC}"/>
    <cellStyle name="Output 2 3 2 8" xfId="4495" xr:uid="{FD8B4653-A8E2-4EB7-81D6-6E08EB5FB510}"/>
    <cellStyle name="Output 2 3 3" xfId="3826" xr:uid="{E9D0C2B8-888D-4317-9F3E-BF24C7E28C46}"/>
    <cellStyle name="Output 2 3 4" xfId="4206" xr:uid="{7A0E0692-97C2-42FB-9A74-A22C94C6DB97}"/>
    <cellStyle name="Output 2 3 5" xfId="3453" xr:uid="{3C342E63-B437-46DA-83E8-4C93E7E3725E}"/>
    <cellStyle name="Output 2 3 6" xfId="3588" xr:uid="{043E2537-4D85-4A12-A905-70C1CE070572}"/>
    <cellStyle name="Output 2 3 7" xfId="3762" xr:uid="{6BBC04C6-994D-4360-BED1-38F71361AA5F}"/>
    <cellStyle name="Output 2 3 8" xfId="4069" xr:uid="{DFA4AA38-A071-45CD-8C3E-0A8EFBFA23E4}"/>
    <cellStyle name="Output 2 3 9" xfId="4013" xr:uid="{C269F57E-6224-406D-AC5B-C2146CA0F27E}"/>
    <cellStyle name="Output 2 4" xfId="2071" xr:uid="{E55724F8-7F25-4032-8A24-289320F7553D}"/>
    <cellStyle name="Output 2 4 2" xfId="3929" xr:uid="{D9619377-FB75-4E93-8180-71146CC038F0}"/>
    <cellStyle name="Output 2 4 3" xfId="4048" xr:uid="{0522D3CE-1469-4F40-A68B-A883A95AE31F}"/>
    <cellStyle name="Output 2 4 4" xfId="3669" xr:uid="{9913FD78-0075-405A-ADCD-1A23F4F6427D}"/>
    <cellStyle name="Output 2 4 5" xfId="3352" xr:uid="{FD82D1C6-05FA-4CD4-BB97-0D0EEA14DADE}"/>
    <cellStyle name="Output 2 4 6" xfId="4183" xr:uid="{5C83F306-FE8C-4FAB-B2EF-81DB16EECF72}"/>
    <cellStyle name="Output 2 4 7" xfId="4434" xr:uid="{47C0718A-66A6-489C-8528-74DAD53A285C}"/>
    <cellStyle name="Output 2 4 8" xfId="3771" xr:uid="{6732AA6A-386D-4990-B7FC-F349CCC0B0C1}"/>
    <cellStyle name="Output 2 5" xfId="3409" xr:uid="{5E1CD50D-5CFF-42CF-95DC-D25EBB688661}"/>
    <cellStyle name="Output 2 6" xfId="4122" xr:uid="{08102625-1331-4EDA-A56D-C2A1E2B73FCA}"/>
    <cellStyle name="Output 2 7" xfId="3649" xr:uid="{5DBF8329-E2B4-4D0F-83EA-46B503C8AA9A}"/>
    <cellStyle name="Output 2 8" xfId="4109" xr:uid="{EA68FDB6-5CE2-4029-8705-8C6104ACA0F9}"/>
    <cellStyle name="Output 2 9" xfId="4139" xr:uid="{AA5C2037-493E-4E15-877F-6C6FD941C2E2}"/>
    <cellStyle name="Output 3" xfId="748" xr:uid="{64FF328D-AABF-4E67-B822-FEE359FE6915}"/>
    <cellStyle name="Output 3 10" xfId="3420" xr:uid="{343657B1-DEC7-4CB4-84EA-ADFF5CCFF6F6}"/>
    <cellStyle name="Output 3 11" xfId="3603" xr:uid="{EB2A4A67-D107-49E4-B01F-86F11A5CE80C}"/>
    <cellStyle name="Output 3 2" xfId="1821" xr:uid="{9C8A710D-EB42-4B1B-B114-6F3C4E034D79}"/>
    <cellStyle name="Output 3 2 2" xfId="3293" xr:uid="{A74033EC-DD1F-45A9-948C-D8DAF856CC98}"/>
    <cellStyle name="Output 3 2 2 2" xfId="4294" xr:uid="{C8AF8631-9E39-4254-958F-8A14D32B708D}"/>
    <cellStyle name="Output 3 2 2 3" xfId="4367" xr:uid="{C1DE6E37-7279-4725-8497-F5E2A956879F}"/>
    <cellStyle name="Output 3 2 2 4" xfId="3790" xr:uid="{23ADBB5B-C6A7-4337-8972-D0A6C17AE45C}"/>
    <cellStyle name="Output 3 2 2 5" xfId="4447" xr:uid="{2F037BF4-B5C8-4091-A7A1-FAA55C49A294}"/>
    <cellStyle name="Output 3 2 2 6" xfId="4067" xr:uid="{110945A3-71F0-42B0-8864-F892690CB685}"/>
    <cellStyle name="Output 3 2 2 7" xfId="3984" xr:uid="{E04BD90F-0D6E-4D46-A8FF-B936C73D6C63}"/>
    <cellStyle name="Output 3 2 2 8" xfId="4505" xr:uid="{C9D28352-9271-46D6-8F57-ECA86E4527B4}"/>
    <cellStyle name="Output 3 2 3" xfId="3836" xr:uid="{2263B30A-5654-4801-BD76-883E333B7341}"/>
    <cellStyle name="Output 3 2 4" xfId="3572" xr:uid="{764CF788-4F94-4E80-AAD9-83557C3B375D}"/>
    <cellStyle name="Output 3 2 5" xfId="3906" xr:uid="{E07DF63F-B789-48C8-8FB0-5A63C9DF40C7}"/>
    <cellStyle name="Output 3 2 6" xfId="3425" xr:uid="{B4BEB505-6485-4139-BDDD-2881DB0C75E6}"/>
    <cellStyle name="Output 3 2 7" xfId="3999" xr:uid="{26D1B2B8-8E01-4231-A18E-51248A14E894}"/>
    <cellStyle name="Output 3 2 8" xfId="4416" xr:uid="{D65FF437-FAC7-4829-A27A-FE5D3F047776}"/>
    <cellStyle name="Output 3 2 9" xfId="3988" xr:uid="{EDBC78B1-36C3-4D2E-A0C7-73EE063CD1D1}"/>
    <cellStyle name="Output 3 3" xfId="1430" xr:uid="{8063ACE4-D985-406F-B332-DC52BA901642}"/>
    <cellStyle name="Output 3 3 2" xfId="2903" xr:uid="{317CB132-DBBD-4856-80B3-808249F85C17}"/>
    <cellStyle name="Output 3 3 2 2" xfId="4173" xr:uid="{49D6D670-8B87-4230-99A1-0852892C3FBF}"/>
    <cellStyle name="Output 3 3 2 3" xfId="3780" xr:uid="{025A76F5-78D9-4FD5-B0D6-E1D167FF424C}"/>
    <cellStyle name="Output 3 3 2 4" xfId="4019" xr:uid="{4EE860C2-C505-406E-A501-30069A2C0642}"/>
    <cellStyle name="Output 3 3 2 5" xfId="3674" xr:uid="{0DA8F637-3127-478C-BE99-E26D43CF6C8B}"/>
    <cellStyle name="Output 3 3 2 6" xfId="3483" xr:uid="{A4F16A72-97B4-40C6-8C36-1F212BFEDB0E}"/>
    <cellStyle name="Output 3 3 2 7" xfId="3385" xr:uid="{1D93084E-895A-4C99-98FE-0CB624A643B9}"/>
    <cellStyle name="Output 3 3 2 8" xfId="3850" xr:uid="{F450A600-86F4-45C8-A6F0-6C52504BD3B5}"/>
    <cellStyle name="Output 3 3 3" xfId="3717" xr:uid="{F1B3AEDE-0F9F-4291-AF4F-0A458D576A96}"/>
    <cellStyle name="Output 3 3 4" xfId="4196" xr:uid="{418689FA-A7C9-4E3A-A56A-757914A90307}"/>
    <cellStyle name="Output 3 3 5" xfId="3486" xr:uid="{B99A18DD-A24C-413E-B674-9F877FB26A95}"/>
    <cellStyle name="Output 3 3 6" xfId="3670" xr:uid="{3A09B13B-2095-4110-A15B-0ACDE3EA1A0A}"/>
    <cellStyle name="Output 3 3 7" xfId="3435" xr:uid="{8BB1FC77-B6D9-4230-BB8C-7E2F2153468C}"/>
    <cellStyle name="Output 3 3 8" xfId="3944" xr:uid="{8CCCCDF6-A6F8-416F-BD7A-F7A96EEF418F}"/>
    <cellStyle name="Output 3 3 9" xfId="3658" xr:uid="{F8727E44-3471-4E1E-85D9-C114040627DE}"/>
    <cellStyle name="Output 3 4" xfId="2123" xr:uid="{D3082FB1-219D-4031-AE88-538862580413}"/>
    <cellStyle name="Output 3 4 2" xfId="3949" xr:uid="{E607FF40-0284-48B2-B8C5-E23DEC3D5C21}"/>
    <cellStyle name="Output 3 4 3" xfId="3471" xr:uid="{85F7ECBB-D268-4B11-ACBA-BB369A33BC0F}"/>
    <cellStyle name="Output 3 4 4" xfId="4077" xr:uid="{766EBEEB-C03F-44EC-97F3-F8879ABBE6F2}"/>
    <cellStyle name="Output 3 4 5" xfId="4149" xr:uid="{9EF53A2B-C804-4E6C-9E7D-BF41E70A80F1}"/>
    <cellStyle name="Output 3 4 6" xfId="4074" xr:uid="{DB606B5C-5A33-409D-ADD6-60EF1D7A5700}"/>
    <cellStyle name="Output 3 4 7" xfId="4194" xr:uid="{20C1EFAB-B9B1-4025-879E-6898B9AF125E}"/>
    <cellStyle name="Output 3 4 8" xfId="4132" xr:uid="{352237D1-5EE0-4BD8-A061-AFA316A10127}"/>
    <cellStyle name="Output 3 5" xfId="3519" xr:uid="{E41CD5DC-E63A-483A-9329-082C6CC49D44}"/>
    <cellStyle name="Output 3 6" xfId="3941" xr:uid="{8410BFD9-80EC-429A-8D25-5594BC5B48B9}"/>
    <cellStyle name="Output 3 7" xfId="3527" xr:uid="{6C27C430-3A63-4920-A3AD-1B899F25EE6C}"/>
    <cellStyle name="Output 3 8" xfId="4431" xr:uid="{C455FFB4-9F05-4837-B17B-FCE173AD989C}"/>
    <cellStyle name="Output 3 9" xfId="4004" xr:uid="{350B6C88-42E4-4427-A0CD-8DE607E6F9D4}"/>
    <cellStyle name="Output 4" xfId="1801" xr:uid="{8D3BEC99-927E-46CF-A64B-55304F5F3003}"/>
    <cellStyle name="Output 4 2" xfId="3273" xr:uid="{AAFC8AD3-57A6-4066-9936-83F076EE709A}"/>
    <cellStyle name="Output 4 2 2" xfId="4274" xr:uid="{85D3CF97-99E1-4961-83EB-72A4F2E5E36B}"/>
    <cellStyle name="Output 4 2 3" xfId="4347" xr:uid="{7907654B-7E31-44A8-B85F-50616405FB96}"/>
    <cellStyle name="Output 4 2 4" xfId="3707" xr:uid="{EA618B06-9B77-49D2-8C13-B8DB63F67F3F}"/>
    <cellStyle name="Output 4 2 5" xfId="3370" xr:uid="{750502E1-D24C-4BB8-9646-B9A89F587DA2}"/>
    <cellStyle name="Output 4 2 6" xfId="4322" xr:uid="{0062E4AF-8F3E-4080-B51E-1941B7B706A4}"/>
    <cellStyle name="Output 4 2 7" xfId="3462" xr:uid="{8064F204-4BB9-4D11-852E-C198CC090F9A}"/>
    <cellStyle name="Output 4 2 8" xfId="4485" xr:uid="{B91A52DA-7662-4F60-A803-2177692A3E66}"/>
    <cellStyle name="Output 4 3" xfId="3816" xr:uid="{B97A3501-075A-4EB8-A16B-22127BBC6D77}"/>
    <cellStyle name="Output 4 4" xfId="4085" xr:uid="{B5662B1E-E733-428B-B9B1-CA8100B4A56A}"/>
    <cellStyle name="Output 4 5" xfId="4116" xr:uid="{5D818F20-4A32-442C-9D8E-4CDF37179140}"/>
    <cellStyle name="Output 4 6" xfId="4238" xr:uid="{FAEA5F76-6D57-4171-A0B5-D86055C3FF30}"/>
    <cellStyle name="Output 4 7" xfId="4133" xr:uid="{25DD0BC0-97BD-4A7F-8CE1-3279323BD84F}"/>
    <cellStyle name="Output 4 8" xfId="4106" xr:uid="{F1475AC4-CAB6-4BAB-B54F-354300046035}"/>
    <cellStyle name="Output 4 9" xfId="3510" xr:uid="{3599C1F5-76C9-407B-BCA5-456830D2D164}"/>
    <cellStyle name="Output 5" xfId="2027" xr:uid="{A9BF3BAC-50F0-4015-A80C-61A7F9940258}"/>
    <cellStyle name="Output 5 2" xfId="3911" xr:uid="{82699B99-FC50-4CAB-AC05-A2E31D153C9F}"/>
    <cellStyle name="Output 5 3" xfId="3963" xr:uid="{04E4EF86-17FE-4EAE-9B19-64F66D1E8FAB}"/>
    <cellStyle name="Output 5 4" xfId="4332" xr:uid="{724F83B6-451D-4F69-A946-35D3A03A05FF}"/>
    <cellStyle name="Output 5 5" xfId="161" xr:uid="{D6F3F70B-53D8-489B-A530-0C60DF2C3861}"/>
    <cellStyle name="Output 5 6" xfId="4010" xr:uid="{71DBB0AD-F639-4B3F-8EEC-A10B9FA1F6FB}"/>
    <cellStyle name="Output 5 7" xfId="4075" xr:uid="{3F43A876-5A32-4984-9BA9-380CFDC4CEC8}"/>
    <cellStyle name="Output 5 8" xfId="3894" xr:uid="{C8866CE6-0159-48BA-A90F-DC93A3AD64E0}"/>
    <cellStyle name="Percent" xfId="268" xr:uid="{619E3884-5568-4274-B989-9901EC505ECA}"/>
    <cellStyle name="Porcentaje 2" xfId="269" xr:uid="{5D067064-D42C-481F-9CFE-ECC25C287E29}"/>
    <cellStyle name="Porcentaje 2 2" xfId="270" xr:uid="{0FCBC8CD-F142-4C40-B330-DA898CB456E5}"/>
    <cellStyle name="Porcentaje 2 2 2" xfId="1092" xr:uid="{8C29C389-FBC0-4B99-A1D7-03A6DEA424C0}"/>
    <cellStyle name="Porcentaje 2 3" xfId="637" xr:uid="{4EA80F14-174E-4740-9B9C-14576950A9C4}"/>
    <cellStyle name="Porcentaje 2 4" xfId="2391" xr:uid="{79548BD7-A150-4103-B8C8-124522B7E3A1}"/>
    <cellStyle name="Porcentaje 3" xfId="638" xr:uid="{D60DCEEA-5214-4B58-8E1F-91FE1D787143}"/>
    <cellStyle name="Porcentaje 4" xfId="666" xr:uid="{001C6CEC-6035-4DA6-8B79-E8CB93F74C46}"/>
    <cellStyle name="Porcentaje 5" xfId="303" xr:uid="{09872113-B719-4EDE-A562-AA9F21585087}"/>
    <cellStyle name="Porcentual 13" xfId="271" xr:uid="{0D7A6188-BBB2-455B-B37D-931A8D0A0E83}"/>
    <cellStyle name="Porcentual 2" xfId="272" xr:uid="{F74FFB55-2B9E-4B6B-9736-65D7751E804A}"/>
    <cellStyle name="Porcentual 2 2" xfId="273" xr:uid="{9D5BA293-4911-48E1-98A9-B2A0D362237E}"/>
    <cellStyle name="Porcentual 2 3" xfId="274" xr:uid="{CFB1F237-2387-4926-8CE2-EDA2481C3DDF}"/>
    <cellStyle name="Porcentual 3" xfId="275" xr:uid="{929C2D51-8115-4CDF-906A-18CEC78F37F8}"/>
    <cellStyle name="Porcentual 3 2" xfId="276" xr:uid="{393FCB2B-A105-4BA4-9495-7B13C782D7F5}"/>
    <cellStyle name="Porcentual 4" xfId="277" xr:uid="{3135D00F-399B-4FEE-A7A7-1450EF6429CB}"/>
    <cellStyle name="Punto" xfId="278" xr:uid="{88C68943-F630-424A-ABF1-BAC7CE885E1D}"/>
    <cellStyle name="Punto0" xfId="279" xr:uid="{2F2EC8D6-E115-43DF-B217-A6F4F4C136F5}"/>
    <cellStyle name="Punto0 2" xfId="386" xr:uid="{978BE640-2112-415F-B108-78FC5B2A14DA}"/>
    <cellStyle name="Punto0 2 2" xfId="769" xr:uid="{B8EE7A4B-F2B0-404B-97ED-1323A974F68E}"/>
    <cellStyle name="Punto0 2 2 2" xfId="1444" xr:uid="{5F23CEF8-450B-4B3D-8F49-AE6A58875188}"/>
    <cellStyle name="Punto0 2 2 2 2" xfId="2917" xr:uid="{FC66AD03-1CEB-44C8-9F15-E4A7E478A978}"/>
    <cellStyle name="Punto0 2 2 3" xfId="2420" xr:uid="{7D5E0E59-B768-4724-87BB-6FCD5E52AB4D}"/>
    <cellStyle name="Punto0 2 3" xfId="1164" xr:uid="{C5D5AA17-449D-44ED-B6EB-E4CA1D8B609E}"/>
    <cellStyle name="Punto0 2 3 2" xfId="2644" xr:uid="{104E73B6-BEB5-4E98-BCC0-6DC18661C33C}"/>
    <cellStyle name="Punto0 2 4" xfId="2072" xr:uid="{0B4E46D7-71AC-4F70-8E6A-8CFC564BE1A4}"/>
    <cellStyle name="Punto0 3" xfId="749" xr:uid="{A713331C-B195-44BD-A981-FE2B51089229}"/>
    <cellStyle name="Punto0 3 2" xfId="1431" xr:uid="{5B5AE730-125F-4E57-9D09-86E4AA589A89}"/>
    <cellStyle name="Punto0 3 2 2" xfId="2904" xr:uid="{F3CAFCA0-C736-4DA3-8A24-48FEF1C79568}"/>
    <cellStyle name="Punto0 3 3" xfId="2043" xr:uid="{5F28BCEA-22C5-412C-9B5C-3066D521B965}"/>
    <cellStyle name="Punto0 4" xfId="1149" xr:uid="{8F7424E8-0A74-49E2-AC8E-937A6CC02684}"/>
    <cellStyle name="Punto0 4 2" xfId="2631" xr:uid="{147896AE-C697-4530-B9BC-082DB2D037FE}"/>
    <cellStyle name="Punto0 5" xfId="2029" xr:uid="{7DED832A-F71C-4CE0-B1A0-A9A0CA1D1792}"/>
    <cellStyle name="Resumen" xfId="280" xr:uid="{97727873-909E-4F8A-9C5B-C9EACCD6BBC7}"/>
    <cellStyle name="Resumen 2" xfId="387" xr:uid="{93CDE2C0-CDF1-4CCE-9EA9-728807E21A05}"/>
    <cellStyle name="Resumen 2 10" xfId="4468" xr:uid="{B6CB0259-13F2-4783-945E-EF976004C7F6}"/>
    <cellStyle name="Resumen 2 11" xfId="4410" xr:uid="{A17A5C39-2985-44D7-81E7-A09F6A55ACB9}"/>
    <cellStyle name="Resumen 2 2" xfId="770" xr:uid="{68FC7DBD-9CCC-4FA0-8314-94DE45B1BDA0}"/>
    <cellStyle name="Resumen 2 2 10" xfId="3618" xr:uid="{B39EE50B-9901-4CB4-9EE0-74BC10F080CF}"/>
    <cellStyle name="Resumen 2 2 2" xfId="1832" xr:uid="{9E6C2374-074D-4207-9E23-10870DFDE088}"/>
    <cellStyle name="Resumen 2 2 2 2" xfId="3304" xr:uid="{78F38D20-926D-4428-97DE-7509F14A68A1}"/>
    <cellStyle name="Resumen 2 2 2 2 2" xfId="4305" xr:uid="{893C8B48-2A8A-4D07-B5E3-CC386D45E3B2}"/>
    <cellStyle name="Resumen 2 2 2 2 3" xfId="4378" xr:uid="{A5417F31-785C-454C-872F-6E709EDED9A9}"/>
    <cellStyle name="Resumen 2 2 2 2 4" xfId="3561" xr:uid="{70D2193A-55E0-4A7C-A74C-5375350252BB}"/>
    <cellStyle name="Resumen 2 2 2 2 5" xfId="3700" xr:uid="{9BEC9639-0A9E-42C0-A45D-9EAC1EAFBB1E}"/>
    <cellStyle name="Resumen 2 2 2 2 6" xfId="4404" xr:uid="{5BBB0C64-6EF7-4B00-9268-BDE6369DA209}"/>
    <cellStyle name="Resumen 2 2 2 2 7" xfId="3628" xr:uid="{9A735AFB-F461-444C-B80C-9B3CD05BBA52}"/>
    <cellStyle name="Resumen 2 2 2 2 8" xfId="4516" xr:uid="{B5E4FDFD-91FE-4526-9EF6-162EB9363656}"/>
    <cellStyle name="Resumen 2 2 2 3" xfId="3847" xr:uid="{CC803D42-CF59-43B2-9AED-882FB3B2A2CF}"/>
    <cellStyle name="Resumen 2 2 2 4" xfId="3989" xr:uid="{F883AF2E-9017-4D92-835C-BE7ABD722FDB}"/>
    <cellStyle name="Resumen 2 2 2 5" xfId="3535" xr:uid="{8FD7C623-9535-4456-8C1B-4D286E4B9620}"/>
    <cellStyle name="Resumen 2 2 2 6" xfId="4312" xr:uid="{77A68222-7DC9-485E-A03A-85C5249A20AF}"/>
    <cellStyle name="Resumen 2 2 2 7" xfId="3364" xr:uid="{BE267A2A-C00F-4027-8A4B-932F49969EFF}"/>
    <cellStyle name="Resumen 2 2 2 8" xfId="3477" xr:uid="{C33151E2-E1E8-424F-9568-60BF109B4FE9}"/>
    <cellStyle name="Resumen 2 2 2 9" xfId="3684" xr:uid="{F1C82A30-3B99-45E7-B164-F9DEED4FF49C}"/>
    <cellStyle name="Resumen 2 2 3" xfId="2461" xr:uid="{A8E65B42-E82D-4162-B35B-67A88565558D}"/>
    <cellStyle name="Resumen 2 2 3 2" xfId="4039" xr:uid="{79B5CCF9-66A2-44F1-BF4A-125B70BE24F1}"/>
    <cellStyle name="Resumen 2 2 3 3" xfId="3657" xr:uid="{4E513C1C-685A-4FE9-BA27-BD66448A0493}"/>
    <cellStyle name="Resumen 2 2 3 4" xfId="3806" xr:uid="{9C996597-F916-4257-ABED-1329D289A363}"/>
    <cellStyle name="Resumen 2 2 3 5" xfId="3398" xr:uid="{66660005-F78B-4986-A424-D72735A62635}"/>
    <cellStyle name="Resumen 2 2 3 6" xfId="4456" xr:uid="{0427CF47-8CAB-4F68-94B2-112EB2F428F9}"/>
    <cellStyle name="Resumen 2 2 3 7" xfId="4469" xr:uid="{B049F2BA-D1C6-4B6C-8404-E190F64281A2}"/>
    <cellStyle name="Resumen 2 2 3 8" xfId="3654" xr:uid="{F0769B7F-9564-453B-A81B-A85C93F792CD}"/>
    <cellStyle name="Resumen 2 2 4" xfId="3532" xr:uid="{44E8BB67-9A6D-49D9-B6EB-2084F70E6085}"/>
    <cellStyle name="Resumen 2 2 5" xfId="3540" xr:uid="{3A18835B-33D1-476C-931D-DC8403EB7146}"/>
    <cellStyle name="Resumen 2 2 6" xfId="4059" xr:uid="{09258458-D56D-4A3D-9CA6-443634ABFCB7}"/>
    <cellStyle name="Resumen 2 2 7" xfId="4198" xr:uid="{F34DBB00-1903-4E01-9374-EAF8BEF20DD8}"/>
    <cellStyle name="Resumen 2 2 8" xfId="4063" xr:uid="{31C2631C-4820-4CFA-83CC-19DF9254356B}"/>
    <cellStyle name="Resumen 2 2 9" xfId="4309" xr:uid="{9B39696B-76FB-46DC-BC1D-E9F2FCDD2617}"/>
    <cellStyle name="Resumen 2 3" xfId="1812" xr:uid="{0442AF18-D202-4BF7-892E-72E8B3281573}"/>
    <cellStyle name="Resumen 2 3 2" xfId="3284" xr:uid="{62D8EB05-713B-49F3-90F8-5BCFD9B2A7A2}"/>
    <cellStyle name="Resumen 2 3 2 2" xfId="4285" xr:uid="{F5A7AC19-1958-4FFC-B079-F208A64B9921}"/>
    <cellStyle name="Resumen 2 3 2 3" xfId="4358" xr:uid="{E642D782-6990-4FAD-A401-E77C8A0F87B4}"/>
    <cellStyle name="Resumen 2 3 2 4" xfId="3900" xr:uid="{BD46B259-A4E6-4BFF-9B5F-E8F2115EB916}"/>
    <cellStyle name="Resumen 2 3 2 5" xfId="3556" xr:uid="{4846DC34-B015-4161-ADD5-4A0E8EE1B419}"/>
    <cellStyle name="Resumen 2 3 2 6" xfId="4318" xr:uid="{E566D616-3C0D-46A3-86A0-1A20B6E98617}"/>
    <cellStyle name="Resumen 2 3 2 7" xfId="3339" xr:uid="{80A019E9-4935-4E9B-B3DE-468F75017BC3}"/>
    <cellStyle name="Resumen 2 3 2 8" xfId="4496" xr:uid="{AFC10C51-9D75-4FA0-B3FC-7E878EB4ABE8}"/>
    <cellStyle name="Resumen 2 3 3" xfId="3827" xr:uid="{4E40144E-A316-4876-A4E5-41C4CB8405EC}"/>
    <cellStyle name="Resumen 2 3 4" xfId="3749" xr:uid="{B225C13D-8A47-4691-BDD0-4FBC3CD65B68}"/>
    <cellStyle name="Resumen 2 3 5" xfId="3415" xr:uid="{C7E816CD-CF16-480F-AD3E-45AB50333D9F}"/>
    <cellStyle name="Resumen 2 3 6" xfId="4437" xr:uid="{33EA6AB4-42F8-46C3-AE13-4C322AEE39BB}"/>
    <cellStyle name="Resumen 2 3 7" xfId="4158" xr:uid="{071027D6-D6A9-4BF9-BC93-F1B094B4764F}"/>
    <cellStyle name="Resumen 2 3 8" xfId="3571" xr:uid="{EE88C327-613C-4D13-9619-6F661E1C558D}"/>
    <cellStyle name="Resumen 2 3 9" xfId="3689" xr:uid="{9B98764A-C13A-4B83-95A4-39A7A18F4ECE}"/>
    <cellStyle name="Resumen 2 4" xfId="2073" xr:uid="{6D1E68BF-B2CA-410C-9B2A-32F2692110CC}"/>
    <cellStyle name="Resumen 2 4 2" xfId="3931" xr:uid="{DEB437D6-7642-4F92-A75E-66F70E1109C1}"/>
    <cellStyle name="Resumen 2 4 3" xfId="3768" xr:uid="{866B9F75-2182-41CE-9DC7-27CEE2E2557B}"/>
    <cellStyle name="Resumen 2 4 4" xfId="3859" xr:uid="{396903D7-EE2C-430D-BE7B-7E168E703406}"/>
    <cellStyle name="Resumen 2 4 5" xfId="4090" xr:uid="{1865B990-74DC-4B79-A779-0366803F04C2}"/>
    <cellStyle name="Resumen 2 4 6" xfId="4177" xr:uid="{6F5BE0A4-0DA8-4356-92C5-4476DF84AEE1}"/>
    <cellStyle name="Resumen 2 4 7" xfId="4249" xr:uid="{14178866-EEBF-417F-9903-4368257B8326}"/>
    <cellStyle name="Resumen 2 4 8" xfId="4053" xr:uid="{DFB5B7D2-3945-45F4-AE1A-ABA719010110}"/>
    <cellStyle name="Resumen 2 5" xfId="3410" xr:uid="{DC9CCB49-00CF-413D-9219-58F9DCAB613B}"/>
    <cellStyle name="Resumen 2 6" xfId="4037" xr:uid="{CBF3C8DE-D206-4AEA-B3E6-A3EDCD963443}"/>
    <cellStyle name="Resumen 2 7" xfId="3574" xr:uid="{155F970E-3EBF-49FB-ADB3-8362890FF59C}"/>
    <cellStyle name="Resumen 2 8" xfId="3753" xr:uid="{B1939745-7572-4A7A-8846-0A028748177A}"/>
    <cellStyle name="Resumen 2 9" xfId="4455" xr:uid="{6E01C43E-162E-421B-B7FB-DEDDE6E48183}"/>
    <cellStyle name="Resumen 3" xfId="750" xr:uid="{17C37811-8F39-41BC-BC85-E29304A6C11B}"/>
    <cellStyle name="Resumen 3 10" xfId="3344" xr:uid="{5D88900F-F553-40FB-AE9D-479A632FBF93}"/>
    <cellStyle name="Resumen 3 11" xfId="4250" xr:uid="{DCACDC0A-8B89-4839-812B-CB5C586D5D14}"/>
    <cellStyle name="Resumen 3 2" xfId="1822" xr:uid="{258C9575-4DB2-43B4-B554-0E6D93E1CCEF}"/>
    <cellStyle name="Resumen 3 2 2" xfId="3294" xr:uid="{4B1E4B65-0529-4BDB-B472-61D3EF374C15}"/>
    <cellStyle name="Resumen 3 2 2 2" xfId="4295" xr:uid="{74B796DA-3FFC-41C9-80EA-E7E551A89C66}"/>
    <cellStyle name="Resumen 3 2 2 3" xfId="4368" xr:uid="{B3693C38-245D-4948-A868-D27DEF0AD92C}"/>
    <cellStyle name="Resumen 3 2 2 4" xfId="3766" xr:uid="{FC6DBA24-5548-4D1C-BD66-812B610A2715}"/>
    <cellStyle name="Resumen 3 2 2 5" xfId="3489" xr:uid="{B8CBA7A2-2695-4523-A376-F4AA51692E7E}"/>
    <cellStyle name="Resumen 3 2 2 6" xfId="4393" xr:uid="{C2ADC864-1EAF-4763-ADA5-10D02BA5262A}"/>
    <cellStyle name="Resumen 3 2 2 7" xfId="4251" xr:uid="{0EBAED5C-30B7-413E-8246-E205909D0C24}"/>
    <cellStyle name="Resumen 3 2 2 8" xfId="4506" xr:uid="{35BE140C-8F59-4353-BEE7-377CBB700031}"/>
    <cellStyle name="Resumen 3 2 3" xfId="3837" xr:uid="{DC91C66A-FBE5-46BF-B86B-4E199F445EB2}"/>
    <cellStyle name="Resumen 3 2 4" xfId="3469" xr:uid="{DA0D87F4-5CC4-4566-9728-CD96EDA3E0D5}"/>
    <cellStyle name="Resumen 3 2 5" xfId="3608" xr:uid="{17817FF6-5456-456C-8954-812E63BA7FAD}"/>
    <cellStyle name="Resumen 3 2 6" xfId="3864" xr:uid="{91E0BBBD-67A7-4B08-B5E4-947B3BDFF8BF}"/>
    <cellStyle name="Resumen 3 2 7" xfId="4427" xr:uid="{5F003A13-43C5-4254-8233-6C30A03F2097}"/>
    <cellStyle name="Resumen 3 2 8" xfId="3641" xr:uid="{C0E4FC49-C590-402B-9273-84E9F2261576}"/>
    <cellStyle name="Resumen 3 2 9" xfId="4224" xr:uid="{C0A9526C-91D0-42ED-B788-91B8BCD703FE}"/>
    <cellStyle name="Resumen 3 3" xfId="1432" xr:uid="{55148538-359D-49B6-9F3D-DA4D31EA710B}"/>
    <cellStyle name="Resumen 3 3 2" xfId="2905" xr:uid="{2D4149D0-6031-45DA-9E68-C66DBD7F50A9}"/>
    <cellStyle name="Resumen 3 3 2 2" xfId="4174" xr:uid="{87BB7C51-6085-4E56-8899-EF08F93FC962}"/>
    <cellStyle name="Resumen 3 3 2 3" xfId="3494" xr:uid="{E2C61DB0-B787-4D26-8A83-6C7BEE77A2F4}"/>
    <cellStyle name="Resumen 3 3 2 4" xfId="4331" xr:uid="{8D4AD558-87BF-4269-9B30-612BB0348A5C}"/>
    <cellStyle name="Resumen 3 3 2 5" xfId="4147" xr:uid="{1858EA6B-8238-4F05-810D-9CA836D90FC4}"/>
    <cellStyle name="Resumen 3 3 2 6" xfId="3968" xr:uid="{68600ADC-E182-46BA-952F-8B2FD1F8F39A}"/>
    <cellStyle name="Resumen 3 3 2 7" xfId="3602" xr:uid="{64C9D0CC-584A-47BB-BC49-0FF771D90D02}"/>
    <cellStyle name="Resumen 3 3 2 8" xfId="4199" xr:uid="{62AF6548-6D0F-4E31-9B7A-85F8B8E91A36}"/>
    <cellStyle name="Resumen 3 3 3" xfId="3718" xr:uid="{1B132EA2-C6DA-41F5-8853-0054D9D00F24}"/>
    <cellStyle name="Resumen 3 3 4" xfId="3555" xr:uid="{297B301C-0C03-4B83-A7C1-959E1EF79DA0}"/>
    <cellStyle name="Resumen 3 3 5" xfId="3785" xr:uid="{961691F1-A37B-4000-8984-922E551C4E4C}"/>
    <cellStyle name="Resumen 3 3 6" xfId="3379" xr:uid="{8E6AD6D7-229E-416E-93A8-3687D4927C6F}"/>
    <cellStyle name="Resumen 3 3 7" xfId="3355" xr:uid="{4BB3D472-B021-413C-8490-320FAE36F6AF}"/>
    <cellStyle name="Resumen 3 3 8" xfId="3891" xr:uid="{88F36D0A-F59D-4B11-ADC3-E478E7934546}"/>
    <cellStyle name="Resumen 3 3 9" xfId="3609" xr:uid="{B19CED39-682C-4BA5-93F6-35C766D37CCF}"/>
    <cellStyle name="Resumen 3 4" xfId="2024" xr:uid="{58818200-55D0-4A06-9CE6-055480ECDB92}"/>
    <cellStyle name="Resumen 3 4 2" xfId="3908" xr:uid="{9FD71618-87D7-451F-887F-B755D8CC97B8}"/>
    <cellStyle name="Resumen 3 4 3" xfId="3765" xr:uid="{4D7DDD28-C8D8-4115-AE4B-782A4F105D6E}"/>
    <cellStyle name="Resumen 3 4 4" xfId="3470" xr:uid="{D36E536E-5E04-4C7F-BE61-89FF0EAAAF0A}"/>
    <cellStyle name="Resumen 3 4 5" xfId="3610" xr:uid="{83B595FE-72E2-49AC-8E60-4E0A5635AD6F}"/>
    <cellStyle name="Resumen 3 4 6" xfId="3343" xr:uid="{FC68BA53-3C41-4A30-97B5-0DC31BE499DC}"/>
    <cellStyle name="Resumen 3 4 7" xfId="3736" xr:uid="{ECF07D4E-4188-4230-B919-D8C8549A9537}"/>
    <cellStyle name="Resumen 3 4 8" xfId="3390" xr:uid="{1A3AB48A-93CC-450B-8B0F-BB107B5BAF21}"/>
    <cellStyle name="Resumen 3 5" xfId="3520" xr:uid="{5A44C89F-D994-4EAE-AA21-119E443D250F}"/>
    <cellStyle name="Resumen 3 6" xfId="3637" xr:uid="{F95D5CF7-82D1-4713-A081-D13D09D2B926}"/>
    <cellStyle name="Resumen 3 7" xfId="4217" xr:uid="{1AD9646C-0A9E-481B-9E1B-9663E4CC15E4}"/>
    <cellStyle name="Resumen 3 8" xfId="4405" xr:uid="{81FE3FBA-DD29-48AF-B5D9-FCD0B6E054F8}"/>
    <cellStyle name="Resumen 3 9" xfId="3978" xr:uid="{5FCB61A2-3E99-47CE-B0BE-C309E69F0DAC}"/>
    <cellStyle name="Resumen 4" xfId="1802" xr:uid="{7235FD9C-CD09-4986-BD86-02EB338A3DB7}"/>
    <cellStyle name="Resumen 4 2" xfId="3274" xr:uid="{3764F3D3-B144-4F4B-A3A1-2B81F817D7A0}"/>
    <cellStyle name="Resumen 4 2 2" xfId="4275" xr:uid="{F7207C69-8398-4B89-A2C0-DABF28EDB6FA}"/>
    <cellStyle name="Resumen 4 2 3" xfId="4348" xr:uid="{3543764A-B7B0-42B8-B202-7DFE8ACD1ED7}"/>
    <cellStyle name="Resumen 4 2 4" xfId="3661" xr:uid="{4F618029-0728-4E69-8A02-480760B7798D}"/>
    <cellStyle name="Resumen 4 2 5" xfId="3801" xr:uid="{6C821265-AFD3-46DD-A250-E436F2350F65}"/>
    <cellStyle name="Resumen 4 2 6" xfId="3902" xr:uid="{733D4784-CC67-4BC9-BDDE-BACB3832DDC6}"/>
    <cellStyle name="Resumen 4 2 7" xfId="4089" xr:uid="{A7BC9500-0F1C-46E8-AF0C-C3A234EFE967}"/>
    <cellStyle name="Resumen 4 2 8" xfId="4486" xr:uid="{DC6EB958-9B5A-4608-A4D1-3F5EF6848CF5}"/>
    <cellStyle name="Resumen 4 3" xfId="3817" xr:uid="{A595F910-5328-446B-99A9-CBC317A2FB02}"/>
    <cellStyle name="Resumen 4 4" xfId="3897" xr:uid="{14D75BD2-7777-40D3-8191-2B7D7B408F44}"/>
    <cellStyle name="Resumen 4 5" xfId="4040" xr:uid="{7D67A390-EDB4-4B90-B742-ABFAA48128CD}"/>
    <cellStyle name="Resumen 4 6" xfId="3994" xr:uid="{07A9ABF3-A7DA-4EC7-9A4D-EA4D3977B32F}"/>
    <cellStyle name="Resumen 4 7" xfId="4407" xr:uid="{FBDF521F-0BA5-4140-99AF-358C77FD09DD}"/>
    <cellStyle name="Resumen 4 8" xfId="4096" xr:uid="{3F4A26F7-7DAE-46A8-B56B-B01BE9C2F806}"/>
    <cellStyle name="Resumen 4 9" xfId="4180" xr:uid="{7A871D4C-681F-4C9F-8C17-D464A9B22B9D}"/>
    <cellStyle name="Resumen 5" xfId="2030" xr:uid="{854A1672-A59E-4E07-AAFE-2985131A1D1B}"/>
    <cellStyle name="Resumen 5 2" xfId="3913" xr:uid="{7EF18C4B-1300-44B7-B4B2-50AA0598477B}"/>
    <cellStyle name="Resumen 5 3" xfId="4030" xr:uid="{5571E4B6-F5C6-4173-A6B1-8AE9948E025A}"/>
    <cellStyle name="Resumen 5 4" xfId="4229" xr:uid="{FC2CB477-72EA-4523-B6AA-4E41784924DE}"/>
    <cellStyle name="Resumen 5 5" xfId="3547" xr:uid="{7B966958-E180-44A8-AC2F-428EACC0B3C5}"/>
    <cellStyle name="Resumen 5 6" xfId="3703" xr:uid="{229FFA8F-B187-4B03-84D5-EECA1EEC4948}"/>
    <cellStyle name="Resumen 5 7" xfId="3324" xr:uid="{368486DC-0097-4BD4-B0A6-1AEDF780E770}"/>
    <cellStyle name="Resumen 5 8" xfId="3617" xr:uid="{D3877A57-8134-4ACF-9595-9EC470127215}"/>
    <cellStyle name="Salida 2" xfId="281" xr:uid="{8D942518-D56E-42B5-AE1C-51484145F5A0}"/>
    <cellStyle name="Salida 2 2" xfId="388" xr:uid="{F1B07A91-5C1A-4BDC-8114-D78E3D4CCA8F}"/>
    <cellStyle name="Salida 2 2 10" xfId="3507" xr:uid="{0658BD3F-9235-40C9-A7D0-B7CEC218BDC5}"/>
    <cellStyle name="Salida 2 2 11" xfId="3867" xr:uid="{58FB47C0-BADD-4F61-80AD-5465920820C3}"/>
    <cellStyle name="Salida 2 2 2" xfId="771" xr:uid="{5E2C5394-4B51-4CF7-9646-7D249D4CE623}"/>
    <cellStyle name="Salida 2 2 2 10" xfId="3920" xr:uid="{23306C3E-AD46-41C1-A40C-177D04A4334C}"/>
    <cellStyle name="Salida 2 2 2 2" xfId="1833" xr:uid="{0E9CDA5B-5975-416D-88F4-90A43119831B}"/>
    <cellStyle name="Salida 2 2 2 2 2" xfId="3305" xr:uid="{C62DCE6A-A472-4B9C-813A-CCB7B9B4B5DA}"/>
    <cellStyle name="Salida 2 2 2 2 2 2" xfId="4306" xr:uid="{EA038A79-3276-47A4-A6D5-19EA90E747F4}"/>
    <cellStyle name="Salida 2 2 2 2 2 3" xfId="4379" xr:uid="{D30AE3CB-B99D-4553-AD01-809EEC3603BC}"/>
    <cellStyle name="Salida 2 2 2 2 2 4" xfId="3459" xr:uid="{5BCAB191-C975-4E9D-B662-88C1316CADD1}"/>
    <cellStyle name="Salida 2 2 2 2 2 5" xfId="3666" xr:uid="{2DA32757-B6BD-4BD9-9735-67E78B9A5E2F}"/>
    <cellStyle name="Salida 2 2 2 2 2 6" xfId="4052" xr:uid="{C7AFB306-7085-4294-BC6A-B415E8CAA18A}"/>
    <cellStyle name="Salida 2 2 2 2 2 7" xfId="4443" xr:uid="{DC7AA82A-7FF4-44AD-BF25-D995073E20B1}"/>
    <cellStyle name="Salida 2 2 2 2 2 8" xfId="4517" xr:uid="{4AEC3D83-E238-4F35-BCD6-EBE617CE5060}"/>
    <cellStyle name="Salida 2 2 2 2 3" xfId="3848" xr:uid="{BE49FB58-B639-4DCD-B30A-20BE7E8D74B1}"/>
    <cellStyle name="Salida 2 2 2 2 4" xfId="4154" xr:uid="{B33DBAE3-E025-412E-87AD-5B7B1FF6C392}"/>
    <cellStyle name="Salida 2 2 2 2 5" xfId="3587" xr:uid="{4E8431E5-7EA9-41C8-A384-DF2B19DB1062}"/>
    <cellStyle name="Salida 2 2 2 2 6" xfId="4145" xr:uid="{4402A9AF-7A77-404B-97A6-C5B987CF341F}"/>
    <cellStyle name="Salida 2 2 2 2 7" xfId="3627" xr:uid="{43B2531A-E14A-4528-AF07-A232E18EB3B0}"/>
    <cellStyle name="Salida 2 2 2 2 8" xfId="427" xr:uid="{ABE5FD8A-27BF-42D7-BD30-02C17DAFD9B6}"/>
    <cellStyle name="Salida 2 2 2 2 9" xfId="3485" xr:uid="{D88C8035-D8D4-4059-8033-725855A25728}"/>
    <cellStyle name="Salida 2 2 2 3" xfId="2447" xr:uid="{FE6C0AAC-581A-481A-8FA8-83930AE936B4}"/>
    <cellStyle name="Salida 2 2 2 3 2" xfId="4032" xr:uid="{7F7ACFEF-7636-4A94-877F-B0532CAB2C03}"/>
    <cellStyle name="Salida 2 2 2 3 3" xfId="4236" xr:uid="{4E95476B-F344-40E8-8B18-EEE125E53B40}"/>
    <cellStyle name="Salida 2 2 2 3 4" xfId="3455" xr:uid="{5886BD72-F7E7-4403-8B32-853A3C6CAD48}"/>
    <cellStyle name="Salida 2 2 2 3 5" xfId="3681" xr:uid="{2240F273-6856-4458-A80B-062E0C52BC69}"/>
    <cellStyle name="Salida 2 2 2 3 6" xfId="3424" xr:uid="{FED9C0E4-A838-46A9-BC16-FD6B726E72A3}"/>
    <cellStyle name="Salida 2 2 2 3 7" xfId="4081" xr:uid="{D5727A74-3DC9-433C-92D3-BAEA311D8FE8}"/>
    <cellStyle name="Salida 2 2 2 3 8" xfId="3553" xr:uid="{2A9BA23B-2C06-4CC2-8078-1C0B66AF7FF4}"/>
    <cellStyle name="Salida 2 2 2 4" xfId="3533" xr:uid="{9F78D401-E1F0-4663-8BCD-10878A1DDB74}"/>
    <cellStyle name="Salida 2 2 2 5" xfId="3429" xr:uid="{DE6AF5DB-1A79-4C86-8CB2-B6060C3DCB8E}"/>
    <cellStyle name="Salida 2 2 2 6" xfId="4400" xr:uid="{F077A5AE-51E8-4AF2-B13A-251315B470C5}"/>
    <cellStyle name="Salida 2 2 2 7" xfId="3502" xr:uid="{0962CA5D-45F8-4D78-B81A-D87134FEB34F}"/>
    <cellStyle name="Salida 2 2 2 8" xfId="4412" xr:uid="{E97D956D-3A48-460C-A1DA-EC0EDB099023}"/>
    <cellStyle name="Salida 2 2 2 9" xfId="3377" xr:uid="{DFA0726F-28FE-4DD5-8D94-583C9EB57C80}"/>
    <cellStyle name="Salida 2 2 3" xfId="1813" xr:uid="{2ABB1497-EE34-4DC9-878D-E83F2AAB6924}"/>
    <cellStyle name="Salida 2 2 3 2" xfId="3285" xr:uid="{5EDA4E84-E16C-44B5-8FC8-405B5BC082B0}"/>
    <cellStyle name="Salida 2 2 3 2 2" xfId="4286" xr:uid="{9C8C6046-8F76-406D-8753-3FEF38F6097F}"/>
    <cellStyle name="Salida 2 2 3 2 3" xfId="4359" xr:uid="{1AA1866D-6C9D-4248-9EE4-45F8409C46ED}"/>
    <cellStyle name="Salida 2 2 3 2 4" xfId="4253" xr:uid="{7F414414-EFB6-4F3E-9867-E8FBA742A819}"/>
    <cellStyle name="Salida 2 2 3 2 5" xfId="3966" xr:uid="{3E778FE4-A131-4938-9311-FDC53C33ADAF}"/>
    <cellStyle name="Salida 2 2 3 2 6" xfId="4165" xr:uid="{3F034842-E090-4957-A784-DC905251E9CD}"/>
    <cellStyle name="Salida 2 2 3 2 7" xfId="4076" xr:uid="{FFF98E2E-D13D-4769-8AD2-FC58F8FC5C47}"/>
    <cellStyle name="Salida 2 2 3 2 8" xfId="4497" xr:uid="{CBD7501F-367F-479A-83E3-AD5C097F63D4}"/>
    <cellStyle name="Salida 2 2 3 3" xfId="3828" xr:uid="{4F79F2F7-7F79-4BAB-BF95-518C4E797791}"/>
    <cellStyle name="Salida 2 2 3 4" xfId="3563" xr:uid="{A217EABE-1FDA-41BB-9F3F-B6301F3C23E5}"/>
    <cellStyle name="Salida 2 2 3 5" xfId="4239" xr:uid="{A0EC355C-FC05-404B-9553-8B6E9D5EC62F}"/>
    <cellStyle name="Salida 2 2 3 6" xfId="4035" xr:uid="{BAF61253-ED2A-4A6F-A2A6-79285AE6F5A9}"/>
    <cellStyle name="Salida 2 2 3 7" xfId="3465" xr:uid="{876C5A66-B4DF-4105-A521-2FF4074DE01E}"/>
    <cellStyle name="Salida 2 2 3 8" xfId="3497" xr:uid="{8B21BC9C-DFB2-4F22-8348-DBB0B841E758}"/>
    <cellStyle name="Salida 2 2 3 9" xfId="3947" xr:uid="{696C004C-11DC-4140-973B-182B2CCF4003}"/>
    <cellStyle name="Salida 2 2 4" xfId="2074" xr:uid="{43A71FA9-642F-4F47-AE70-D62099535C92}"/>
    <cellStyle name="Salida 2 2 4 2" xfId="3932" xr:uid="{8F049B02-ACAD-4CB8-A515-B5B06C191199}"/>
    <cellStyle name="Salida 2 2 4 3" xfId="3580" xr:uid="{D15D89FB-48C8-41EA-A67A-F4CAEFF0CBFB}"/>
    <cellStyle name="Salida 2 2 4 4" xfId="3917" xr:uid="{4C901C34-0969-471F-87C5-3744FC61B7C9}"/>
    <cellStyle name="Salida 2 2 4 5" xfId="4222" xr:uid="{EFA2120F-9B88-4A29-92C1-4AFAD46A59AD}"/>
    <cellStyle name="Salida 2 2 4 6" xfId="3726" xr:uid="{99536682-9B04-4B8E-BEEB-051B433BE5A3}"/>
    <cellStyle name="Salida 2 2 4 7" xfId="4264" xr:uid="{6533F86C-631F-4EEB-9BB9-516C7F86810A}"/>
    <cellStyle name="Salida 2 2 4 8" xfId="4471" xr:uid="{4704EF42-C32B-4366-B967-F1A9A03FFF27}"/>
    <cellStyle name="Salida 2 2 5" xfId="3411" xr:uid="{5D5F127D-70CA-4F15-833C-66B20A4DCCA3}"/>
    <cellStyle name="Salida 2 2 6" xfId="4203" xr:uid="{1BAAF7A2-D45E-47FD-B6A2-A1CF069D0922}"/>
    <cellStyle name="Salida 2 2 7" xfId="3340" xr:uid="{019BFC33-4DE5-4182-83C2-FA5BC45DED16}"/>
    <cellStyle name="Salida 2 2 8" xfId="3776" xr:uid="{2F19AF61-EB1B-491B-8263-A8B9B895A918}"/>
    <cellStyle name="Salida 2 2 9" xfId="4408" xr:uid="{8356BFE9-98B2-4138-B318-19B975AF76D3}"/>
    <cellStyle name="Salida 2 3" xfId="751" xr:uid="{0E6F21EC-68C3-4522-BCC3-F2C3BA937435}"/>
    <cellStyle name="Salida 2 3 10" xfId="3764" xr:uid="{BF491E05-2382-42FC-A27A-B8A1E754E642}"/>
    <cellStyle name="Salida 2 3 11" xfId="4146" xr:uid="{467D431E-B3EB-468B-B01B-5F71C27BD3E5}"/>
    <cellStyle name="Salida 2 3 2" xfId="1823" xr:uid="{EDE27336-407D-447F-B111-528E5E3A0026}"/>
    <cellStyle name="Salida 2 3 2 2" xfId="3295" xr:uid="{5AA215EB-8011-4B95-9BBC-1713C7069F0E}"/>
    <cellStyle name="Salida 2 3 2 2 2" xfId="4296" xr:uid="{B1D2F3AE-BDFC-4A85-A0B5-82BDD6ADD5B2}"/>
    <cellStyle name="Salida 2 3 2 2 3" xfId="4369" xr:uid="{7971AAF6-636E-4885-AA94-9929A91CD99E}"/>
    <cellStyle name="Salida 2 3 2 2 4" xfId="3562" xr:uid="{62B4A078-0522-411D-90A9-90ED663F79C4}"/>
    <cellStyle name="Salida 2 3 2 2 5" xfId="4000" xr:uid="{9B95374F-BDD0-4E8A-BA31-D642BCAF8B8D}"/>
    <cellStyle name="Salida 2 3 2 2 6" xfId="3955" xr:uid="{C3849F85-701F-43B7-ACE2-26A41910E08A}"/>
    <cellStyle name="Salida 2 3 2 2 7" xfId="3447" xr:uid="{E387F571-8347-4573-9252-AEEF18DEACF8}"/>
    <cellStyle name="Salida 2 3 2 2 8" xfId="4507" xr:uid="{EEAAE3E5-C126-4802-BD29-9BE85B9F4A0D}"/>
    <cellStyle name="Salida 2 3 2 3" xfId="3838" xr:uid="{664341FE-01D1-4E21-9602-76133E5C1C44}"/>
    <cellStyle name="Salida 2 3 2 4" xfId="3347" xr:uid="{ABCF6122-D22E-4032-8EF5-FD5F65108972}"/>
    <cellStyle name="Salida 2 3 2 5" xfId="3601" xr:uid="{4E9B9508-8B78-4151-931D-5F22004AB4DB}"/>
    <cellStyle name="Salida 2 3 2 6" xfId="3883" xr:uid="{82D19E98-5645-4B0E-A950-0176CCB15049}"/>
    <cellStyle name="Salida 2 3 2 7" xfId="3961" xr:uid="{9DE36ED3-F8FD-4490-9290-03C4B628394F}"/>
    <cellStyle name="Salida 2 3 2 8" xfId="4105" xr:uid="{F6A52AEF-3397-4B82-B3F9-18C58DA6D7AE}"/>
    <cellStyle name="Salida 2 3 2 9" xfId="3337" xr:uid="{11C2CE44-141C-4320-8D61-8A3A016DDCBE}"/>
    <cellStyle name="Salida 2 3 3" xfId="1433" xr:uid="{99E3C51F-1EF0-4D4D-95AF-F249D0B25D4B}"/>
    <cellStyle name="Salida 2 3 3 2" xfId="2906" xr:uid="{FC2E1D80-064A-464C-9FA0-840072C9B0D6}"/>
    <cellStyle name="Salida 2 3 3 2 2" xfId="4175" xr:uid="{536FCD28-53C7-4102-BB88-A49B7DDD7853}"/>
    <cellStyle name="Salida 2 3 3 2 3" xfId="3992" xr:uid="{9A10B34E-9D15-4419-A424-4E05753F4850}"/>
    <cellStyle name="Salida 2 3 3 2 4" xfId="4012" xr:uid="{4E586FB3-115F-488F-879A-10108624D4A8}"/>
    <cellStyle name="Salida 2 3 3 2 5" xfId="4423" xr:uid="{A20432AD-638B-4720-B460-24B62C9B5666}"/>
    <cellStyle name="Salida 2 3 3 2 6" xfId="434" xr:uid="{334E494D-96E8-4F7C-8018-636827758D17}"/>
    <cellStyle name="Salida 2 3 3 2 7" xfId="3423" xr:uid="{A397C088-1776-4114-8B22-77C71643829B}"/>
    <cellStyle name="Salida 2 3 3 2 8" xfId="3852" xr:uid="{ADF9E540-0921-436F-8C6D-C962A57D7198}"/>
    <cellStyle name="Salida 2 3 3 3" xfId="3719" xr:uid="{C0C9A5F9-CEF7-4F62-8C90-35C261F81767}"/>
    <cellStyle name="Salida 2 3 3 4" xfId="3448" xr:uid="{1C0D4696-C4DA-4D15-B042-27AF33C125F2}"/>
    <cellStyle name="Salida 2 3 3 5" xfId="4129" xr:uid="{579C2C74-E7CE-4A04-B6FA-1DE620B0719C}"/>
    <cellStyle name="Salida 2 3 3 6" xfId="3744" xr:uid="{7005C750-30A7-4E3B-9A9E-1D8011E6DCE1}"/>
    <cellStyle name="Salida 2 3 3 7" xfId="4197" xr:uid="{C59FC4E4-C340-4903-A636-4AF2CA699C57}"/>
    <cellStyle name="Salida 2 3 3 8" xfId="4384" xr:uid="{70A94475-DCAD-4B4E-950E-40A50B971B72}"/>
    <cellStyle name="Salida 2 3 3 9" xfId="3551" xr:uid="{ED3DD3F9-119E-4517-B0A0-ACB2B9A6E712}"/>
    <cellStyle name="Salida 2 3 4" xfId="2459" xr:uid="{ED6A1C5F-83F0-4BF9-A863-6112B45752C5}"/>
    <cellStyle name="Salida 2 3 4 2" xfId="4038" xr:uid="{B4EA0CDB-D301-474C-AB28-C51D04748F05}"/>
    <cellStyle name="Salida 2 3 4 3" xfId="3881" xr:uid="{4A0F1129-0DBC-4901-86FD-4A6A288DA156}"/>
    <cellStyle name="Salida 2 3 4 4" xfId="3869" xr:uid="{4A974965-6CD5-4B6D-BCD4-93ABF8628F81}"/>
    <cellStyle name="Salida 2 3 4 5" xfId="3937" xr:uid="{62A3E57B-F740-4583-9084-6EFB980566E0}"/>
    <cellStyle name="Salida 2 3 4 6" xfId="3437" xr:uid="{EB17E7BE-C782-440E-A54D-7D137CCBAD35}"/>
    <cellStyle name="Salida 2 3 4 7" xfId="4389" xr:uid="{DB122F1A-C8B9-4DD5-97C7-445A988F4C53}"/>
    <cellStyle name="Salida 2 3 4 8" xfId="3855" xr:uid="{F99B71B3-A24E-49C3-A23F-E70D18C040F8}"/>
    <cellStyle name="Salida 2 3 5" xfId="3521" xr:uid="{9D7EAAA4-9E26-44CA-862D-43B0A8F00C4F}"/>
    <cellStyle name="Salida 2 3 6" xfId="3888" xr:uid="{CEE705EE-3591-4697-ACF0-67E1298A4042}"/>
    <cellStyle name="Salida 2 3 7" xfId="4243" xr:uid="{C52A8D08-7137-414C-854A-87C7B2BCBF8F}"/>
    <cellStyle name="Salida 2 3 8" xfId="3329" xr:uid="{13EB69F1-D61A-4B4A-A18C-E59795D5CF01}"/>
    <cellStyle name="Salida 2 3 9" xfId="4033" xr:uid="{265FAD75-91C3-4692-ABC5-57434D50EC31}"/>
    <cellStyle name="Salida 2 4" xfId="1803" xr:uid="{04F3ABB6-CC55-47D4-BD30-22CCAE19EA4A}"/>
    <cellStyle name="Salida 2 4 2" xfId="3275" xr:uid="{3664EDDA-DA7E-43DE-92EC-4AEAD98770D2}"/>
    <cellStyle name="Salida 2 4 2 2" xfId="4276" xr:uid="{7D3C8E30-3003-43F9-8A1E-645746EF9B2B}"/>
    <cellStyle name="Salida 2 4 2 3" xfId="4349" xr:uid="{C0AF1A21-7077-435B-A4DF-11D6B989C1C9}"/>
    <cellStyle name="Salida 2 4 2 4" xfId="3468" xr:uid="{F97CDC4F-47B9-477C-A22D-B3B0B4941A36}"/>
    <cellStyle name="Salida 2 4 2 5" xfId="3578" xr:uid="{896E87D7-3405-4F3C-BB4A-817F164AD1F9}"/>
    <cellStyle name="Salida 2 4 2 6" xfId="4072" xr:uid="{C42DB6B3-2018-4163-A85A-006C44E8847B}"/>
    <cellStyle name="Salida 2 4 2 7" xfId="3655" xr:uid="{BC5966EA-EEEB-48C4-B2F1-FCDDB4163CFC}"/>
    <cellStyle name="Salida 2 4 2 8" xfId="4487" xr:uid="{2D3BE9DE-9538-4509-A085-26B8AB87E3E9}"/>
    <cellStyle name="Salida 2 4 3" xfId="3818" xr:uid="{BE441F9E-F41F-4939-8A9F-E576B6994550}"/>
    <cellStyle name="Salida 2 4 4" xfId="4261" xr:uid="{7A2E2873-A8D0-4E4E-B62F-762D3C733607}"/>
    <cellStyle name="Salida 2 4 5" xfId="4216" xr:uid="{2F99F4B3-170A-47C3-A08D-5E143587A891}"/>
    <cellStyle name="Salida 2 4 6" xfId="3755" xr:uid="{F55CF7A4-8F68-4117-B03E-43C590818281}"/>
    <cellStyle name="Salida 2 4 7" xfId="4047" xr:uid="{7DA8F1CB-F896-47C4-8E3E-2427B6E30989}"/>
    <cellStyle name="Salida 2 4 8" xfId="3652" xr:uid="{D70A5AC2-F526-4CDC-A36D-53A5D75D25A1}"/>
    <cellStyle name="Salida 2 4 9" xfId="4340" xr:uid="{43E87949-7F65-46CE-931B-66D51180BC01}"/>
    <cellStyle name="Salida 2 5" xfId="2031" xr:uid="{5C7F85A9-30E0-4510-B0F3-318DC8669247}"/>
    <cellStyle name="Salida 2 5 2" xfId="3914" xr:uid="{C2F19E91-6663-4D05-B1D6-A8D686B2B051}"/>
    <cellStyle name="Salida 2 5 3" xfId="4205" xr:uid="{47DF0AFF-F5F5-488F-AB2E-D3E4D8C89218}"/>
    <cellStyle name="Salida 2 5 4" xfId="3872" xr:uid="{19AA0D9E-3CE8-4B60-A460-4D10CB5D9381}"/>
    <cellStyle name="Salida 2 5 5" xfId="4333" xr:uid="{5FC8DEB8-D692-40B9-B76C-D9E4462D07B8}"/>
    <cellStyle name="Salida 2 5 6" xfId="4062" xr:uid="{5027096D-4A4E-42AD-8275-8D19E2A4F9FD}"/>
    <cellStyle name="Salida 2 5 7" xfId="4262" xr:uid="{5A14AD3E-1192-4C08-B246-C4053CF11F3C}"/>
    <cellStyle name="Salida 2 5 8" xfId="3667" xr:uid="{D9E6DE9F-0729-460E-9BEC-5E566DB72C00}"/>
    <cellStyle name="TableStyleLight1" xfId="282" xr:uid="{8D27DD24-013D-4A41-9721-3DCC5831ABB0}"/>
    <cellStyle name="Text" xfId="283" xr:uid="{6EEB8EC2-FA4A-41F9-A2C9-E2C66E862501}"/>
    <cellStyle name="Texto de advertencia 2" xfId="284" xr:uid="{CAA63AF7-CB84-4767-BA02-6C8A514C14E9}"/>
    <cellStyle name="Texto explicativo 2" xfId="285" xr:uid="{DFB10DCB-77B9-4530-B0E7-87937AA45A28}"/>
    <cellStyle name="Title" xfId="286" xr:uid="{13C2B0CC-22F5-47E4-8A1C-45850FDEF9EB}"/>
    <cellStyle name="Título 1 2" xfId="287" xr:uid="{3E2E50E9-822E-45F5-AA3A-F4C4B8D4E034}"/>
    <cellStyle name="Título 2 2" xfId="288" xr:uid="{EAEB26F8-5757-446A-BF8E-40CAD191750B}"/>
    <cellStyle name="Título 3 2" xfId="289" xr:uid="{96CDC30C-9402-41C7-99BB-45B7521CF746}"/>
    <cellStyle name="Título 4" xfId="290" xr:uid="{66DEF7AA-7E61-4636-88E4-3C16C25CDA2B}"/>
    <cellStyle name="Título 4 2" xfId="506" xr:uid="{C19DBBC4-85E2-4E8E-A5BD-5EF0EB4580F9}"/>
    <cellStyle name="Título 4 3" xfId="2033" xr:uid="{C97011C4-76D5-4860-9485-9D976F8CC7E8}"/>
    <cellStyle name="Título 5" xfId="439" xr:uid="{7CD1D5A2-1DC6-43DF-B298-54F24E84BD48}"/>
    <cellStyle name="Total" xfId="24" builtinId="25" customBuiltin="1"/>
    <cellStyle name="Total 2" xfId="291" xr:uid="{6321B28E-119A-47C9-84B7-569EC0D20628}"/>
    <cellStyle name="Total 2 2" xfId="389" xr:uid="{3BB0A96D-2245-4178-A76D-BC707A4E3AF2}"/>
    <cellStyle name="Total 2 2 10" xfId="4336" xr:uid="{FDB2DB7C-C3C9-43D5-9FE0-A75CDD93991B}"/>
    <cellStyle name="Total 2 2 11" xfId="3592" xr:uid="{42186039-7F3F-4755-84EC-B27B9AB1777C}"/>
    <cellStyle name="Total 2 2 2" xfId="772" xr:uid="{FF99A2BC-8FCF-4247-A810-637EB248D5D4}"/>
    <cellStyle name="Total 2 2 2 10" xfId="3623" xr:uid="{1FE7BE52-5A93-49AF-B37D-2292365ED981}"/>
    <cellStyle name="Total 2 2 2 2" xfId="1834" xr:uid="{0F3DE2F7-D479-4756-9280-7F517F375B89}"/>
    <cellStyle name="Total 2 2 2 2 2" xfId="3306" xr:uid="{CD393FFF-723C-4751-B67E-41D9C0D9014B}"/>
    <cellStyle name="Total 2 2 2 2 2 2" xfId="4307" xr:uid="{9D9C4B32-3729-458F-A57F-78961A7A34CF}"/>
    <cellStyle name="Total 2 2 2 2 2 3" xfId="4380" xr:uid="{36490962-CC02-476E-BEE7-11DDBBFF65B0}"/>
    <cellStyle name="Total 2 2 2 2 2 4" xfId="3875" xr:uid="{95E6CECB-9CE1-4440-A042-6B5D0EF760FA}"/>
    <cellStyle name="Total 2 2 2 2 2 5" xfId="4315" xr:uid="{428C3560-A080-4399-92BC-2BEE8BE7C22F}"/>
    <cellStyle name="Total 2 2 2 2 2 6" xfId="3536" xr:uid="{49B9D630-6065-4609-98D2-CCE848565502}"/>
    <cellStyle name="Total 2 2 2 2 2 7" xfId="3645" xr:uid="{A9EEFD09-B507-4078-9A92-5A07A5C11F76}"/>
    <cellStyle name="Total 2 2 2 2 2 8" xfId="4518" xr:uid="{ECB577AF-F382-43C3-8744-F7ED2B239F77}"/>
    <cellStyle name="Total 2 2 2 2 3" xfId="3849" xr:uid="{F4BD6374-1F39-47ED-949A-C8A949AC7E45}"/>
    <cellStyle name="Total 2 2 2 2 4" xfId="3697" xr:uid="{F76A72EC-882F-4488-90F1-645E88738063}"/>
    <cellStyle name="Total 2 2 2 2 5" xfId="3797" xr:uid="{F14EB7F8-0001-42D7-BCA0-718CE641058A}"/>
    <cellStyle name="Total 2 2 2 2 6" xfId="3478" xr:uid="{DDA21D0C-F6D6-4DF7-8E17-821242BF269D}"/>
    <cellStyle name="Total 2 2 2 2 7" xfId="4163" xr:uid="{5443C24C-BE0B-4E8B-8AD8-AF29EF867BE4}"/>
    <cellStyle name="Total 2 2 2 2 8" xfId="4445" xr:uid="{2DC21FF3-6FB9-45D5-9572-31C2EBF48C47}"/>
    <cellStyle name="Total 2 2 2 2 9" xfId="4476" xr:uid="{ACAA9334-5427-485D-BAFC-A2F354636741}"/>
    <cellStyle name="Total 2 2 2 3" xfId="2440" xr:uid="{A11825CE-5561-4D88-9DD3-A9A3DC64B975}"/>
    <cellStyle name="Total 2 2 2 3 2" xfId="4029" xr:uid="{73AA0B3E-F334-4372-BE66-433D7F21C76C}"/>
    <cellStyle name="Total 2 2 2 3 3" xfId="4259" xr:uid="{E44326CA-759C-442F-9ECE-BE0E659BCC43}"/>
    <cellStyle name="Total 2 2 2 3 4" xfId="4335" xr:uid="{DD865837-89A9-4CA0-8EF9-50290A32CA20}"/>
    <cellStyle name="Total 2 2 2 3 5" xfId="4223" xr:uid="{D61B0566-266C-4EB9-AECB-1CE288300F06}"/>
    <cellStyle name="Total 2 2 2 3 6" xfId="430" xr:uid="{2A85687C-EB0C-41B8-A0EB-E4B3EB3735F8}"/>
    <cellStyle name="Total 2 2 2 3 7" xfId="3956" xr:uid="{198A6DBB-D375-4AA2-8181-2B8093EC4E2F}"/>
    <cellStyle name="Total 2 2 2 3 8" xfId="3767" xr:uid="{86385236-D9C2-4812-9B51-00715B78CC0B}"/>
    <cellStyle name="Total 2 2 2 4" xfId="3534" xr:uid="{6CF1C638-5DBC-4D09-81FA-FDC87220358D}"/>
    <cellStyle name="Total 2 2 2 5" xfId="3939" xr:uid="{0DDE26F7-ECBD-4532-9A75-4534FCCDC11D}"/>
    <cellStyle name="Total 2 2 2 6" xfId="4219" xr:uid="{2499E64B-D47B-4F45-98B8-33A1FDA85EFC}"/>
    <cellStyle name="Total 2 2 2 7" xfId="3967" xr:uid="{5A8072C8-5968-4B21-BE7F-8597ED3F2D41}"/>
    <cellStyle name="Total 2 2 2 8" xfId="4190" xr:uid="{D5870D9F-4339-4B5F-B457-BE631F443A4B}"/>
    <cellStyle name="Total 2 2 2 9" xfId="3800" xr:uid="{4F293A0B-2703-4B4A-95F2-5A4D1447AC46}"/>
    <cellStyle name="Total 2 2 3" xfId="1814" xr:uid="{62C7C4C7-1A4A-430B-A09A-A4AE381D79A6}"/>
    <cellStyle name="Total 2 2 3 2" xfId="3286" xr:uid="{509E5A81-BD0E-4A82-A436-A318CD7C24AD}"/>
    <cellStyle name="Total 2 2 3 2 2" xfId="4287" xr:uid="{2EF09102-2045-43AD-9E3C-172475C94D2C}"/>
    <cellStyle name="Total 2 2 3 2 3" xfId="4360" xr:uid="{64BA9BC6-F728-42D1-9B40-89008BB748C1}"/>
    <cellStyle name="Total 2 2 3 2 4" xfId="4060" xr:uid="{36140203-F986-4E9E-AD5B-3FB68D7A31C3}"/>
    <cellStyle name="Total 2 2 3 2 5" xfId="4110" xr:uid="{07ABFF94-AE1C-4815-AE0C-377E2584F749}"/>
    <cellStyle name="Total 2 2 3 2 6" xfId="3326" xr:uid="{D054872D-B647-4283-8E7E-6D7FD8360B10}"/>
    <cellStyle name="Total 2 2 3 2 7" xfId="3788" xr:uid="{88D10362-1C23-4632-8E9F-BC24D5F99289}"/>
    <cellStyle name="Total 2 2 3 2 8" xfId="4498" xr:uid="{0A8F7859-E29E-464F-96DB-8B7B84CBAFBF}"/>
    <cellStyle name="Total 2 2 3 3" xfId="3829" xr:uid="{A7E3FBCE-A178-497A-9635-921896B56BC4}"/>
    <cellStyle name="Total 2 2 3 4" xfId="3461" xr:uid="{8FB75999-B618-4EF2-99E1-ABA5A29D95EA}"/>
    <cellStyle name="Total 2 2 3 5" xfId="3763" xr:uid="{10691663-26CE-4214-BC39-D0B3924858F0}"/>
    <cellStyle name="Total 2 2 3 6" xfId="4098" xr:uid="{330A7AA1-1A4C-4C9A-979E-2D1E41E70A19}"/>
    <cellStyle name="Total 2 2 3 7" xfId="3686" xr:uid="{ED113045-08DF-4563-998C-B9339F98F78C}"/>
    <cellStyle name="Total 2 2 3 8" xfId="4446" xr:uid="{B331BD4F-BA55-4608-B5F1-98CDCA5C7760}"/>
    <cellStyle name="Total 2 2 3 9" xfId="3605" xr:uid="{DFD672E1-1D80-462D-BC33-BCDAAEB1EDB9}"/>
    <cellStyle name="Total 2 2 4" xfId="2075" xr:uid="{89F9EE34-9C17-4568-AC28-64BDA1E8599C}"/>
    <cellStyle name="Total 2 2 4 2" xfId="3933" xr:uid="{E1D356B3-8B2C-4D01-98E1-7DC53716B7C5}"/>
    <cellStyle name="Total 2 2 4 3" xfId="3479" xr:uid="{5AC9A016-3ACC-4026-B982-ED6128103440}"/>
    <cellStyle name="Total 2 2 4 4" xfId="4202" xr:uid="{9767CF3F-F090-4B4E-A0A5-4BF964CFC7B5}"/>
    <cellStyle name="Total 2 2 4 5" xfId="3414" xr:uid="{65C01B96-E8D5-4736-9439-09F4AF1129EA}"/>
    <cellStyle name="Total 2 2 4 6" xfId="3746" xr:uid="{20A0E403-C204-437F-811A-D5567C0C1EE1}"/>
    <cellStyle name="Total 2 2 4 7" xfId="4419" xr:uid="{226B6BAE-A2BD-4203-A2FB-D36E48DD84B9}"/>
    <cellStyle name="Total 2 2 4 8" xfId="4099" xr:uid="{5BCC213E-FF5F-45CF-8BE2-D55E62993738}"/>
    <cellStyle name="Total 2 2 5" xfId="3412" xr:uid="{23C5484E-1026-4A80-B4C6-0B5209AC0A54}"/>
    <cellStyle name="Total 2 2 6" xfId="3747" xr:uid="{F4713623-5DF3-41F5-B44A-8F1C9A8B3CC9}"/>
    <cellStyle name="Total 2 2 7" xfId="3611" xr:uid="{B8DA937E-476D-4577-BC6F-099F62AAB142}"/>
    <cellStyle name="Total 2 2 8" xfId="3325" xr:uid="{C6BE306D-5FF0-4FD9-AD0E-EE9AB04D81EF}"/>
    <cellStyle name="Total 2 2 9" xfId="3664" xr:uid="{3C034441-CB56-4C3A-BC28-FD1FEFFD8013}"/>
    <cellStyle name="Total 2 3" xfId="752" xr:uid="{2243F6FB-EC70-4155-B44A-A1901E429975}"/>
    <cellStyle name="Total 2 3 10" xfId="4339" xr:uid="{1467756D-6212-4C63-A4BD-0C1680686DC0}"/>
    <cellStyle name="Total 2 3 11" xfId="3371" xr:uid="{B9DAEEEC-5734-48CF-9EA6-D3B0FE68F45A}"/>
    <cellStyle name="Total 2 3 2" xfId="1824" xr:uid="{628C08A4-5DCC-42F6-B7BB-D597209247A8}"/>
    <cellStyle name="Total 2 3 2 2" xfId="3296" xr:uid="{6106A1A6-C674-47A6-8C15-B0B61D343E48}"/>
    <cellStyle name="Total 2 3 2 2 2" xfId="4297" xr:uid="{A92B40B6-CEB6-4AEE-8E6F-8B27FABFC386}"/>
    <cellStyle name="Total 2 3 2 2 3" xfId="4370" xr:uid="{961AF857-DFB9-447E-A09F-F10FB4F9F654}"/>
    <cellStyle name="Total 2 3 2 2 4" xfId="3604" xr:uid="{F4CB4036-30BE-4B97-A879-2F5BD04D2901}"/>
    <cellStyle name="Total 2 3 2 2 5" xfId="3427" xr:uid="{D0EBA549-7FDB-4EE8-9081-028CEE8A27A1}"/>
    <cellStyle name="Total 2 3 2 2 6" xfId="3871" xr:uid="{AE345A8C-6FD9-457A-AE86-789CCED9741C}"/>
    <cellStyle name="Total 2 3 2 2 7" xfId="4134" xr:uid="{EA933050-41F0-4BC3-A546-3F27EC829677}"/>
    <cellStyle name="Total 2 3 2 2 8" xfId="4508" xr:uid="{D0A6096A-D70E-43E7-A057-8FBAB080B6F1}"/>
    <cellStyle name="Total 2 3 2 3" xfId="3839" xr:uid="{94521C7F-FCC0-4234-BA08-102041C7D561}"/>
    <cellStyle name="Total 2 3 2 4" xfId="3990" xr:uid="{A36D57B6-7324-403F-8770-F63321F3AFA7}"/>
    <cellStyle name="Total 2 3 2 5" xfId="3791" xr:uid="{5AF69EC5-81E8-443E-8D5E-7635A1DB7592}"/>
    <cellStyle name="Total 2 3 2 6" xfId="4433" xr:uid="{8E400232-4A98-484A-B28F-411E92196967}"/>
    <cellStyle name="Total 2 3 2 7" xfId="4234" xr:uid="{B25C7FD4-F4C5-42A6-BF33-2954D4CC354D}"/>
    <cellStyle name="Total 2 3 2 8" xfId="4399" xr:uid="{FAEE94E5-2049-431E-814E-A792350F9194}"/>
    <cellStyle name="Total 2 3 2 9" xfId="3388" xr:uid="{CE9EA67C-C668-4C27-B8F9-DEEC38C1F90C}"/>
    <cellStyle name="Total 2 3 3" xfId="1434" xr:uid="{58AC626A-5090-414B-BA6A-9928C0458F52}"/>
    <cellStyle name="Total 2 3 3 2" xfId="2907" xr:uid="{8D472B3A-6F85-4B4F-BB35-BBC63D6CA21E}"/>
    <cellStyle name="Total 2 3 3 2 2" xfId="4176" xr:uid="{24B156B7-7EA6-4EB4-AE15-20D94A2F3D12}"/>
    <cellStyle name="Total 2 3 3 2 3" xfId="4157" xr:uid="{CA4AB25F-3FB5-4929-8534-16ED4E6E92F9}"/>
    <cellStyle name="Total 2 3 3 2 4" xfId="3969" xr:uid="{C872857E-830F-4E85-876F-69F7E365ECFD}"/>
    <cellStyle name="Total 2 3 3 2 5" xfId="4086" xr:uid="{7A46D293-4959-44DF-9485-E187FBA3F654}"/>
    <cellStyle name="Total 2 3 3 2 6" xfId="3493" xr:uid="{35C5BCC4-B6BE-4DBD-B10D-09077705EA99}"/>
    <cellStyle name="Total 2 3 3 2 7" xfId="4338" xr:uid="{BD1D2FF4-12EE-4932-B3EE-77881FAD281A}"/>
    <cellStyle name="Total 2 3 3 2 8" xfId="4143" xr:uid="{5A841184-B9A8-49CE-8EA3-CB1C04B11870}"/>
    <cellStyle name="Total 2 3 3 3" xfId="3720" xr:uid="{86C986B2-F6E2-491C-A090-8486147F4F70}"/>
    <cellStyle name="Total 2 3 3 4" xfId="3865" xr:uid="{B00C176B-8B96-43FC-BBEF-B3B7754068B3}"/>
    <cellStyle name="Total 2 3 3 5" xfId="3730" xr:uid="{BC7D81D2-8273-4E0B-AE3C-9EB07BDB018A}"/>
    <cellStyle name="Total 2 3 3 6" xfId="3351" xr:uid="{FC3BEBA9-A2F1-4A4D-9F98-D43CEC0C49AA}"/>
    <cellStyle name="Total 2 3 3 7" xfId="3606" xr:uid="{D346AE71-2A12-46E6-81B7-4E39722E2D5C}"/>
    <cellStyle name="Total 2 3 3 8" xfId="3463" xr:uid="{DDEA8B81-040B-4AFF-BAA7-75A72EA916FF}"/>
    <cellStyle name="Total 2 3 3 9" xfId="4036" xr:uid="{5144526D-66EF-4DDA-807A-CFF60CFF8B40}"/>
    <cellStyle name="Total 2 3 4" xfId="2094" xr:uid="{36E3B3D2-3754-4AF5-A272-1FA1C28BBAB2}"/>
    <cellStyle name="Total 2 3 4 2" xfId="3938" xr:uid="{E5B39FF1-00BA-4FC8-8E62-4DC2FBF16BA2}"/>
    <cellStyle name="Total 2 3 4 3" xfId="3688" xr:uid="{2D7C0A79-83B7-4296-8F61-6DEE2D076671}"/>
    <cellStyle name="Total 2 3 4 4" xfId="3784" xr:uid="{48599FA1-B5B3-4024-A577-03A36FB9CC53}"/>
    <cellStyle name="Total 2 3 4 5" xfId="3959" xr:uid="{DB5D2135-1A74-47FD-A9DF-D942E399816D}"/>
    <cellStyle name="Total 2 3 4 6" xfId="3653" xr:uid="{D0344F5E-D84D-43CA-A50D-E7B5079DF6B4}"/>
    <cellStyle name="Total 2 3 4 7" xfId="3862" xr:uid="{915803AD-C85C-410D-9E60-711A410CE0E5}"/>
    <cellStyle name="Total 2 3 4 8" xfId="4477" xr:uid="{E687B5E3-90EF-47F3-BF57-871EA66AA5C4}"/>
    <cellStyle name="Total 2 3 5" xfId="3522" xr:uid="{B38B7F75-AAA6-476D-8E34-89883C760660}"/>
    <cellStyle name="Total 2 3 6" xfId="4186" xr:uid="{81E3411C-326E-4FC0-B5D3-AE060056325B}"/>
    <cellStyle name="Total 2 3 7" xfId="3582" xr:uid="{94B94AD9-C7CF-4307-954D-3BF4AAEF97D2}"/>
    <cellStyle name="Total 2 3 8" xfId="3783" xr:uid="{F7275A87-56F9-4116-8E7E-AF2437BB8B1F}"/>
    <cellStyle name="Total 2 3 9" xfId="4267" xr:uid="{9068627F-2E5C-4DC6-A62A-B82F262B37BE}"/>
    <cellStyle name="Total 2 4" xfId="1804" xr:uid="{93C59A44-F216-4EA4-855F-72264E3E8808}"/>
    <cellStyle name="Total 2 4 2" xfId="3276" xr:uid="{AAD6744D-9C36-40E4-805C-EA8B17CABDBD}"/>
    <cellStyle name="Total 2 4 2 2" xfId="4277" xr:uid="{115398E1-2C25-4D6E-B350-02EDF43E0106}"/>
    <cellStyle name="Total 2 4 2 3" xfId="4350" xr:uid="{554747E6-6DF2-43C7-B8DA-2212370D92CF}"/>
    <cellStyle name="Total 2 4 2 4" xfId="3954" xr:uid="{8810B64C-6D1D-4F71-94F4-75BACC6C6716}"/>
    <cellStyle name="Total 2 4 2 5" xfId="3560" xr:uid="{4D4969CD-74B3-4DD1-9390-75E903AE9D20}"/>
    <cellStyle name="Total 2 4 2 6" xfId="4260" xr:uid="{9DF21F7B-D97C-4E6C-A142-677BAA1D41B1}"/>
    <cellStyle name="Total 2 4 2 7" xfId="4138" xr:uid="{F6A72E27-640E-492A-AE29-DF351EE34BB0}"/>
    <cellStyle name="Total 2 4 2 8" xfId="4488" xr:uid="{FB35DF2A-5B6A-4958-8DA2-AA1708D16527}"/>
    <cellStyle name="Total 2 4 3" xfId="3819" xr:uid="{D1F205C2-A741-4BB6-B937-AAFCD1835E6B}"/>
    <cellStyle name="Total 2 4 4" xfId="3804" xr:uid="{9D610056-EBB3-4508-A834-4DF9D9158C8E}"/>
    <cellStyle name="Total 2 4 5" xfId="4402" xr:uid="{441F3B53-4F6C-41A8-913C-A65094F478F7}"/>
    <cellStyle name="Total 2 4 6" xfId="3708" xr:uid="{D4F15BE3-B1AC-47C9-AA1E-7F61C9283570}"/>
    <cellStyle name="Total 2 4 7" xfId="3404" xr:uid="{7175086D-2835-4351-8286-92B666579FCF}"/>
    <cellStyle name="Total 2 4 8" xfId="4017" xr:uid="{1F833986-772D-4258-9EC1-B1AB826CB9F9}"/>
    <cellStyle name="Total 2 4 9" xfId="3986" xr:uid="{70C019F0-F8CD-4AAA-8411-85D1762C0CB4}"/>
    <cellStyle name="Total 2 5" xfId="2034" xr:uid="{20959662-0870-4A69-9900-F03D452E2935}"/>
    <cellStyle name="Total 2 5 2" xfId="3915" xr:uid="{002D4F4F-BDCB-44C9-B17F-8D3D0BE6258C}"/>
    <cellStyle name="Total 2 5 3" xfId="3460" xr:uid="{09EC848E-BFA4-496D-A75F-594A3F724B23}"/>
    <cellStyle name="Total 2 5 4" xfId="3545" xr:uid="{818C6D42-23C7-4D93-B667-B61184B37B88}"/>
    <cellStyle name="Total 2 5 5" xfId="3422" xr:uid="{E418F3BF-C042-4A8C-9033-181253C228E2}"/>
    <cellStyle name="Total 2 5 6" xfId="4415" xr:uid="{BA1A5640-AAA7-4A72-96D0-61BD7C8C4C24}"/>
    <cellStyle name="Total 2 5 7" xfId="3512" xr:uid="{9532898D-578B-4F95-B068-40E6A4527B88}"/>
    <cellStyle name="Total 2 5 8" xfId="4118" xr:uid="{4FA00E04-8DEF-46D3-BDDF-C0A81AAE31E3}"/>
    <cellStyle name="Warning Text" xfId="292" builtinId="11" customBuiltin="1"/>
    <cellStyle name="ДАТА" xfId="293" xr:uid="{F462EC72-77B9-4E41-97B3-740198FF945A}"/>
    <cellStyle name="ДЕНЕЖНЫЙ_BOPENGC" xfId="294" xr:uid="{4198F390-5424-44C6-A2F2-BC577DA2BBB7}"/>
    <cellStyle name="ЗАГОЛОВОК1" xfId="295" xr:uid="{3F16DD5D-9784-46CC-B07A-C53769547D37}"/>
    <cellStyle name="ЗАГОЛОВОК2" xfId="296" xr:uid="{68C0B5B1-52FB-439F-B6F5-AAFFAABA2484}"/>
    <cellStyle name="ИТОГОВЫЙ" xfId="297" xr:uid="{E9179D36-2335-46A2-9D12-3728628E500B}"/>
    <cellStyle name="Обычный_BOPENGC" xfId="298" xr:uid="{B8CAFA12-E620-4768-B662-08686BC851B1}"/>
    <cellStyle name="ПРОЦЕНТНЫЙ_BOPENGC" xfId="299" xr:uid="{7CF38318-0EEC-43BF-A682-43CEFE14BB35}"/>
    <cellStyle name="ТЕКСТ" xfId="300" xr:uid="{3F2378E0-781C-4E10-855C-C6B21CB0BD9B}"/>
    <cellStyle name="ФИКСИРОВАННЫЙ" xfId="301" xr:uid="{99B0B0FB-B910-4385-8937-3D78011C9A13}"/>
    <cellStyle name="ФИНАНСОВЫЙ_BOPENGC" xfId="302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A5" sqref="A5:K5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0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1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2"/>
      <c r="M4" s="12"/>
    </row>
    <row r="5" spans="1:14" ht="15.75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7"/>
      <c r="B7" s="57"/>
      <c r="C7" s="137" t="s">
        <v>4</v>
      </c>
      <c r="D7" s="137"/>
      <c r="E7" s="137"/>
      <c r="F7" s="137"/>
      <c r="G7" s="137"/>
      <c r="H7" s="137"/>
      <c r="I7" s="137"/>
      <c r="J7" s="137"/>
      <c r="K7" s="137"/>
      <c r="L7" s="133" t="s">
        <v>5</v>
      </c>
      <c r="M7" s="131" t="s">
        <v>6</v>
      </c>
      <c r="N7" s="129" t="s">
        <v>7</v>
      </c>
    </row>
    <row r="8" spans="1:14" s="13" customFormat="1" ht="51.75" customHeight="1">
      <c r="A8" s="140" t="s">
        <v>8</v>
      </c>
      <c r="B8" s="140" t="s">
        <v>9</v>
      </c>
      <c r="C8" s="135" t="s">
        <v>10</v>
      </c>
      <c r="D8" s="135"/>
      <c r="E8" s="135"/>
      <c r="F8" s="136" t="s">
        <v>11</v>
      </c>
      <c r="G8" s="136"/>
      <c r="H8" s="136"/>
      <c r="I8" s="136"/>
      <c r="J8" s="136"/>
      <c r="K8" s="138" t="s">
        <v>12</v>
      </c>
      <c r="L8" s="134"/>
      <c r="M8" s="131"/>
      <c r="N8" s="129"/>
    </row>
    <row r="9" spans="1:14" ht="41.25" customHeight="1">
      <c r="A9" s="140"/>
      <c r="B9" s="140"/>
      <c r="C9" s="2" t="s">
        <v>13</v>
      </c>
      <c r="D9" s="2" t="s">
        <v>14</v>
      </c>
      <c r="E9" s="2" t="s">
        <v>15</v>
      </c>
      <c r="F9" s="55" t="s">
        <v>16</v>
      </c>
      <c r="G9" s="55" t="s">
        <v>17</v>
      </c>
      <c r="H9" s="1" t="s">
        <v>18</v>
      </c>
      <c r="I9" s="1" t="s">
        <v>19</v>
      </c>
      <c r="J9" s="1" t="s">
        <v>20</v>
      </c>
      <c r="K9" s="138"/>
      <c r="L9" s="134"/>
      <c r="M9" s="132"/>
      <c r="N9" s="129"/>
    </row>
    <row r="10" spans="1:14" ht="17.45" customHeight="1">
      <c r="A10" s="57"/>
      <c r="B10" s="57"/>
      <c r="C10" s="62" t="s">
        <v>21</v>
      </c>
      <c r="D10" s="62" t="s">
        <v>22</v>
      </c>
      <c r="E10" s="62" t="s">
        <v>23</v>
      </c>
      <c r="F10" s="62" t="s">
        <v>24</v>
      </c>
      <c r="G10" s="62" t="s">
        <v>25</v>
      </c>
      <c r="H10" s="62" t="s">
        <v>26</v>
      </c>
      <c r="I10" s="62" t="s">
        <v>27</v>
      </c>
      <c r="J10" s="62" t="s">
        <v>28</v>
      </c>
      <c r="K10" s="62" t="s">
        <v>29</v>
      </c>
      <c r="L10" s="62" t="s">
        <v>30</v>
      </c>
      <c r="M10" s="62" t="s">
        <v>31</v>
      </c>
      <c r="N10" s="60"/>
    </row>
    <row r="11" spans="1:14">
      <c r="A11" s="66">
        <v>91</v>
      </c>
      <c r="B11" s="60" t="s">
        <v>32</v>
      </c>
      <c r="C11" s="59">
        <v>5259298686</v>
      </c>
      <c r="D11" s="59">
        <v>6084986284</v>
      </c>
      <c r="E11" s="93">
        <f>SUM(C11:D11)</f>
        <v>11344284970</v>
      </c>
      <c r="F11" s="59"/>
      <c r="G11" s="59"/>
      <c r="H11" s="61">
        <f t="shared" ref="H11" si="0">SUM(F11:G11)</f>
        <v>0</v>
      </c>
      <c r="I11" s="59"/>
      <c r="J11" s="93">
        <f>+H11+I11</f>
        <v>0</v>
      </c>
      <c r="K11" s="93">
        <f>+J11+E11</f>
        <v>11344284970</v>
      </c>
      <c r="L11" s="61">
        <v>0</v>
      </c>
      <c r="M11" s="93">
        <f>+K11+L11</f>
        <v>11344284970</v>
      </c>
      <c r="N11" s="60"/>
    </row>
    <row r="12" spans="1:14">
      <c r="A12" s="66">
        <v>5</v>
      </c>
      <c r="B12" s="60" t="s">
        <v>33</v>
      </c>
      <c r="C12" s="59">
        <v>120188922205</v>
      </c>
      <c r="D12" s="59">
        <v>24180066941</v>
      </c>
      <c r="E12" s="93">
        <f t="shared" ref="E12:E42" si="1">SUM(C12:D12)</f>
        <v>144368989146</v>
      </c>
      <c r="F12" s="59"/>
      <c r="G12" s="59"/>
      <c r="H12" s="61">
        <f t="shared" ref="H12:H42" si="2">SUM(F12:G12)</f>
        <v>0</v>
      </c>
      <c r="I12" s="59"/>
      <c r="J12" s="93">
        <f t="shared" ref="J12:J41" si="3">+H12+I12</f>
        <v>0</v>
      </c>
      <c r="K12" s="93">
        <f t="shared" ref="K12:K42" si="4">+J12+E12</f>
        <v>144368989146</v>
      </c>
      <c r="L12" s="61">
        <v>9709361562</v>
      </c>
      <c r="M12" s="93">
        <f t="shared" ref="M12:M42" si="5">+K12+L12</f>
        <v>154078350708</v>
      </c>
      <c r="N12" s="60"/>
    </row>
    <row r="13" spans="1:14">
      <c r="A13" s="66">
        <v>81</v>
      </c>
      <c r="B13" s="60" t="s">
        <v>34</v>
      </c>
      <c r="C13" s="59">
        <v>19678760986</v>
      </c>
      <c r="D13" s="59">
        <v>2274094615</v>
      </c>
      <c r="E13" s="93">
        <f t="shared" si="1"/>
        <v>21952855601</v>
      </c>
      <c r="F13" s="59"/>
      <c r="G13" s="59"/>
      <c r="H13" s="61">
        <f t="shared" si="2"/>
        <v>0</v>
      </c>
      <c r="I13" s="59"/>
      <c r="J13" s="93">
        <f t="shared" si="3"/>
        <v>0</v>
      </c>
      <c r="K13" s="93">
        <f t="shared" si="4"/>
        <v>21952855601</v>
      </c>
      <c r="L13" s="61">
        <v>125582799</v>
      </c>
      <c r="M13" s="93">
        <f t="shared" si="5"/>
        <v>22078438400</v>
      </c>
      <c r="N13" s="60"/>
    </row>
    <row r="14" spans="1:14">
      <c r="A14" s="66">
        <v>8</v>
      </c>
      <c r="B14" s="60" t="s">
        <v>35</v>
      </c>
      <c r="C14" s="59">
        <v>32394859895</v>
      </c>
      <c r="D14" s="59">
        <v>2378842290</v>
      </c>
      <c r="E14" s="93">
        <f t="shared" si="1"/>
        <v>34773702185</v>
      </c>
      <c r="F14" s="59"/>
      <c r="G14" s="59"/>
      <c r="H14" s="61">
        <f t="shared" si="2"/>
        <v>0</v>
      </c>
      <c r="I14" s="59"/>
      <c r="J14" s="93">
        <f t="shared" si="3"/>
        <v>0</v>
      </c>
      <c r="K14" s="93">
        <f t="shared" si="4"/>
        <v>34773702185</v>
      </c>
      <c r="L14" s="61">
        <v>3841020915</v>
      </c>
      <c r="M14" s="93">
        <f t="shared" si="5"/>
        <v>38614723100</v>
      </c>
      <c r="N14" s="60"/>
    </row>
    <row r="15" spans="1:14">
      <c r="A15" s="66">
        <v>13</v>
      </c>
      <c r="B15" s="60" t="s">
        <v>36</v>
      </c>
      <c r="C15" s="59">
        <v>68687071948</v>
      </c>
      <c r="D15" s="59">
        <v>4828792443</v>
      </c>
      <c r="E15" s="93">
        <f t="shared" si="1"/>
        <v>73515864391</v>
      </c>
      <c r="F15" s="59"/>
      <c r="G15" s="59"/>
      <c r="H15" s="61">
        <f t="shared" si="2"/>
        <v>0</v>
      </c>
      <c r="I15" s="59"/>
      <c r="J15" s="93">
        <f t="shared" si="3"/>
        <v>0</v>
      </c>
      <c r="K15" s="93">
        <f t="shared" si="4"/>
        <v>73515864391</v>
      </c>
      <c r="L15" s="61">
        <v>3113703648</v>
      </c>
      <c r="M15" s="93">
        <f t="shared" si="5"/>
        <v>76629568039</v>
      </c>
      <c r="N15" s="60"/>
    </row>
    <row r="16" spans="1:14">
      <c r="A16" s="66">
        <v>15</v>
      </c>
      <c r="B16" s="60" t="s">
        <v>37</v>
      </c>
      <c r="C16" s="59">
        <v>58882585116</v>
      </c>
      <c r="D16" s="59">
        <v>3831089696</v>
      </c>
      <c r="E16" s="93">
        <f t="shared" si="1"/>
        <v>62713674812</v>
      </c>
      <c r="F16" s="59"/>
      <c r="G16" s="59"/>
      <c r="H16" s="61">
        <f t="shared" si="2"/>
        <v>0</v>
      </c>
      <c r="I16" s="59"/>
      <c r="J16" s="93">
        <f t="shared" si="3"/>
        <v>0</v>
      </c>
      <c r="K16" s="93">
        <f t="shared" si="4"/>
        <v>62713674812</v>
      </c>
      <c r="L16" s="61">
        <v>5874399021</v>
      </c>
      <c r="M16" s="93">
        <f t="shared" si="5"/>
        <v>68588073833</v>
      </c>
      <c r="N16" s="60"/>
    </row>
    <row r="17" spans="1:14">
      <c r="A17" s="66">
        <v>17</v>
      </c>
      <c r="B17" s="60" t="s">
        <v>38</v>
      </c>
      <c r="C17" s="59">
        <v>31451370428</v>
      </c>
      <c r="D17" s="59">
        <v>4523962762</v>
      </c>
      <c r="E17" s="93">
        <f t="shared" si="1"/>
        <v>35975333190</v>
      </c>
      <c r="F17" s="59"/>
      <c r="G17" s="59"/>
      <c r="H17" s="61">
        <f t="shared" si="2"/>
        <v>0</v>
      </c>
      <c r="I17" s="59"/>
      <c r="J17" s="93">
        <f t="shared" si="3"/>
        <v>0</v>
      </c>
      <c r="K17" s="93">
        <f t="shared" si="4"/>
        <v>35975333190</v>
      </c>
      <c r="L17" s="61">
        <v>0</v>
      </c>
      <c r="M17" s="93">
        <f t="shared" si="5"/>
        <v>35975333190</v>
      </c>
      <c r="N17" s="60"/>
    </row>
    <row r="18" spans="1:14">
      <c r="A18" s="66">
        <v>18</v>
      </c>
      <c r="B18" s="60" t="s">
        <v>39</v>
      </c>
      <c r="C18" s="59">
        <v>20404372265</v>
      </c>
      <c r="D18" s="59">
        <v>2690645205</v>
      </c>
      <c r="E18" s="93">
        <f t="shared" si="1"/>
        <v>23095017470</v>
      </c>
      <c r="F18" s="59"/>
      <c r="G18" s="59"/>
      <c r="H18" s="61">
        <f t="shared" si="2"/>
        <v>0</v>
      </c>
      <c r="I18" s="59"/>
      <c r="J18" s="93">
        <f t="shared" si="3"/>
        <v>0</v>
      </c>
      <c r="K18" s="93">
        <f t="shared" si="4"/>
        <v>23095017470</v>
      </c>
      <c r="L18" s="61">
        <v>0</v>
      </c>
      <c r="M18" s="93">
        <f t="shared" si="5"/>
        <v>23095017470</v>
      </c>
      <c r="N18" s="60"/>
    </row>
    <row r="19" spans="1:14">
      <c r="A19" s="66">
        <v>85</v>
      </c>
      <c r="B19" s="60" t="s">
        <v>40</v>
      </c>
      <c r="C19" s="59">
        <v>16257463056</v>
      </c>
      <c r="D19" s="59">
        <v>4734692017</v>
      </c>
      <c r="E19" s="93">
        <f t="shared" si="1"/>
        <v>20992155073</v>
      </c>
      <c r="F19" s="59"/>
      <c r="G19" s="59"/>
      <c r="H19" s="61">
        <f t="shared" si="2"/>
        <v>0</v>
      </c>
      <c r="I19" s="59"/>
      <c r="J19" s="93">
        <f t="shared" si="3"/>
        <v>0</v>
      </c>
      <c r="K19" s="93">
        <f t="shared" si="4"/>
        <v>20992155073</v>
      </c>
      <c r="L19" s="61">
        <v>167145393</v>
      </c>
      <c r="M19" s="93">
        <f t="shared" si="5"/>
        <v>21159300466</v>
      </c>
      <c r="N19" s="60"/>
    </row>
    <row r="20" spans="1:14">
      <c r="A20" s="66">
        <v>19</v>
      </c>
      <c r="B20" s="60" t="s">
        <v>41</v>
      </c>
      <c r="C20" s="59">
        <v>72676696929</v>
      </c>
      <c r="D20" s="59">
        <v>15707071714</v>
      </c>
      <c r="E20" s="93">
        <f t="shared" si="1"/>
        <v>88383768643</v>
      </c>
      <c r="F20" s="59"/>
      <c r="G20" s="59"/>
      <c r="H20" s="61">
        <f t="shared" si="2"/>
        <v>0</v>
      </c>
      <c r="I20" s="59"/>
      <c r="J20" s="93">
        <f t="shared" si="3"/>
        <v>0</v>
      </c>
      <c r="K20" s="93">
        <f t="shared" si="4"/>
        <v>88383768643</v>
      </c>
      <c r="L20" s="61">
        <v>3128118570</v>
      </c>
      <c r="M20" s="93">
        <f t="shared" si="5"/>
        <v>91511887213</v>
      </c>
      <c r="N20" s="60"/>
    </row>
    <row r="21" spans="1:14">
      <c r="A21" s="66">
        <v>20</v>
      </c>
      <c r="B21" s="60" t="s">
        <v>42</v>
      </c>
      <c r="C21" s="59">
        <v>42363427816</v>
      </c>
      <c r="D21" s="59">
        <v>3162723690</v>
      </c>
      <c r="E21" s="93">
        <f t="shared" si="1"/>
        <v>45526151506</v>
      </c>
      <c r="F21" s="59"/>
      <c r="G21" s="59"/>
      <c r="H21" s="61">
        <f t="shared" si="2"/>
        <v>0</v>
      </c>
      <c r="I21" s="59"/>
      <c r="J21" s="93">
        <f t="shared" si="3"/>
        <v>0</v>
      </c>
      <c r="K21" s="93">
        <f t="shared" si="4"/>
        <v>45526151506</v>
      </c>
      <c r="L21" s="61">
        <v>717255564</v>
      </c>
      <c r="M21" s="93">
        <f t="shared" si="5"/>
        <v>46243407070</v>
      </c>
      <c r="N21" s="60"/>
    </row>
    <row r="22" spans="1:14">
      <c r="A22" s="66">
        <v>27</v>
      </c>
      <c r="B22" s="60" t="s">
        <v>43</v>
      </c>
      <c r="C22" s="59">
        <v>27584814178</v>
      </c>
      <c r="D22" s="59">
        <v>23161293505</v>
      </c>
      <c r="E22" s="93">
        <f t="shared" si="1"/>
        <v>50746107683</v>
      </c>
      <c r="F22" s="59"/>
      <c r="G22" s="59"/>
      <c r="H22" s="61">
        <f t="shared" si="2"/>
        <v>0</v>
      </c>
      <c r="I22" s="59"/>
      <c r="J22" s="93">
        <f t="shared" si="3"/>
        <v>0</v>
      </c>
      <c r="K22" s="93">
        <f t="shared" si="4"/>
        <v>50746107683</v>
      </c>
      <c r="L22" s="61">
        <v>1946610981</v>
      </c>
      <c r="M22" s="93">
        <f t="shared" si="5"/>
        <v>52692718664</v>
      </c>
      <c r="N22" s="60"/>
    </row>
    <row r="23" spans="1:14">
      <c r="A23" s="66">
        <v>23</v>
      </c>
      <c r="B23" s="58" t="s">
        <v>44</v>
      </c>
      <c r="C23" s="59">
        <v>74506419639</v>
      </c>
      <c r="D23" s="59">
        <v>3799997431</v>
      </c>
      <c r="E23" s="93">
        <f t="shared" si="1"/>
        <v>78306417070</v>
      </c>
      <c r="F23" s="59"/>
      <c r="G23" s="59"/>
      <c r="H23" s="61">
        <f t="shared" si="2"/>
        <v>0</v>
      </c>
      <c r="I23" s="59"/>
      <c r="J23" s="93">
        <f t="shared" si="3"/>
        <v>0</v>
      </c>
      <c r="K23" s="93">
        <f t="shared" si="4"/>
        <v>78306417070</v>
      </c>
      <c r="L23" s="61">
        <v>1778776899</v>
      </c>
      <c r="M23" s="93">
        <f t="shared" si="5"/>
        <v>80085193969</v>
      </c>
      <c r="N23" s="60"/>
    </row>
    <row r="24" spans="1:14">
      <c r="A24" s="66">
        <v>25</v>
      </c>
      <c r="B24" s="60" t="s">
        <v>45</v>
      </c>
      <c r="C24" s="59">
        <v>75780408292</v>
      </c>
      <c r="D24" s="59">
        <v>4632550569</v>
      </c>
      <c r="E24" s="93">
        <f t="shared" si="1"/>
        <v>80412958861</v>
      </c>
      <c r="F24" s="59"/>
      <c r="G24" s="59"/>
      <c r="H24" s="61">
        <f t="shared" si="2"/>
        <v>0</v>
      </c>
      <c r="I24" s="59"/>
      <c r="J24" s="93">
        <f t="shared" si="3"/>
        <v>0</v>
      </c>
      <c r="K24" s="93">
        <f t="shared" si="4"/>
        <v>80412958861</v>
      </c>
      <c r="L24" s="61">
        <v>11964236052</v>
      </c>
      <c r="M24" s="93">
        <f t="shared" si="5"/>
        <v>92377194913</v>
      </c>
      <c r="N24" s="60"/>
    </row>
    <row r="25" spans="1:14">
      <c r="A25" s="66">
        <v>94</v>
      </c>
      <c r="B25" s="60" t="s">
        <v>46</v>
      </c>
      <c r="C25" s="59">
        <v>3303578443</v>
      </c>
      <c r="D25" s="59">
        <v>8867967352</v>
      </c>
      <c r="E25" s="93">
        <f t="shared" si="1"/>
        <v>12171545795</v>
      </c>
      <c r="F25" s="59"/>
      <c r="G25" s="59"/>
      <c r="H25" s="61">
        <f t="shared" si="2"/>
        <v>0</v>
      </c>
      <c r="I25" s="59"/>
      <c r="J25" s="93">
        <f t="shared" si="3"/>
        <v>0</v>
      </c>
      <c r="K25" s="93">
        <f t="shared" si="4"/>
        <v>12171545795</v>
      </c>
      <c r="L25" s="61">
        <v>50143803</v>
      </c>
      <c r="M25" s="93">
        <f t="shared" si="5"/>
        <v>12221689598</v>
      </c>
      <c r="N25" s="60"/>
    </row>
    <row r="26" spans="1:14">
      <c r="A26" s="66">
        <v>95</v>
      </c>
      <c r="B26" s="60" t="s">
        <v>47</v>
      </c>
      <c r="C26" s="59">
        <v>6525147253</v>
      </c>
      <c r="D26" s="59">
        <v>8161460040</v>
      </c>
      <c r="E26" s="93">
        <f t="shared" si="1"/>
        <v>14686607293</v>
      </c>
      <c r="F26" s="59"/>
      <c r="G26" s="59"/>
      <c r="H26" s="61">
        <f t="shared" si="2"/>
        <v>0</v>
      </c>
      <c r="I26" s="59"/>
      <c r="J26" s="93">
        <f t="shared" si="3"/>
        <v>0</v>
      </c>
      <c r="K26" s="93">
        <f t="shared" si="4"/>
        <v>14686607293</v>
      </c>
      <c r="L26" s="61">
        <v>0</v>
      </c>
      <c r="M26" s="93">
        <f t="shared" si="5"/>
        <v>14686607293</v>
      </c>
      <c r="N26" s="60"/>
    </row>
    <row r="27" spans="1:14">
      <c r="A27" s="66">
        <v>41</v>
      </c>
      <c r="B27" s="60" t="s">
        <v>48</v>
      </c>
      <c r="C27" s="59">
        <v>43783907880</v>
      </c>
      <c r="D27" s="59">
        <v>2773703306</v>
      </c>
      <c r="E27" s="93">
        <f t="shared" si="1"/>
        <v>46557611186</v>
      </c>
      <c r="F27" s="59"/>
      <c r="G27" s="59"/>
      <c r="H27" s="61">
        <f t="shared" si="2"/>
        <v>0</v>
      </c>
      <c r="I27" s="59"/>
      <c r="J27" s="93">
        <f t="shared" si="3"/>
        <v>0</v>
      </c>
      <c r="K27" s="93">
        <f t="shared" si="4"/>
        <v>46557611186</v>
      </c>
      <c r="L27" s="61">
        <v>1773891996</v>
      </c>
      <c r="M27" s="93">
        <f t="shared" si="5"/>
        <v>48331503182</v>
      </c>
      <c r="N27" s="60"/>
    </row>
    <row r="28" spans="1:14">
      <c r="A28" s="66">
        <v>44</v>
      </c>
      <c r="B28" s="63" t="s">
        <v>49</v>
      </c>
      <c r="C28" s="59">
        <v>23446993039</v>
      </c>
      <c r="D28" s="59">
        <v>5046914557</v>
      </c>
      <c r="E28" s="93">
        <f t="shared" si="1"/>
        <v>28493907596</v>
      </c>
      <c r="F28" s="59"/>
      <c r="G28" s="59"/>
      <c r="H28" s="61">
        <f t="shared" si="2"/>
        <v>0</v>
      </c>
      <c r="I28" s="59"/>
      <c r="J28" s="93">
        <f t="shared" si="3"/>
        <v>0</v>
      </c>
      <c r="K28" s="93">
        <f t="shared" si="4"/>
        <v>28493907596</v>
      </c>
      <c r="L28" s="61">
        <v>545647332</v>
      </c>
      <c r="M28" s="93">
        <f t="shared" si="5"/>
        <v>29039554928</v>
      </c>
      <c r="N28" s="60"/>
    </row>
    <row r="29" spans="1:14">
      <c r="A29" s="66">
        <v>47</v>
      </c>
      <c r="B29" s="60" t="s">
        <v>50</v>
      </c>
      <c r="C29" s="59">
        <v>58089635008</v>
      </c>
      <c r="D29" s="59">
        <v>5158961206</v>
      </c>
      <c r="E29" s="93">
        <f t="shared" si="1"/>
        <v>63248596214</v>
      </c>
      <c r="F29" s="59"/>
      <c r="G29" s="59"/>
      <c r="H29" s="61">
        <f t="shared" si="2"/>
        <v>0</v>
      </c>
      <c r="I29" s="59"/>
      <c r="J29" s="93">
        <f t="shared" si="3"/>
        <v>0</v>
      </c>
      <c r="K29" s="93">
        <f t="shared" si="4"/>
        <v>63248596214</v>
      </c>
      <c r="L29" s="61">
        <v>1762697250</v>
      </c>
      <c r="M29" s="93">
        <f t="shared" si="5"/>
        <v>65011293464</v>
      </c>
      <c r="N29" s="60"/>
    </row>
    <row r="30" spans="1:14">
      <c r="A30" s="66">
        <v>50</v>
      </c>
      <c r="B30" s="60" t="s">
        <v>51</v>
      </c>
      <c r="C30" s="59">
        <v>25545488191</v>
      </c>
      <c r="D30" s="59">
        <v>5112599581</v>
      </c>
      <c r="E30" s="93">
        <f t="shared" si="1"/>
        <v>30658087772</v>
      </c>
      <c r="F30" s="59"/>
      <c r="G30" s="59"/>
      <c r="H30" s="61">
        <f t="shared" si="2"/>
        <v>0</v>
      </c>
      <c r="I30" s="59"/>
      <c r="J30" s="93">
        <f t="shared" si="3"/>
        <v>0</v>
      </c>
      <c r="K30" s="93">
        <f t="shared" si="4"/>
        <v>30658087772</v>
      </c>
      <c r="L30" s="61">
        <v>907286289</v>
      </c>
      <c r="M30" s="93">
        <f t="shared" si="5"/>
        <v>31565374061</v>
      </c>
      <c r="N30" s="60"/>
    </row>
    <row r="31" spans="1:14">
      <c r="A31" s="66">
        <v>52</v>
      </c>
      <c r="B31" s="63" t="s">
        <v>52</v>
      </c>
      <c r="C31" s="59">
        <v>64915950962</v>
      </c>
      <c r="D31" s="59">
        <v>3872765997</v>
      </c>
      <c r="E31" s="93">
        <f t="shared" si="1"/>
        <v>68788716959</v>
      </c>
      <c r="F31" s="59"/>
      <c r="G31" s="59"/>
      <c r="H31" s="61">
        <f t="shared" si="2"/>
        <v>0</v>
      </c>
      <c r="I31" s="59"/>
      <c r="J31" s="93">
        <f t="shared" si="3"/>
        <v>0</v>
      </c>
      <c r="K31" s="93">
        <f t="shared" si="4"/>
        <v>68788716959</v>
      </c>
      <c r="L31" s="61">
        <v>3251821317</v>
      </c>
      <c r="M31" s="93">
        <f t="shared" si="5"/>
        <v>72040538276</v>
      </c>
      <c r="N31" s="60"/>
    </row>
    <row r="32" spans="1:14">
      <c r="A32" s="66">
        <v>54</v>
      </c>
      <c r="B32" s="63" t="s">
        <v>53</v>
      </c>
      <c r="C32" s="59">
        <v>47514015802</v>
      </c>
      <c r="D32" s="59">
        <v>2937227231</v>
      </c>
      <c r="E32" s="93">
        <f t="shared" si="1"/>
        <v>50451243033</v>
      </c>
      <c r="F32" s="59"/>
      <c r="G32" s="59"/>
      <c r="H32" s="61">
        <f t="shared" si="2"/>
        <v>0</v>
      </c>
      <c r="I32" s="59"/>
      <c r="J32" s="93">
        <f t="shared" si="3"/>
        <v>0</v>
      </c>
      <c r="K32" s="93">
        <f t="shared" si="4"/>
        <v>50451243033</v>
      </c>
      <c r="L32" s="61">
        <v>3661448865</v>
      </c>
      <c r="M32" s="93">
        <f t="shared" si="5"/>
        <v>54112691898</v>
      </c>
      <c r="N32" s="60"/>
    </row>
    <row r="33" spans="1:14">
      <c r="A33" s="66">
        <v>86</v>
      </c>
      <c r="B33" s="60" t="s">
        <v>54</v>
      </c>
      <c r="C33" s="59">
        <v>26630329102</v>
      </c>
      <c r="D33" s="59">
        <v>7760822841</v>
      </c>
      <c r="E33" s="93">
        <f t="shared" si="1"/>
        <v>34391151943</v>
      </c>
      <c r="F33" s="59"/>
      <c r="G33" s="59"/>
      <c r="H33" s="61">
        <f t="shared" si="2"/>
        <v>0</v>
      </c>
      <c r="I33" s="59"/>
      <c r="J33" s="93">
        <f t="shared" si="3"/>
        <v>0</v>
      </c>
      <c r="K33" s="93">
        <f t="shared" si="4"/>
        <v>34391151943</v>
      </c>
      <c r="L33" s="61">
        <v>353061609</v>
      </c>
      <c r="M33" s="93">
        <f t="shared" si="5"/>
        <v>34744213552</v>
      </c>
      <c r="N33" s="60"/>
    </row>
    <row r="34" spans="1:14">
      <c r="A34" s="66">
        <v>63</v>
      </c>
      <c r="B34" s="60" t="s">
        <v>55</v>
      </c>
      <c r="C34" s="59">
        <v>14942466464</v>
      </c>
      <c r="D34" s="59">
        <v>1735747969</v>
      </c>
      <c r="E34" s="93">
        <f t="shared" si="1"/>
        <v>16678214433</v>
      </c>
      <c r="F34" s="59"/>
      <c r="G34" s="59"/>
      <c r="H34" s="61">
        <f t="shared" si="2"/>
        <v>0</v>
      </c>
      <c r="I34" s="59"/>
      <c r="J34" s="93">
        <f t="shared" si="3"/>
        <v>0</v>
      </c>
      <c r="K34" s="93">
        <f t="shared" si="4"/>
        <v>16678214433</v>
      </c>
      <c r="L34" s="61">
        <v>0</v>
      </c>
      <c r="M34" s="93">
        <f t="shared" si="5"/>
        <v>16678214433</v>
      </c>
      <c r="N34" s="60"/>
    </row>
    <row r="35" spans="1:14">
      <c r="A35" s="66">
        <v>66</v>
      </c>
      <c r="B35" s="60" t="s">
        <v>56</v>
      </c>
      <c r="C35" s="59">
        <v>16409790245</v>
      </c>
      <c r="D35" s="59">
        <v>1926603480</v>
      </c>
      <c r="E35" s="93">
        <f t="shared" si="1"/>
        <v>18336393725</v>
      </c>
      <c r="F35" s="59"/>
      <c r="G35" s="59"/>
      <c r="H35" s="61">
        <f t="shared" si="2"/>
        <v>0</v>
      </c>
      <c r="I35" s="59"/>
      <c r="J35" s="93">
        <f t="shared" si="3"/>
        <v>0</v>
      </c>
      <c r="K35" s="93">
        <f t="shared" si="4"/>
        <v>18336393725</v>
      </c>
      <c r="L35" s="61">
        <v>1791792957</v>
      </c>
      <c r="M35" s="93">
        <f t="shared" si="5"/>
        <v>20128186682</v>
      </c>
      <c r="N35" s="60"/>
    </row>
    <row r="36" spans="1:14">
      <c r="A36" s="66">
        <v>88</v>
      </c>
      <c r="B36" s="60" t="s">
        <v>57</v>
      </c>
      <c r="C36" s="59">
        <v>2614331142</v>
      </c>
      <c r="D36" s="59">
        <v>513418950</v>
      </c>
      <c r="E36" s="93">
        <f t="shared" si="1"/>
        <v>3127750092</v>
      </c>
      <c r="F36" s="59"/>
      <c r="G36" s="59"/>
      <c r="H36" s="61">
        <f t="shared" si="2"/>
        <v>0</v>
      </c>
      <c r="I36" s="59"/>
      <c r="J36" s="93">
        <f t="shared" si="3"/>
        <v>0</v>
      </c>
      <c r="K36" s="93">
        <f t="shared" si="4"/>
        <v>3127750092</v>
      </c>
      <c r="L36" s="61">
        <v>284897901</v>
      </c>
      <c r="M36" s="93">
        <f t="shared" si="5"/>
        <v>3412647993</v>
      </c>
      <c r="N36" s="60"/>
    </row>
    <row r="37" spans="1:14">
      <c r="A37" s="66">
        <v>68</v>
      </c>
      <c r="B37" s="60" t="s">
        <v>58</v>
      </c>
      <c r="C37" s="59">
        <v>57768951982</v>
      </c>
      <c r="D37" s="59">
        <v>3691333556</v>
      </c>
      <c r="E37" s="93">
        <f t="shared" si="1"/>
        <v>61460285538</v>
      </c>
      <c r="F37" s="59"/>
      <c r="G37" s="59"/>
      <c r="H37" s="61">
        <f t="shared" si="2"/>
        <v>0</v>
      </c>
      <c r="I37" s="59"/>
      <c r="J37" s="93">
        <f t="shared" si="3"/>
        <v>0</v>
      </c>
      <c r="K37" s="93">
        <f t="shared" si="4"/>
        <v>61460285538</v>
      </c>
      <c r="L37" s="61">
        <v>5389643679</v>
      </c>
      <c r="M37" s="93">
        <f t="shared" si="5"/>
        <v>66849929217</v>
      </c>
      <c r="N37" s="60"/>
    </row>
    <row r="38" spans="1:14">
      <c r="A38" s="66">
        <v>70</v>
      </c>
      <c r="B38" s="60" t="s">
        <v>59</v>
      </c>
      <c r="C38" s="59">
        <v>47882809861</v>
      </c>
      <c r="D38" s="59">
        <v>2945194599</v>
      </c>
      <c r="E38" s="93">
        <f t="shared" si="1"/>
        <v>50828004460</v>
      </c>
      <c r="F38" s="59"/>
      <c r="G38" s="59"/>
      <c r="H38" s="61">
        <f t="shared" si="2"/>
        <v>0</v>
      </c>
      <c r="I38" s="59"/>
      <c r="J38" s="93">
        <f t="shared" si="3"/>
        <v>0</v>
      </c>
      <c r="K38" s="93">
        <f t="shared" si="4"/>
        <v>50828004460</v>
      </c>
      <c r="L38" s="61">
        <v>0</v>
      </c>
      <c r="M38" s="93">
        <f t="shared" si="5"/>
        <v>50828004460</v>
      </c>
      <c r="N38" s="67"/>
    </row>
    <row r="39" spans="1:14">
      <c r="A39" s="66">
        <v>73</v>
      </c>
      <c r="B39" s="60" t="s">
        <v>60</v>
      </c>
      <c r="C39" s="59">
        <v>52754260429</v>
      </c>
      <c r="D39" s="59">
        <v>3254067111</v>
      </c>
      <c r="E39" s="93">
        <f t="shared" si="1"/>
        <v>56008327540</v>
      </c>
      <c r="F39" s="59"/>
      <c r="G39" s="59"/>
      <c r="H39" s="61">
        <f t="shared" si="2"/>
        <v>0</v>
      </c>
      <c r="I39" s="59"/>
      <c r="J39" s="93">
        <f t="shared" si="3"/>
        <v>0</v>
      </c>
      <c r="K39" s="93">
        <f t="shared" si="4"/>
        <v>56008327540</v>
      </c>
      <c r="L39" s="61">
        <v>10288171998</v>
      </c>
      <c r="M39" s="93">
        <f t="shared" si="5"/>
        <v>66296499538</v>
      </c>
      <c r="N39" s="60"/>
    </row>
    <row r="40" spans="1:14">
      <c r="A40" s="66">
        <v>76</v>
      </c>
      <c r="B40" s="63" t="s">
        <v>61</v>
      </c>
      <c r="C40" s="59">
        <v>45085019938</v>
      </c>
      <c r="D40" s="59">
        <v>2660072971</v>
      </c>
      <c r="E40" s="93">
        <f t="shared" si="1"/>
        <v>47745092909</v>
      </c>
      <c r="F40" s="59"/>
      <c r="G40" s="59"/>
      <c r="H40" s="61">
        <f t="shared" si="2"/>
        <v>0</v>
      </c>
      <c r="I40" s="59"/>
      <c r="J40" s="93">
        <f t="shared" si="3"/>
        <v>0</v>
      </c>
      <c r="K40" s="93">
        <f t="shared" si="4"/>
        <v>47745092909</v>
      </c>
      <c r="L40" s="61">
        <v>12144493440</v>
      </c>
      <c r="M40" s="93">
        <f t="shared" si="5"/>
        <v>59889586349</v>
      </c>
      <c r="N40" s="60"/>
    </row>
    <row r="41" spans="1:14">
      <c r="A41" s="66">
        <v>97</v>
      </c>
      <c r="B41" s="60" t="s">
        <v>62</v>
      </c>
      <c r="C41" s="59">
        <v>2794597728</v>
      </c>
      <c r="D41" s="59">
        <v>15264714216</v>
      </c>
      <c r="E41" s="93">
        <f t="shared" si="1"/>
        <v>18059311944</v>
      </c>
      <c r="F41" s="59"/>
      <c r="G41" s="59"/>
      <c r="H41" s="61">
        <f t="shared" si="2"/>
        <v>0</v>
      </c>
      <c r="I41" s="59"/>
      <c r="J41" s="93">
        <f t="shared" si="3"/>
        <v>0</v>
      </c>
      <c r="K41" s="93">
        <f t="shared" si="4"/>
        <v>18059311944</v>
      </c>
      <c r="L41" s="61">
        <v>28255776</v>
      </c>
      <c r="M41" s="93">
        <f t="shared" si="5"/>
        <v>18087567720</v>
      </c>
      <c r="N41" s="60"/>
    </row>
    <row r="42" spans="1:14">
      <c r="A42" s="66">
        <v>99</v>
      </c>
      <c r="B42" s="60" t="s">
        <v>63</v>
      </c>
      <c r="C42" s="59">
        <v>4381663192</v>
      </c>
      <c r="D42" s="59">
        <v>5737093336</v>
      </c>
      <c r="E42" s="93">
        <f t="shared" si="1"/>
        <v>10118756528</v>
      </c>
      <c r="F42" s="59"/>
      <c r="G42" s="59"/>
      <c r="H42" s="61">
        <f t="shared" si="2"/>
        <v>0</v>
      </c>
      <c r="I42" s="59"/>
      <c r="J42" s="93">
        <f>+H42+I42</f>
        <v>0</v>
      </c>
      <c r="K42" s="93">
        <f t="shared" si="4"/>
        <v>10118756528</v>
      </c>
      <c r="L42" s="61">
        <v>94393377</v>
      </c>
      <c r="M42" s="93">
        <f t="shared" si="5"/>
        <v>10213149905</v>
      </c>
      <c r="N42" s="60"/>
    </row>
    <row r="43" spans="1:14" ht="13.5" thickBot="1">
      <c r="A43" s="11"/>
      <c r="B43" s="11"/>
      <c r="M43" s="11"/>
    </row>
    <row r="44" spans="1:14" s="114" customFormat="1" ht="27.75" customHeight="1" thickBot="1">
      <c r="B44" s="115" t="s">
        <v>64</v>
      </c>
      <c r="C44" s="116">
        <f>SUM(C11:C42)</f>
        <v>1210505408100</v>
      </c>
      <c r="D44" s="116">
        <f t="shared" ref="D44:M44" si="6">SUM(D11:D42)</f>
        <v>193411477461</v>
      </c>
      <c r="E44" s="116">
        <f t="shared" si="6"/>
        <v>1403916885561</v>
      </c>
      <c r="F44" s="116">
        <f t="shared" si="6"/>
        <v>0</v>
      </c>
      <c r="G44" s="116">
        <f t="shared" si="6"/>
        <v>0</v>
      </c>
      <c r="H44" s="116">
        <f t="shared" si="6"/>
        <v>0</v>
      </c>
      <c r="I44" s="116">
        <f t="shared" si="6"/>
        <v>0</v>
      </c>
      <c r="J44" s="116">
        <f t="shared" si="6"/>
        <v>0</v>
      </c>
      <c r="K44" s="116">
        <f t="shared" si="6"/>
        <v>1403916885561</v>
      </c>
      <c r="L44" s="116">
        <f t="shared" si="6"/>
        <v>84693858993</v>
      </c>
      <c r="M44" s="116">
        <f t="shared" si="6"/>
        <v>1488610744554</v>
      </c>
    </row>
    <row r="45" spans="1:14">
      <c r="B45" s="11"/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+M11+Dptos!L44</f>
        <v>96038143963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1.140625" style="11" bestFit="1" customWidth="1"/>
    <col min="10" max="11" width="22.5703125" style="11" bestFit="1" customWidth="1"/>
    <col min="12" max="12" width="22.85546875" style="11" customWidth="1"/>
    <col min="13" max="13" width="20" style="14" bestFit="1" customWidth="1"/>
    <col min="14" max="14" width="22" style="7" customWidth="1"/>
    <col min="15" max="15" width="29.140625" style="7" customWidth="1"/>
    <col min="16" max="16384" width="11.42578125" style="7"/>
  </cols>
  <sheetData>
    <row r="1" spans="1:15" ht="15" customHeight="1">
      <c r="A1" s="5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1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7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5"/>
    </row>
    <row r="5" spans="1:15" ht="15.75">
      <c r="A5" s="139" t="s">
        <v>65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5"/>
    </row>
    <row r="6" spans="1:15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"/>
    </row>
    <row r="7" spans="1:15" ht="17.100000000000001" customHeight="1">
      <c r="A7" s="149" t="s">
        <v>66</v>
      </c>
      <c r="B7" s="147" t="s">
        <v>67</v>
      </c>
      <c r="C7" s="143" t="s">
        <v>68</v>
      </c>
      <c r="D7" s="143"/>
      <c r="E7" s="143"/>
      <c r="F7" s="143"/>
      <c r="G7" s="143"/>
      <c r="H7" s="143"/>
      <c r="I7" s="143"/>
      <c r="J7" s="143"/>
      <c r="K7" s="144"/>
      <c r="L7" s="154" t="s">
        <v>69</v>
      </c>
      <c r="M7" s="151" t="s">
        <v>5</v>
      </c>
      <c r="N7" s="156" t="s">
        <v>6</v>
      </c>
      <c r="O7" s="141" t="s">
        <v>7</v>
      </c>
    </row>
    <row r="8" spans="1:15" ht="47.45" customHeight="1">
      <c r="A8" s="150"/>
      <c r="B8" s="148"/>
      <c r="C8" s="135" t="s">
        <v>10</v>
      </c>
      <c r="D8" s="135"/>
      <c r="E8" s="135"/>
      <c r="F8" s="136" t="s">
        <v>11</v>
      </c>
      <c r="G8" s="136"/>
      <c r="H8" s="136"/>
      <c r="I8" s="145"/>
      <c r="J8" s="145"/>
      <c r="K8" s="146" t="s">
        <v>70</v>
      </c>
      <c r="L8" s="155"/>
      <c r="M8" s="152"/>
      <c r="N8" s="157"/>
      <c r="O8" s="142"/>
    </row>
    <row r="9" spans="1:15" ht="38.1" customHeight="1">
      <c r="A9" s="150"/>
      <c r="B9" s="148"/>
      <c r="C9" s="2" t="s">
        <v>13</v>
      </c>
      <c r="D9" s="2" t="s">
        <v>14</v>
      </c>
      <c r="E9" s="2" t="s">
        <v>15</v>
      </c>
      <c r="F9" s="55" t="s">
        <v>16</v>
      </c>
      <c r="G9" s="55" t="s">
        <v>17</v>
      </c>
      <c r="H9" s="1" t="s">
        <v>18</v>
      </c>
      <c r="I9" s="1" t="s">
        <v>19</v>
      </c>
      <c r="J9" s="56" t="s">
        <v>20</v>
      </c>
      <c r="K9" s="146"/>
      <c r="L9" s="155"/>
      <c r="M9" s="153"/>
      <c r="N9" s="158"/>
      <c r="O9" s="142"/>
    </row>
    <row r="10" spans="1:15" ht="24" customHeight="1">
      <c r="A10" s="150"/>
      <c r="B10" s="148"/>
      <c r="C10" s="62" t="s">
        <v>21</v>
      </c>
      <c r="D10" s="62" t="s">
        <v>22</v>
      </c>
      <c r="E10" s="62" t="s">
        <v>23</v>
      </c>
      <c r="F10" s="62" t="s">
        <v>24</v>
      </c>
      <c r="G10" s="62" t="s">
        <v>25</v>
      </c>
      <c r="H10" s="62" t="s">
        <v>26</v>
      </c>
      <c r="I10" s="62" t="s">
        <v>27</v>
      </c>
      <c r="J10" s="62" t="s">
        <v>28</v>
      </c>
      <c r="K10" s="86" t="s">
        <v>29</v>
      </c>
      <c r="L10" s="106" t="s">
        <v>30</v>
      </c>
      <c r="M10" s="62" t="s">
        <v>71</v>
      </c>
      <c r="N10" s="86" t="s">
        <v>72</v>
      </c>
      <c r="O10" s="81"/>
    </row>
    <row r="11" spans="1:15" ht="15.6" customHeight="1">
      <c r="A11" s="97">
        <v>11001</v>
      </c>
      <c r="B11" s="99" t="s">
        <v>73</v>
      </c>
      <c r="C11" s="93">
        <f>14129236021+173123534910</f>
        <v>187252770931</v>
      </c>
      <c r="D11" s="93">
        <v>18677125899</v>
      </c>
      <c r="E11" s="59">
        <f>SUM(C11:D11)</f>
        <v>205929896830</v>
      </c>
      <c r="F11" s="59"/>
      <c r="G11" s="59"/>
      <c r="H11" s="61">
        <f t="shared" ref="H11" si="0">SUM(F11:G11)</f>
        <v>0</v>
      </c>
      <c r="I11" s="59"/>
      <c r="J11" s="61">
        <f>+H11+I11</f>
        <v>0</v>
      </c>
      <c r="K11" s="112">
        <f>+J11+E11</f>
        <v>205929896830</v>
      </c>
      <c r="L11" s="107"/>
      <c r="M11" s="107">
        <v>13646756859</v>
      </c>
      <c r="N11" s="73">
        <f>SUM(K11:M11)</f>
        <v>219576653689</v>
      </c>
      <c r="O11" s="81"/>
    </row>
    <row r="12" spans="1:15">
      <c r="A12" s="97">
        <v>8001</v>
      </c>
      <c r="B12" s="99" t="s">
        <v>74</v>
      </c>
      <c r="C12" s="93">
        <v>50986445029</v>
      </c>
      <c r="D12" s="93">
        <v>7131220749</v>
      </c>
      <c r="E12" s="59">
        <f t="shared" ref="E12:E75" si="1">SUM(C12:D12)</f>
        <v>58117665778</v>
      </c>
      <c r="F12" s="59"/>
      <c r="G12" s="59"/>
      <c r="H12" s="61">
        <f t="shared" ref="H12:H75" si="2">SUM(F12:G12)</f>
        <v>0</v>
      </c>
      <c r="I12" s="59"/>
      <c r="J12" s="61">
        <f t="shared" ref="J12:J75" si="3">+H12+I12</f>
        <v>0</v>
      </c>
      <c r="K12" s="112">
        <f t="shared" ref="K12:K75" si="4">+J12+E12</f>
        <v>58117665778</v>
      </c>
      <c r="L12" s="107"/>
      <c r="M12" s="95"/>
      <c r="N12" s="73">
        <f t="shared" ref="N12:N75" si="5">SUM(K12:M12)</f>
        <v>58117665778</v>
      </c>
      <c r="O12" s="81"/>
    </row>
    <row r="13" spans="1:15">
      <c r="A13" s="97">
        <v>13001</v>
      </c>
      <c r="B13" s="99" t="s">
        <v>75</v>
      </c>
      <c r="C13" s="93">
        <v>38680079692</v>
      </c>
      <c r="D13" s="93">
        <v>3012887947</v>
      </c>
      <c r="E13" s="59">
        <f t="shared" si="1"/>
        <v>41692967639</v>
      </c>
      <c r="F13" s="59"/>
      <c r="G13" s="59"/>
      <c r="H13" s="61">
        <f t="shared" si="2"/>
        <v>0</v>
      </c>
      <c r="I13" s="59"/>
      <c r="J13" s="61">
        <f t="shared" si="3"/>
        <v>0</v>
      </c>
      <c r="K13" s="112">
        <f t="shared" si="4"/>
        <v>41692967639</v>
      </c>
      <c r="L13" s="107"/>
      <c r="M13" s="95"/>
      <c r="N13" s="73">
        <f t="shared" si="5"/>
        <v>41692967639</v>
      </c>
      <c r="O13" s="81"/>
    </row>
    <row r="14" spans="1:15">
      <c r="A14" s="97">
        <v>47001</v>
      </c>
      <c r="B14" s="99" t="s">
        <v>76</v>
      </c>
      <c r="C14" s="93">
        <v>24618230356</v>
      </c>
      <c r="D14" s="93">
        <v>2223538058</v>
      </c>
      <c r="E14" s="59">
        <f t="shared" si="1"/>
        <v>26841768414</v>
      </c>
      <c r="F14" s="59"/>
      <c r="G14" s="59"/>
      <c r="H14" s="61">
        <f t="shared" si="2"/>
        <v>0</v>
      </c>
      <c r="I14" s="59"/>
      <c r="J14" s="61">
        <f t="shared" si="3"/>
        <v>0</v>
      </c>
      <c r="K14" s="112">
        <f t="shared" si="4"/>
        <v>26841768414</v>
      </c>
      <c r="L14" s="107"/>
      <c r="M14" s="95"/>
      <c r="N14" s="73">
        <f t="shared" si="5"/>
        <v>26841768414</v>
      </c>
      <c r="O14" s="81"/>
    </row>
    <row r="15" spans="1:15">
      <c r="A15" s="97">
        <v>76109</v>
      </c>
      <c r="B15" s="99" t="s">
        <v>77</v>
      </c>
      <c r="C15" s="93">
        <v>15827339674</v>
      </c>
      <c r="D15" s="93">
        <v>1456470580</v>
      </c>
      <c r="E15" s="59">
        <f t="shared" si="1"/>
        <v>17283810254</v>
      </c>
      <c r="F15" s="59"/>
      <c r="G15" s="59"/>
      <c r="H15" s="61">
        <f t="shared" si="2"/>
        <v>0</v>
      </c>
      <c r="I15" s="59"/>
      <c r="J15" s="61">
        <f t="shared" si="3"/>
        <v>0</v>
      </c>
      <c r="K15" s="112">
        <f t="shared" si="4"/>
        <v>17283810254</v>
      </c>
      <c r="L15" s="107"/>
      <c r="M15" s="95"/>
      <c r="N15" s="73">
        <f t="shared" si="5"/>
        <v>17283810254</v>
      </c>
      <c r="O15" s="82"/>
    </row>
    <row r="16" spans="1:15">
      <c r="A16" s="97">
        <v>5045</v>
      </c>
      <c r="B16" s="99" t="s">
        <v>78</v>
      </c>
      <c r="C16" s="93">
        <v>5895558796</v>
      </c>
      <c r="D16" s="93">
        <v>1354768909</v>
      </c>
      <c r="E16" s="59">
        <f t="shared" si="1"/>
        <v>7250327705</v>
      </c>
      <c r="F16" s="59"/>
      <c r="G16" s="59"/>
      <c r="H16" s="61">
        <f t="shared" si="2"/>
        <v>0</v>
      </c>
      <c r="I16" s="59"/>
      <c r="J16" s="61">
        <f t="shared" si="3"/>
        <v>0</v>
      </c>
      <c r="K16" s="112">
        <f t="shared" si="4"/>
        <v>7250327705</v>
      </c>
      <c r="L16" s="107"/>
      <c r="M16" s="95"/>
      <c r="N16" s="73">
        <f t="shared" si="5"/>
        <v>7250327705</v>
      </c>
      <c r="O16" s="81"/>
    </row>
    <row r="17" spans="1:15">
      <c r="A17" s="97">
        <v>63001</v>
      </c>
      <c r="B17" s="99" t="s">
        <v>79</v>
      </c>
      <c r="C17" s="93">
        <v>12796800255</v>
      </c>
      <c r="D17" s="93">
        <v>1292579783</v>
      </c>
      <c r="E17" s="59">
        <f t="shared" si="1"/>
        <v>14089380038</v>
      </c>
      <c r="F17" s="59"/>
      <c r="G17" s="59"/>
      <c r="H17" s="61">
        <f t="shared" si="2"/>
        <v>0</v>
      </c>
      <c r="I17" s="59"/>
      <c r="J17" s="61">
        <f t="shared" si="3"/>
        <v>0</v>
      </c>
      <c r="K17" s="112">
        <f t="shared" si="4"/>
        <v>14089380038</v>
      </c>
      <c r="L17" s="107"/>
      <c r="M17" s="95"/>
      <c r="N17" s="73">
        <f t="shared" si="5"/>
        <v>14089380038</v>
      </c>
      <c r="O17" s="81"/>
    </row>
    <row r="18" spans="1:15">
      <c r="A18" s="97">
        <v>68081</v>
      </c>
      <c r="B18" s="99" t="s">
        <v>80</v>
      </c>
      <c r="C18" s="93">
        <v>10217404379</v>
      </c>
      <c r="D18" s="93">
        <v>1059722491</v>
      </c>
      <c r="E18" s="59">
        <f t="shared" si="1"/>
        <v>11277126870</v>
      </c>
      <c r="F18" s="59"/>
      <c r="G18" s="59"/>
      <c r="H18" s="61">
        <f t="shared" si="2"/>
        <v>0</v>
      </c>
      <c r="I18" s="59"/>
      <c r="J18" s="61">
        <f t="shared" si="3"/>
        <v>0</v>
      </c>
      <c r="K18" s="112">
        <f t="shared" si="4"/>
        <v>11277126870</v>
      </c>
      <c r="L18" s="107"/>
      <c r="M18" s="95"/>
      <c r="N18" s="73">
        <f t="shared" si="5"/>
        <v>11277126870</v>
      </c>
      <c r="O18" s="81"/>
    </row>
    <row r="19" spans="1:15">
      <c r="A19" s="97">
        <v>5088</v>
      </c>
      <c r="B19" s="100" t="s">
        <v>81</v>
      </c>
      <c r="C19" s="93">
        <v>12454432651</v>
      </c>
      <c r="D19" s="93">
        <v>2005475301</v>
      </c>
      <c r="E19" s="59">
        <f t="shared" si="1"/>
        <v>14459907952</v>
      </c>
      <c r="F19" s="59"/>
      <c r="G19" s="59"/>
      <c r="H19" s="61">
        <f t="shared" si="2"/>
        <v>0</v>
      </c>
      <c r="I19" s="59"/>
      <c r="J19" s="61">
        <f t="shared" si="3"/>
        <v>0</v>
      </c>
      <c r="K19" s="112">
        <f t="shared" si="4"/>
        <v>14459907952</v>
      </c>
      <c r="L19" s="107"/>
      <c r="M19" s="95"/>
      <c r="N19" s="73">
        <f t="shared" si="5"/>
        <v>14459907952</v>
      </c>
      <c r="O19" s="81"/>
    </row>
    <row r="20" spans="1:15">
      <c r="A20" s="97">
        <v>68001</v>
      </c>
      <c r="B20" s="99" t="s">
        <v>82</v>
      </c>
      <c r="C20" s="93">
        <v>20913985435</v>
      </c>
      <c r="D20" s="93">
        <v>1688753679</v>
      </c>
      <c r="E20" s="59">
        <f t="shared" si="1"/>
        <v>22602739114</v>
      </c>
      <c r="F20" s="59"/>
      <c r="G20" s="59"/>
      <c r="H20" s="61">
        <f t="shared" si="2"/>
        <v>0</v>
      </c>
      <c r="I20" s="59"/>
      <c r="J20" s="61">
        <f t="shared" si="3"/>
        <v>0</v>
      </c>
      <c r="K20" s="112">
        <f t="shared" si="4"/>
        <v>22602739114</v>
      </c>
      <c r="L20" s="107"/>
      <c r="M20" s="95"/>
      <c r="N20" s="73">
        <f t="shared" si="5"/>
        <v>22602739114</v>
      </c>
      <c r="O20" s="81"/>
    </row>
    <row r="21" spans="1:15">
      <c r="A21" s="97">
        <v>76111</v>
      </c>
      <c r="B21" s="99" t="s">
        <v>83</v>
      </c>
      <c r="C21" s="93">
        <v>5026088896</v>
      </c>
      <c r="D21" s="93">
        <v>422780370</v>
      </c>
      <c r="E21" s="59">
        <f t="shared" si="1"/>
        <v>5448869266</v>
      </c>
      <c r="F21" s="59"/>
      <c r="G21" s="59"/>
      <c r="H21" s="61">
        <f t="shared" si="2"/>
        <v>0</v>
      </c>
      <c r="I21" s="59"/>
      <c r="J21" s="61">
        <f t="shared" si="3"/>
        <v>0</v>
      </c>
      <c r="K21" s="112">
        <f t="shared" si="4"/>
        <v>5448869266</v>
      </c>
      <c r="L21" s="107"/>
      <c r="M21" s="95"/>
      <c r="N21" s="73">
        <f t="shared" si="5"/>
        <v>5448869266</v>
      </c>
      <c r="O21" s="81"/>
    </row>
    <row r="22" spans="1:15">
      <c r="A22" s="97">
        <v>76001</v>
      </c>
      <c r="B22" s="99" t="s">
        <v>84</v>
      </c>
      <c r="C22" s="93">
        <v>50610005733</v>
      </c>
      <c r="D22" s="93">
        <v>3748426851</v>
      </c>
      <c r="E22" s="59">
        <f t="shared" si="1"/>
        <v>54358432584</v>
      </c>
      <c r="F22" s="59"/>
      <c r="G22" s="59"/>
      <c r="H22" s="61">
        <f t="shared" si="2"/>
        <v>0</v>
      </c>
      <c r="I22" s="59"/>
      <c r="J22" s="61">
        <f t="shared" si="3"/>
        <v>0</v>
      </c>
      <c r="K22" s="112">
        <f t="shared" si="4"/>
        <v>54358432584</v>
      </c>
      <c r="L22" s="107"/>
      <c r="M22" s="95"/>
      <c r="N22" s="73">
        <f t="shared" si="5"/>
        <v>54358432584</v>
      </c>
      <c r="O22" s="81"/>
    </row>
    <row r="23" spans="1:15">
      <c r="A23" s="97">
        <v>76147</v>
      </c>
      <c r="B23" s="99" t="s">
        <v>85</v>
      </c>
      <c r="C23" s="93">
        <v>5350039505</v>
      </c>
      <c r="D23" s="93">
        <v>644397218</v>
      </c>
      <c r="E23" s="59">
        <f t="shared" si="1"/>
        <v>5994436723</v>
      </c>
      <c r="F23" s="59"/>
      <c r="G23" s="59"/>
      <c r="H23" s="61">
        <f t="shared" si="2"/>
        <v>0</v>
      </c>
      <c r="I23" s="59"/>
      <c r="J23" s="61">
        <f t="shared" si="3"/>
        <v>0</v>
      </c>
      <c r="K23" s="112">
        <f t="shared" si="4"/>
        <v>5994436723</v>
      </c>
      <c r="L23" s="107"/>
      <c r="M23" s="95"/>
      <c r="N23" s="73">
        <f t="shared" si="5"/>
        <v>5994436723</v>
      </c>
      <c r="O23" s="81"/>
    </row>
    <row r="24" spans="1:15">
      <c r="A24" s="97">
        <v>25175</v>
      </c>
      <c r="B24" s="101" t="s">
        <v>86</v>
      </c>
      <c r="C24" s="93">
        <v>4424893133</v>
      </c>
      <c r="D24" s="93">
        <v>380477936</v>
      </c>
      <c r="E24" s="59">
        <f t="shared" si="1"/>
        <v>4805371069</v>
      </c>
      <c r="F24" s="59"/>
      <c r="G24" s="59"/>
      <c r="H24" s="61">
        <f t="shared" si="2"/>
        <v>0</v>
      </c>
      <c r="I24" s="59"/>
      <c r="J24" s="61">
        <f t="shared" si="3"/>
        <v>0</v>
      </c>
      <c r="K24" s="112">
        <f t="shared" si="4"/>
        <v>4805371069</v>
      </c>
      <c r="L24" s="107"/>
      <c r="M24" s="95"/>
      <c r="N24" s="73">
        <f t="shared" si="5"/>
        <v>4805371069</v>
      </c>
      <c r="O24" s="83"/>
    </row>
    <row r="25" spans="1:15">
      <c r="A25" s="97">
        <v>47189</v>
      </c>
      <c r="B25" s="102" t="s">
        <v>87</v>
      </c>
      <c r="C25" s="93">
        <v>7902800210</v>
      </c>
      <c r="D25" s="93">
        <v>1078757021</v>
      </c>
      <c r="E25" s="59">
        <f t="shared" si="1"/>
        <v>8981557231</v>
      </c>
      <c r="F25" s="59"/>
      <c r="G25" s="59"/>
      <c r="H25" s="61">
        <f t="shared" si="2"/>
        <v>0</v>
      </c>
      <c r="I25" s="59"/>
      <c r="J25" s="61">
        <f t="shared" si="3"/>
        <v>0</v>
      </c>
      <c r="K25" s="112">
        <f t="shared" si="4"/>
        <v>8981557231</v>
      </c>
      <c r="L25" s="107"/>
      <c r="M25" s="95"/>
      <c r="N25" s="73">
        <f t="shared" si="5"/>
        <v>8981557231</v>
      </c>
      <c r="O25" s="81"/>
    </row>
    <row r="26" spans="1:15">
      <c r="A26" s="97">
        <v>54001</v>
      </c>
      <c r="B26" s="102" t="s">
        <v>88</v>
      </c>
      <c r="C26" s="93">
        <v>30051538097</v>
      </c>
      <c r="D26" s="93">
        <v>2526011147</v>
      </c>
      <c r="E26" s="59">
        <f t="shared" si="1"/>
        <v>32577549244</v>
      </c>
      <c r="F26" s="59"/>
      <c r="G26" s="59"/>
      <c r="H26" s="61">
        <f t="shared" si="2"/>
        <v>0</v>
      </c>
      <c r="I26" s="59"/>
      <c r="J26" s="61">
        <f t="shared" si="3"/>
        <v>0</v>
      </c>
      <c r="K26" s="112">
        <f t="shared" si="4"/>
        <v>32577549244</v>
      </c>
      <c r="L26" s="107"/>
      <c r="M26" s="95"/>
      <c r="N26" s="73">
        <f t="shared" si="5"/>
        <v>32577549244</v>
      </c>
      <c r="O26" s="81"/>
    </row>
    <row r="27" spans="1:15">
      <c r="A27" s="97">
        <v>66170</v>
      </c>
      <c r="B27" s="99" t="s">
        <v>89</v>
      </c>
      <c r="C27" s="93">
        <v>7704817732</v>
      </c>
      <c r="D27" s="93">
        <v>1579175011</v>
      </c>
      <c r="E27" s="59">
        <f t="shared" si="1"/>
        <v>9283992743</v>
      </c>
      <c r="F27" s="59"/>
      <c r="G27" s="59"/>
      <c r="H27" s="61">
        <f t="shared" si="2"/>
        <v>0</v>
      </c>
      <c r="I27" s="59"/>
      <c r="J27" s="61">
        <f t="shared" si="3"/>
        <v>0</v>
      </c>
      <c r="K27" s="112">
        <f t="shared" si="4"/>
        <v>9283992743</v>
      </c>
      <c r="L27" s="107"/>
      <c r="M27" s="95"/>
      <c r="N27" s="73">
        <f t="shared" si="5"/>
        <v>9283992743</v>
      </c>
      <c r="O27" s="81"/>
    </row>
    <row r="28" spans="1:15">
      <c r="A28" s="97">
        <v>15238</v>
      </c>
      <c r="B28" s="99" t="s">
        <v>90</v>
      </c>
      <c r="C28" s="93">
        <v>6025319971</v>
      </c>
      <c r="D28" s="93">
        <v>648846152</v>
      </c>
      <c r="E28" s="59">
        <f t="shared" si="1"/>
        <v>6674166123</v>
      </c>
      <c r="F28" s="59"/>
      <c r="G28" s="59"/>
      <c r="H28" s="61">
        <f t="shared" si="2"/>
        <v>0</v>
      </c>
      <c r="I28" s="59"/>
      <c r="J28" s="61">
        <f t="shared" si="3"/>
        <v>0</v>
      </c>
      <c r="K28" s="112">
        <f t="shared" si="4"/>
        <v>6674166123</v>
      </c>
      <c r="L28" s="107"/>
      <c r="M28" s="95"/>
      <c r="N28" s="73">
        <f t="shared" si="5"/>
        <v>6674166123</v>
      </c>
      <c r="O28" s="81"/>
    </row>
    <row r="29" spans="1:15">
      <c r="A29" s="97">
        <v>5266</v>
      </c>
      <c r="B29" s="99" t="s">
        <v>91</v>
      </c>
      <c r="C29" s="93">
        <v>4646098236</v>
      </c>
      <c r="D29" s="93">
        <v>884912303</v>
      </c>
      <c r="E29" s="59">
        <f>SUM(C29:D29)</f>
        <v>5531010539</v>
      </c>
      <c r="F29" s="59"/>
      <c r="G29" s="59"/>
      <c r="H29" s="61">
        <f t="shared" si="2"/>
        <v>0</v>
      </c>
      <c r="I29" s="59"/>
      <c r="J29" s="61">
        <f t="shared" si="3"/>
        <v>0</v>
      </c>
      <c r="K29" s="112">
        <f t="shared" si="4"/>
        <v>5531010539</v>
      </c>
      <c r="L29" s="107"/>
      <c r="M29" s="95"/>
      <c r="N29" s="73">
        <f t="shared" si="5"/>
        <v>5531010539</v>
      </c>
      <c r="O29" s="81"/>
    </row>
    <row r="30" spans="1:15">
      <c r="A30" s="97">
        <v>25269</v>
      </c>
      <c r="B30" s="99" t="s">
        <v>92</v>
      </c>
      <c r="C30" s="93">
        <v>5130823757</v>
      </c>
      <c r="D30" s="93">
        <v>443371362</v>
      </c>
      <c r="E30" s="59">
        <f t="shared" si="1"/>
        <v>5574195119</v>
      </c>
      <c r="F30" s="59"/>
      <c r="G30" s="59"/>
      <c r="H30" s="61">
        <f t="shared" si="2"/>
        <v>0</v>
      </c>
      <c r="I30" s="59"/>
      <c r="J30" s="61">
        <f t="shared" si="3"/>
        <v>0</v>
      </c>
      <c r="K30" s="112">
        <f t="shared" si="4"/>
        <v>5574195119</v>
      </c>
      <c r="L30" s="107"/>
      <c r="M30" s="95"/>
      <c r="N30" s="73">
        <f t="shared" si="5"/>
        <v>5574195119</v>
      </c>
      <c r="O30" s="83"/>
    </row>
    <row r="31" spans="1:15">
      <c r="A31" s="97">
        <v>18001</v>
      </c>
      <c r="B31" s="99" t="s">
        <v>93</v>
      </c>
      <c r="C31" s="93">
        <v>9794184813</v>
      </c>
      <c r="D31" s="93">
        <v>1378322554</v>
      </c>
      <c r="E31" s="59">
        <f t="shared" si="1"/>
        <v>11172507367</v>
      </c>
      <c r="F31" s="59"/>
      <c r="G31" s="59"/>
      <c r="H31" s="61">
        <f t="shared" si="2"/>
        <v>0</v>
      </c>
      <c r="I31" s="59"/>
      <c r="J31" s="61">
        <f t="shared" si="3"/>
        <v>0</v>
      </c>
      <c r="K31" s="112">
        <f t="shared" si="4"/>
        <v>11172507367</v>
      </c>
      <c r="L31" s="107"/>
      <c r="M31" s="95"/>
      <c r="N31" s="73">
        <f t="shared" si="5"/>
        <v>11172507367</v>
      </c>
      <c r="O31" s="81"/>
    </row>
    <row r="32" spans="1:15">
      <c r="A32" s="97">
        <v>68276</v>
      </c>
      <c r="B32" s="99" t="s">
        <v>94</v>
      </c>
      <c r="C32" s="93">
        <v>9044897027</v>
      </c>
      <c r="D32" s="93">
        <v>859433074</v>
      </c>
      <c r="E32" s="59">
        <f t="shared" si="1"/>
        <v>9904330101</v>
      </c>
      <c r="F32" s="59"/>
      <c r="G32" s="59"/>
      <c r="H32" s="61">
        <f t="shared" si="2"/>
        <v>0</v>
      </c>
      <c r="I32" s="59"/>
      <c r="J32" s="61">
        <f t="shared" si="3"/>
        <v>0</v>
      </c>
      <c r="K32" s="112">
        <f t="shared" si="4"/>
        <v>9904330101</v>
      </c>
      <c r="L32" s="107"/>
      <c r="M32" s="95"/>
      <c r="N32" s="73">
        <f t="shared" si="5"/>
        <v>9904330101</v>
      </c>
      <c r="O32" s="81"/>
    </row>
    <row r="33" spans="1:15">
      <c r="A33" s="97">
        <v>25286</v>
      </c>
      <c r="B33" s="99" t="s">
        <v>95</v>
      </c>
      <c r="C33" s="93">
        <v>2522458872</v>
      </c>
      <c r="D33" s="93">
        <v>556066397</v>
      </c>
      <c r="E33" s="59">
        <f t="shared" si="1"/>
        <v>3078525269</v>
      </c>
      <c r="F33" s="59"/>
      <c r="G33" s="59"/>
      <c r="H33" s="61">
        <f t="shared" si="2"/>
        <v>0</v>
      </c>
      <c r="I33" s="59"/>
      <c r="J33" s="61">
        <f t="shared" si="3"/>
        <v>0</v>
      </c>
      <c r="K33" s="112">
        <f t="shared" si="4"/>
        <v>3078525269</v>
      </c>
      <c r="L33" s="107"/>
      <c r="M33" s="95"/>
      <c r="N33" s="73">
        <f t="shared" si="5"/>
        <v>3078525269</v>
      </c>
      <c r="O33" s="81"/>
    </row>
    <row r="34" spans="1:15">
      <c r="A34" s="97">
        <v>25290</v>
      </c>
      <c r="B34" s="99" t="s">
        <v>96</v>
      </c>
      <c r="C34" s="93">
        <v>5596821288</v>
      </c>
      <c r="D34" s="93">
        <v>638209660</v>
      </c>
      <c r="E34" s="59">
        <f t="shared" si="1"/>
        <v>6235030948</v>
      </c>
      <c r="F34" s="59"/>
      <c r="G34" s="59"/>
      <c r="H34" s="61">
        <f t="shared" si="2"/>
        <v>0</v>
      </c>
      <c r="I34" s="59"/>
      <c r="J34" s="61">
        <f t="shared" si="3"/>
        <v>0</v>
      </c>
      <c r="K34" s="112">
        <f t="shared" si="4"/>
        <v>6235030948</v>
      </c>
      <c r="L34" s="107"/>
      <c r="M34" s="95"/>
      <c r="N34" s="73">
        <f t="shared" si="5"/>
        <v>6235030948</v>
      </c>
      <c r="O34" s="81"/>
    </row>
    <row r="35" spans="1:15">
      <c r="A35" s="97">
        <v>25307</v>
      </c>
      <c r="B35" s="99" t="s">
        <v>97</v>
      </c>
      <c r="C35" s="93">
        <v>3717009318</v>
      </c>
      <c r="D35" s="93">
        <v>488034342</v>
      </c>
      <c r="E35" s="59">
        <f t="shared" si="1"/>
        <v>4205043660</v>
      </c>
      <c r="F35" s="59"/>
      <c r="G35" s="59"/>
      <c r="H35" s="61">
        <f t="shared" si="2"/>
        <v>0</v>
      </c>
      <c r="I35" s="59"/>
      <c r="J35" s="61">
        <f t="shared" si="3"/>
        <v>0</v>
      </c>
      <c r="K35" s="112">
        <f t="shared" si="4"/>
        <v>4205043660</v>
      </c>
      <c r="L35" s="107"/>
      <c r="M35" s="95"/>
      <c r="N35" s="73">
        <f t="shared" si="5"/>
        <v>4205043660</v>
      </c>
      <c r="O35" s="81"/>
    </row>
    <row r="36" spans="1:15">
      <c r="A36" s="97">
        <v>68307</v>
      </c>
      <c r="B36" s="99" t="s">
        <v>98</v>
      </c>
      <c r="C36" s="93">
        <v>7018540294</v>
      </c>
      <c r="D36" s="93">
        <v>1025507148</v>
      </c>
      <c r="E36" s="59">
        <f t="shared" si="1"/>
        <v>8044047442</v>
      </c>
      <c r="F36" s="59"/>
      <c r="G36" s="59"/>
      <c r="H36" s="61">
        <f t="shared" si="2"/>
        <v>0</v>
      </c>
      <c r="I36" s="59"/>
      <c r="J36" s="61">
        <f t="shared" si="3"/>
        <v>0</v>
      </c>
      <c r="K36" s="112">
        <f t="shared" si="4"/>
        <v>8044047442</v>
      </c>
      <c r="L36" s="107"/>
      <c r="M36" s="95"/>
      <c r="N36" s="73">
        <f t="shared" si="5"/>
        <v>8044047442</v>
      </c>
      <c r="O36" s="81"/>
    </row>
    <row r="37" spans="1:15">
      <c r="A37" s="97">
        <v>73001</v>
      </c>
      <c r="B37" s="99" t="s">
        <v>99</v>
      </c>
      <c r="C37" s="93">
        <v>24592982199</v>
      </c>
      <c r="D37" s="93">
        <v>2009107736</v>
      </c>
      <c r="E37" s="59">
        <f t="shared" si="1"/>
        <v>26602089935</v>
      </c>
      <c r="F37" s="59"/>
      <c r="G37" s="59"/>
      <c r="H37" s="61">
        <f t="shared" si="2"/>
        <v>0</v>
      </c>
      <c r="I37" s="59"/>
      <c r="J37" s="61">
        <f t="shared" si="3"/>
        <v>0</v>
      </c>
      <c r="K37" s="112">
        <f t="shared" si="4"/>
        <v>26602089935</v>
      </c>
      <c r="L37" s="107"/>
      <c r="M37" s="95"/>
      <c r="N37" s="73">
        <f t="shared" si="5"/>
        <v>26602089935</v>
      </c>
      <c r="O37" s="84"/>
    </row>
    <row r="38" spans="1:15">
      <c r="A38" s="97">
        <v>52356</v>
      </c>
      <c r="B38" s="103" t="s">
        <v>100</v>
      </c>
      <c r="C38" s="93">
        <v>6848244049</v>
      </c>
      <c r="D38" s="93">
        <v>872067665</v>
      </c>
      <c r="E38" s="59">
        <f t="shared" si="1"/>
        <v>7720311714</v>
      </c>
      <c r="F38" s="59"/>
      <c r="G38" s="59"/>
      <c r="H38" s="61">
        <f t="shared" si="2"/>
        <v>0</v>
      </c>
      <c r="I38" s="59"/>
      <c r="J38" s="61">
        <f t="shared" si="3"/>
        <v>0</v>
      </c>
      <c r="K38" s="112">
        <f t="shared" si="4"/>
        <v>7720311714</v>
      </c>
      <c r="L38" s="107"/>
      <c r="M38" s="95"/>
      <c r="N38" s="73">
        <f t="shared" si="5"/>
        <v>7720311714</v>
      </c>
      <c r="O38" s="82"/>
    </row>
    <row r="39" spans="1:15" ht="15" customHeight="1">
      <c r="A39" s="97">
        <v>5360</v>
      </c>
      <c r="B39" s="99" t="s">
        <v>101</v>
      </c>
      <c r="C39" s="93">
        <v>8150198911</v>
      </c>
      <c r="D39" s="93">
        <v>1330417141</v>
      </c>
      <c r="E39" s="59">
        <f t="shared" si="1"/>
        <v>9480616052</v>
      </c>
      <c r="F39" s="59"/>
      <c r="G39" s="59"/>
      <c r="H39" s="61">
        <f t="shared" si="2"/>
        <v>0</v>
      </c>
      <c r="I39" s="59"/>
      <c r="J39" s="61">
        <f t="shared" si="3"/>
        <v>0</v>
      </c>
      <c r="K39" s="112">
        <f t="shared" si="4"/>
        <v>9480616052</v>
      </c>
      <c r="L39" s="107"/>
      <c r="M39" s="95"/>
      <c r="N39" s="73">
        <f t="shared" si="5"/>
        <v>9480616052</v>
      </c>
      <c r="O39" s="81"/>
    </row>
    <row r="40" spans="1:15">
      <c r="A40" s="97">
        <v>76364</v>
      </c>
      <c r="B40" s="103" t="s">
        <v>102</v>
      </c>
      <c r="C40" s="93">
        <v>5207314736</v>
      </c>
      <c r="D40" s="93">
        <v>640034221</v>
      </c>
      <c r="E40" s="59">
        <f t="shared" si="1"/>
        <v>5847348957</v>
      </c>
      <c r="F40" s="59"/>
      <c r="G40" s="59"/>
      <c r="H40" s="61">
        <f t="shared" si="2"/>
        <v>0</v>
      </c>
      <c r="I40" s="59"/>
      <c r="J40" s="61">
        <f t="shared" si="3"/>
        <v>0</v>
      </c>
      <c r="K40" s="112">
        <f t="shared" si="4"/>
        <v>5847348957</v>
      </c>
      <c r="L40" s="107"/>
      <c r="M40" s="95"/>
      <c r="N40" s="73">
        <f t="shared" si="5"/>
        <v>5847348957</v>
      </c>
      <c r="O40" s="81"/>
    </row>
    <row r="41" spans="1:15">
      <c r="A41" s="97">
        <v>5380</v>
      </c>
      <c r="B41" s="103" t="s">
        <v>103</v>
      </c>
      <c r="C41" s="93">
        <v>1679704481</v>
      </c>
      <c r="D41" s="93">
        <v>335989242</v>
      </c>
      <c r="E41" s="59">
        <f t="shared" si="1"/>
        <v>2015693723</v>
      </c>
      <c r="F41" s="59"/>
      <c r="G41" s="59"/>
      <c r="H41" s="61">
        <f t="shared" si="2"/>
        <v>0</v>
      </c>
      <c r="I41" s="59"/>
      <c r="J41" s="61">
        <f t="shared" ref="J41" si="6">+H41+I41</f>
        <v>0</v>
      </c>
      <c r="K41" s="112">
        <f t="shared" ref="K41" si="7">+J41+E41</f>
        <v>2015693723</v>
      </c>
      <c r="L41" s="107"/>
      <c r="M41" s="95"/>
      <c r="N41" s="73">
        <f t="shared" si="5"/>
        <v>2015693723</v>
      </c>
      <c r="O41" s="81"/>
    </row>
    <row r="42" spans="1:15">
      <c r="A42" s="97">
        <v>23417</v>
      </c>
      <c r="B42" s="99" t="s">
        <v>104</v>
      </c>
      <c r="C42" s="93">
        <v>9742821474</v>
      </c>
      <c r="D42" s="93">
        <v>1199588996</v>
      </c>
      <c r="E42" s="59">
        <f t="shared" si="1"/>
        <v>10942410470</v>
      </c>
      <c r="F42" s="59"/>
      <c r="G42" s="59"/>
      <c r="H42" s="61">
        <f t="shared" si="2"/>
        <v>0</v>
      </c>
      <c r="I42" s="59"/>
      <c r="J42" s="61">
        <f t="shared" si="3"/>
        <v>0</v>
      </c>
      <c r="K42" s="112">
        <f t="shared" si="4"/>
        <v>10942410470</v>
      </c>
      <c r="L42" s="107"/>
      <c r="M42" s="95"/>
      <c r="N42" s="73">
        <f t="shared" si="5"/>
        <v>10942410470</v>
      </c>
      <c r="O42" s="82"/>
    </row>
    <row r="43" spans="1:15">
      <c r="A43" s="97">
        <v>13430</v>
      </c>
      <c r="B43" s="99" t="s">
        <v>105</v>
      </c>
      <c r="C43" s="93">
        <v>8215247007</v>
      </c>
      <c r="D43" s="93">
        <v>1095548591</v>
      </c>
      <c r="E43" s="59">
        <f t="shared" si="1"/>
        <v>9310795598</v>
      </c>
      <c r="F43" s="59"/>
      <c r="G43" s="59"/>
      <c r="H43" s="61">
        <f t="shared" si="2"/>
        <v>0</v>
      </c>
      <c r="I43" s="59"/>
      <c r="J43" s="61">
        <f t="shared" si="3"/>
        <v>0</v>
      </c>
      <c r="K43" s="112">
        <f t="shared" si="4"/>
        <v>9310795598</v>
      </c>
      <c r="L43" s="107"/>
      <c r="M43" s="95"/>
      <c r="N43" s="73">
        <f t="shared" si="5"/>
        <v>9310795598</v>
      </c>
      <c r="O43" s="81"/>
    </row>
    <row r="44" spans="1:15">
      <c r="A44" s="97">
        <v>44430</v>
      </c>
      <c r="B44" s="99" t="s">
        <v>106</v>
      </c>
      <c r="C44" s="93">
        <v>10214407738</v>
      </c>
      <c r="D44" s="93">
        <v>2477960725</v>
      </c>
      <c r="E44" s="59">
        <f t="shared" si="1"/>
        <v>12692368463</v>
      </c>
      <c r="F44" s="59"/>
      <c r="G44" s="59"/>
      <c r="H44" s="61">
        <f t="shared" si="2"/>
        <v>0</v>
      </c>
      <c r="I44" s="59"/>
      <c r="J44" s="61">
        <f t="shared" si="3"/>
        <v>0</v>
      </c>
      <c r="K44" s="112">
        <f t="shared" si="4"/>
        <v>12692368463</v>
      </c>
      <c r="L44" s="107"/>
      <c r="M44" s="95"/>
      <c r="N44" s="73">
        <f t="shared" si="5"/>
        <v>12692368463</v>
      </c>
      <c r="O44" s="81"/>
    </row>
    <row r="45" spans="1:15">
      <c r="A45" s="97">
        <v>8433</v>
      </c>
      <c r="B45" s="101" t="s">
        <v>107</v>
      </c>
      <c r="C45" s="93">
        <v>4212798912</v>
      </c>
      <c r="D45" s="93">
        <v>927428440</v>
      </c>
      <c r="E45" s="59">
        <f t="shared" si="1"/>
        <v>5140227352</v>
      </c>
      <c r="F45" s="59"/>
      <c r="G45" s="59"/>
      <c r="H45" s="61">
        <f t="shared" si="2"/>
        <v>0</v>
      </c>
      <c r="I45" s="59"/>
      <c r="J45" s="61">
        <f t="shared" si="3"/>
        <v>0</v>
      </c>
      <c r="K45" s="112">
        <f t="shared" si="4"/>
        <v>5140227352</v>
      </c>
      <c r="L45" s="107"/>
      <c r="M45" s="95"/>
      <c r="N45" s="73">
        <f t="shared" si="5"/>
        <v>5140227352</v>
      </c>
      <c r="O45" s="84"/>
    </row>
    <row r="46" spans="1:15">
      <c r="A46" s="97">
        <v>17001</v>
      </c>
      <c r="B46" s="99" t="s">
        <v>108</v>
      </c>
      <c r="C46" s="93">
        <v>14896858759</v>
      </c>
      <c r="D46" s="93">
        <v>1897905347</v>
      </c>
      <c r="E46" s="59">
        <f t="shared" si="1"/>
        <v>16794764106</v>
      </c>
      <c r="F46" s="59"/>
      <c r="G46" s="59"/>
      <c r="H46" s="61">
        <f t="shared" si="2"/>
        <v>0</v>
      </c>
      <c r="I46" s="59"/>
      <c r="J46" s="61">
        <f t="shared" si="3"/>
        <v>0</v>
      </c>
      <c r="K46" s="112">
        <f t="shared" si="4"/>
        <v>16794764106</v>
      </c>
      <c r="L46" s="107"/>
      <c r="M46" s="95"/>
      <c r="N46" s="73">
        <f t="shared" si="5"/>
        <v>16794764106</v>
      </c>
      <c r="O46" s="81"/>
    </row>
    <row r="47" spans="1:15">
      <c r="A47" s="97">
        <v>5001</v>
      </c>
      <c r="B47" s="99" t="s">
        <v>109</v>
      </c>
      <c r="C47" s="93">
        <v>77835866325</v>
      </c>
      <c r="D47" s="93">
        <v>10276072755</v>
      </c>
      <c r="E47" s="59">
        <f t="shared" si="1"/>
        <v>88111939080</v>
      </c>
      <c r="F47" s="59"/>
      <c r="G47" s="59"/>
      <c r="H47" s="61">
        <f t="shared" si="2"/>
        <v>0</v>
      </c>
      <c r="I47" s="59"/>
      <c r="J47" s="61">
        <f t="shared" si="3"/>
        <v>0</v>
      </c>
      <c r="K47" s="112">
        <f t="shared" si="4"/>
        <v>88111939080</v>
      </c>
      <c r="L47" s="107"/>
      <c r="M47" s="95"/>
      <c r="N47" s="73">
        <f t="shared" si="5"/>
        <v>88111939080</v>
      </c>
      <c r="O47" s="81"/>
    </row>
    <row r="48" spans="1:15">
      <c r="A48" s="97">
        <v>23001</v>
      </c>
      <c r="B48" s="99" t="s">
        <v>110</v>
      </c>
      <c r="C48" s="93">
        <v>26142671192</v>
      </c>
      <c r="D48" s="93">
        <v>2000730384</v>
      </c>
      <c r="E48" s="59">
        <f t="shared" si="1"/>
        <v>28143401576</v>
      </c>
      <c r="F48" s="59"/>
      <c r="G48" s="59"/>
      <c r="H48" s="61">
        <f t="shared" si="2"/>
        <v>0</v>
      </c>
      <c r="I48" s="59"/>
      <c r="J48" s="61">
        <f t="shared" si="3"/>
        <v>0</v>
      </c>
      <c r="K48" s="112">
        <f t="shared" si="4"/>
        <v>28143401576</v>
      </c>
      <c r="L48" s="107"/>
      <c r="M48" s="95"/>
      <c r="N48" s="73">
        <f t="shared" si="5"/>
        <v>28143401576</v>
      </c>
      <c r="O48" s="81"/>
    </row>
    <row r="49" spans="1:15">
      <c r="A49" s="97">
        <v>25473</v>
      </c>
      <c r="B49" s="101" t="s">
        <v>111</v>
      </c>
      <c r="C49" s="93">
        <v>3835632432</v>
      </c>
      <c r="D49" s="93">
        <v>563249050</v>
      </c>
      <c r="E49" s="59">
        <f t="shared" si="1"/>
        <v>4398881482</v>
      </c>
      <c r="F49" s="59"/>
      <c r="G49" s="59"/>
      <c r="H49" s="61">
        <f t="shared" si="2"/>
        <v>0</v>
      </c>
      <c r="I49" s="59"/>
      <c r="J49" s="61">
        <f t="shared" si="3"/>
        <v>0</v>
      </c>
      <c r="K49" s="112">
        <f t="shared" si="4"/>
        <v>4398881482</v>
      </c>
      <c r="L49" s="107"/>
      <c r="M49" s="95"/>
      <c r="N49" s="73">
        <f t="shared" si="5"/>
        <v>4398881482</v>
      </c>
      <c r="O49" s="81"/>
    </row>
    <row r="50" spans="1:15">
      <c r="A50" s="97">
        <v>41001</v>
      </c>
      <c r="B50" s="99" t="s">
        <v>112</v>
      </c>
      <c r="C50" s="93">
        <v>19375477168</v>
      </c>
      <c r="D50" s="93">
        <v>1325840128</v>
      </c>
      <c r="E50" s="59">
        <f t="shared" si="1"/>
        <v>20701317296</v>
      </c>
      <c r="F50" s="59"/>
      <c r="G50" s="59"/>
      <c r="H50" s="61">
        <f t="shared" si="2"/>
        <v>0</v>
      </c>
      <c r="I50" s="59"/>
      <c r="J50" s="61">
        <f t="shared" si="3"/>
        <v>0</v>
      </c>
      <c r="K50" s="112">
        <f t="shared" si="4"/>
        <v>20701317296</v>
      </c>
      <c r="L50" s="107"/>
      <c r="M50" s="95"/>
      <c r="N50" s="73">
        <f t="shared" si="5"/>
        <v>20701317296</v>
      </c>
      <c r="O50" s="81"/>
    </row>
    <row r="51" spans="1:15">
      <c r="A51" s="97">
        <v>76520</v>
      </c>
      <c r="B51" s="99" t="s">
        <v>113</v>
      </c>
      <c r="C51" s="93">
        <v>12033683574</v>
      </c>
      <c r="D51" s="93">
        <v>882121522</v>
      </c>
      <c r="E51" s="59">
        <f t="shared" si="1"/>
        <v>12915805096</v>
      </c>
      <c r="F51" s="59"/>
      <c r="G51" s="59"/>
      <c r="H51" s="61">
        <f t="shared" si="2"/>
        <v>0</v>
      </c>
      <c r="I51" s="59"/>
      <c r="J51" s="61">
        <f t="shared" si="3"/>
        <v>0</v>
      </c>
      <c r="K51" s="112">
        <f t="shared" si="4"/>
        <v>12915805096</v>
      </c>
      <c r="L51" s="107"/>
      <c r="M51" s="95"/>
      <c r="N51" s="73">
        <f t="shared" si="5"/>
        <v>12915805096</v>
      </c>
      <c r="O51" s="81"/>
    </row>
    <row r="52" spans="1:15">
      <c r="A52" s="97">
        <v>52001</v>
      </c>
      <c r="B52" s="99" t="s">
        <v>114</v>
      </c>
      <c r="C52" s="93">
        <v>20567069538</v>
      </c>
      <c r="D52" s="93">
        <v>1999898059</v>
      </c>
      <c r="E52" s="59">
        <f t="shared" si="1"/>
        <v>22566967597</v>
      </c>
      <c r="F52" s="59"/>
      <c r="G52" s="59"/>
      <c r="H52" s="61">
        <f t="shared" si="2"/>
        <v>0</v>
      </c>
      <c r="I52" s="59"/>
      <c r="J52" s="61">
        <f t="shared" si="3"/>
        <v>0</v>
      </c>
      <c r="K52" s="112">
        <f t="shared" si="4"/>
        <v>22566967597</v>
      </c>
      <c r="L52" s="107"/>
      <c r="M52" s="95"/>
      <c r="N52" s="73">
        <f t="shared" si="5"/>
        <v>22566967597</v>
      </c>
      <c r="O52" s="81"/>
    </row>
    <row r="53" spans="1:15">
      <c r="A53" s="97">
        <v>66001</v>
      </c>
      <c r="B53" s="99" t="s">
        <v>115</v>
      </c>
      <c r="C53" s="93">
        <v>21178727655</v>
      </c>
      <c r="D53" s="93">
        <v>4164607252</v>
      </c>
      <c r="E53" s="59">
        <f t="shared" si="1"/>
        <v>25343334907</v>
      </c>
      <c r="F53" s="59"/>
      <c r="G53" s="59"/>
      <c r="H53" s="61">
        <f t="shared" si="2"/>
        <v>0</v>
      </c>
      <c r="I53" s="59"/>
      <c r="J53" s="61">
        <f t="shared" si="3"/>
        <v>0</v>
      </c>
      <c r="K53" s="112">
        <f t="shared" si="4"/>
        <v>25343334907</v>
      </c>
      <c r="L53" s="107"/>
      <c r="M53" s="95"/>
      <c r="N53" s="73">
        <f t="shared" si="5"/>
        <v>25343334907</v>
      </c>
      <c r="O53" s="81"/>
    </row>
    <row r="54" spans="1:15">
      <c r="A54" s="97">
        <v>68547</v>
      </c>
      <c r="B54" s="99" t="s">
        <v>116</v>
      </c>
      <c r="C54" s="93">
        <v>8802604766</v>
      </c>
      <c r="D54" s="93">
        <v>1116904455</v>
      </c>
      <c r="E54" s="59">
        <f t="shared" si="1"/>
        <v>9919509221</v>
      </c>
      <c r="F54" s="59"/>
      <c r="G54" s="59"/>
      <c r="H54" s="61">
        <f t="shared" si="2"/>
        <v>0</v>
      </c>
      <c r="I54" s="59"/>
      <c r="J54" s="61">
        <f t="shared" si="3"/>
        <v>0</v>
      </c>
      <c r="K54" s="112">
        <f t="shared" si="4"/>
        <v>9919509221</v>
      </c>
      <c r="L54" s="107"/>
      <c r="M54" s="95"/>
      <c r="N54" s="73">
        <f t="shared" si="5"/>
        <v>9919509221</v>
      </c>
      <c r="O54" s="81"/>
    </row>
    <row r="55" spans="1:15">
      <c r="A55" s="97">
        <v>41551</v>
      </c>
      <c r="B55" s="99" t="s">
        <v>117</v>
      </c>
      <c r="C55" s="93">
        <v>7813347663</v>
      </c>
      <c r="D55" s="93">
        <v>1030943026</v>
      </c>
      <c r="E55" s="59">
        <f t="shared" si="1"/>
        <v>8844290689</v>
      </c>
      <c r="F55" s="59"/>
      <c r="G55" s="59"/>
      <c r="H55" s="61">
        <f t="shared" si="2"/>
        <v>0</v>
      </c>
      <c r="I55" s="59"/>
      <c r="J55" s="61">
        <f t="shared" si="3"/>
        <v>0</v>
      </c>
      <c r="K55" s="112">
        <f t="shared" si="4"/>
        <v>8844290689</v>
      </c>
      <c r="L55" s="107"/>
      <c r="M55" s="95"/>
      <c r="N55" s="73">
        <f t="shared" si="5"/>
        <v>8844290689</v>
      </c>
      <c r="O55" s="81"/>
    </row>
    <row r="56" spans="1:15">
      <c r="A56" s="97">
        <v>19001</v>
      </c>
      <c r="B56" s="99" t="s">
        <v>118</v>
      </c>
      <c r="C56" s="93">
        <v>13195329677</v>
      </c>
      <c r="D56" s="93">
        <v>1397013574</v>
      </c>
      <c r="E56" s="59">
        <f t="shared" si="1"/>
        <v>14592343251</v>
      </c>
      <c r="F56" s="59"/>
      <c r="G56" s="59"/>
      <c r="H56" s="61">
        <f t="shared" si="2"/>
        <v>0</v>
      </c>
      <c r="I56" s="59"/>
      <c r="J56" s="61">
        <f t="shared" si="3"/>
        <v>0</v>
      </c>
      <c r="K56" s="112">
        <f t="shared" si="4"/>
        <v>14592343251</v>
      </c>
      <c r="L56" s="107"/>
      <c r="M56" s="95"/>
      <c r="N56" s="73">
        <f t="shared" si="5"/>
        <v>14592343251</v>
      </c>
      <c r="O56" s="81"/>
    </row>
    <row r="57" spans="1:15">
      <c r="A57" s="97">
        <v>27001</v>
      </c>
      <c r="B57" s="99" t="s">
        <v>119</v>
      </c>
      <c r="C57" s="93">
        <v>10619060906</v>
      </c>
      <c r="D57" s="93">
        <v>1184353247</v>
      </c>
      <c r="E57" s="59">
        <f t="shared" si="1"/>
        <v>11803414153</v>
      </c>
      <c r="F57" s="59"/>
      <c r="G57" s="59"/>
      <c r="H57" s="61">
        <f t="shared" si="2"/>
        <v>0</v>
      </c>
      <c r="I57" s="59"/>
      <c r="J57" s="61">
        <f t="shared" si="3"/>
        <v>0</v>
      </c>
      <c r="K57" s="112">
        <f t="shared" si="4"/>
        <v>11803414153</v>
      </c>
      <c r="L57" s="107"/>
      <c r="M57" s="95"/>
      <c r="N57" s="73">
        <f t="shared" si="5"/>
        <v>11803414153</v>
      </c>
      <c r="O57" s="83"/>
    </row>
    <row r="58" spans="1:15">
      <c r="A58" s="97">
        <v>44001</v>
      </c>
      <c r="B58" s="101" t="s">
        <v>120</v>
      </c>
      <c r="C58" s="93">
        <v>12903568597</v>
      </c>
      <c r="D58" s="93">
        <v>2002608860</v>
      </c>
      <c r="E58" s="59">
        <f t="shared" si="1"/>
        <v>14906177457</v>
      </c>
      <c r="F58" s="59"/>
      <c r="G58" s="59"/>
      <c r="H58" s="61">
        <f t="shared" si="2"/>
        <v>0</v>
      </c>
      <c r="I58" s="59"/>
      <c r="J58" s="61">
        <f t="shared" si="3"/>
        <v>0</v>
      </c>
      <c r="K58" s="112">
        <f t="shared" si="4"/>
        <v>14906177457</v>
      </c>
      <c r="L58" s="107"/>
      <c r="M58" s="95"/>
      <c r="N58" s="73">
        <f t="shared" si="5"/>
        <v>14906177457</v>
      </c>
      <c r="O58" s="83"/>
    </row>
    <row r="59" spans="1:15">
      <c r="A59" s="97">
        <v>5615</v>
      </c>
      <c r="B59" s="101" t="s">
        <v>121</v>
      </c>
      <c r="C59" s="93">
        <v>4906958905</v>
      </c>
      <c r="D59" s="93">
        <v>806774100</v>
      </c>
      <c r="E59" s="59">
        <f t="shared" si="1"/>
        <v>5713733005</v>
      </c>
      <c r="F59" s="59"/>
      <c r="G59" s="59"/>
      <c r="H59" s="61">
        <f t="shared" si="2"/>
        <v>0</v>
      </c>
      <c r="I59" s="59"/>
      <c r="J59" s="61">
        <f t="shared" si="3"/>
        <v>0</v>
      </c>
      <c r="K59" s="112">
        <f t="shared" si="4"/>
        <v>5713733005</v>
      </c>
      <c r="L59" s="107"/>
      <c r="M59" s="95"/>
      <c r="N59" s="73">
        <f t="shared" si="5"/>
        <v>5713733005</v>
      </c>
      <c r="O59" s="83"/>
    </row>
    <row r="60" spans="1:15">
      <c r="A60" s="97">
        <v>5631</v>
      </c>
      <c r="B60" s="99" t="s">
        <v>122</v>
      </c>
      <c r="C60" s="93">
        <v>1862173605</v>
      </c>
      <c r="D60" s="93">
        <v>538539917</v>
      </c>
      <c r="E60" s="59">
        <f t="shared" si="1"/>
        <v>2400713522</v>
      </c>
      <c r="F60" s="59"/>
      <c r="G60" s="59"/>
      <c r="H60" s="61">
        <f t="shared" si="2"/>
        <v>0</v>
      </c>
      <c r="I60" s="59"/>
      <c r="J60" s="61">
        <f t="shared" si="3"/>
        <v>0</v>
      </c>
      <c r="K60" s="112">
        <f t="shared" si="4"/>
        <v>2400713522</v>
      </c>
      <c r="L60" s="107"/>
      <c r="M60" s="95"/>
      <c r="N60" s="73">
        <f t="shared" si="5"/>
        <v>2400713522</v>
      </c>
      <c r="O60" s="81"/>
    </row>
    <row r="61" spans="1:15">
      <c r="A61" s="97">
        <v>23660</v>
      </c>
      <c r="B61" s="99" t="s">
        <v>123</v>
      </c>
      <c r="C61" s="93">
        <v>6825543224</v>
      </c>
      <c r="D61" s="93">
        <v>1010115039</v>
      </c>
      <c r="E61" s="59">
        <f t="shared" si="1"/>
        <v>7835658263</v>
      </c>
      <c r="F61" s="59"/>
      <c r="G61" s="59"/>
      <c r="H61" s="61">
        <f t="shared" si="2"/>
        <v>0</v>
      </c>
      <c r="I61" s="59"/>
      <c r="J61" s="61">
        <f t="shared" si="3"/>
        <v>0</v>
      </c>
      <c r="K61" s="112">
        <f t="shared" si="4"/>
        <v>7835658263</v>
      </c>
      <c r="L61" s="107"/>
      <c r="M61" s="95"/>
      <c r="N61" s="73">
        <f t="shared" si="5"/>
        <v>7835658263</v>
      </c>
      <c r="O61" s="81"/>
    </row>
    <row r="62" spans="1:15">
      <c r="A62" s="97">
        <v>70001</v>
      </c>
      <c r="B62" s="99" t="s">
        <v>124</v>
      </c>
      <c r="C62" s="93">
        <v>16375865558</v>
      </c>
      <c r="D62" s="93">
        <v>1448879962</v>
      </c>
      <c r="E62" s="59">
        <f t="shared" si="1"/>
        <v>17824745520</v>
      </c>
      <c r="F62" s="59"/>
      <c r="G62" s="59"/>
      <c r="H62" s="61">
        <f t="shared" si="2"/>
        <v>0</v>
      </c>
      <c r="I62" s="59"/>
      <c r="J62" s="61">
        <f t="shared" si="3"/>
        <v>0</v>
      </c>
      <c r="K62" s="112">
        <f t="shared" si="4"/>
        <v>17824745520</v>
      </c>
      <c r="L62" s="107"/>
      <c r="M62" s="95"/>
      <c r="N62" s="73">
        <f t="shared" si="5"/>
        <v>17824745520</v>
      </c>
      <c r="O62" s="81"/>
    </row>
    <row r="63" spans="1:15">
      <c r="A63" s="97">
        <v>25754</v>
      </c>
      <c r="B63" s="99" t="s">
        <v>125</v>
      </c>
      <c r="C63" s="93">
        <v>14223006594</v>
      </c>
      <c r="D63" s="93">
        <v>2258069292</v>
      </c>
      <c r="E63" s="59">
        <f t="shared" si="1"/>
        <v>16481075886</v>
      </c>
      <c r="F63" s="59"/>
      <c r="G63" s="59"/>
      <c r="H63" s="61">
        <f t="shared" si="2"/>
        <v>0</v>
      </c>
      <c r="I63" s="59"/>
      <c r="J63" s="61">
        <f t="shared" si="3"/>
        <v>0</v>
      </c>
      <c r="K63" s="112">
        <f t="shared" si="4"/>
        <v>16481075886</v>
      </c>
      <c r="L63" s="107"/>
      <c r="M63" s="95"/>
      <c r="N63" s="73">
        <f t="shared" si="5"/>
        <v>16481075886</v>
      </c>
      <c r="O63" s="83"/>
    </row>
    <row r="64" spans="1:15">
      <c r="A64" s="97">
        <v>15759</v>
      </c>
      <c r="B64" s="99" t="s">
        <v>126</v>
      </c>
      <c r="C64" s="93">
        <v>5891992093</v>
      </c>
      <c r="D64" s="93">
        <v>866216982</v>
      </c>
      <c r="E64" s="59">
        <f t="shared" si="1"/>
        <v>6758209075</v>
      </c>
      <c r="F64" s="59"/>
      <c r="G64" s="59"/>
      <c r="H64" s="61">
        <f t="shared" si="2"/>
        <v>0</v>
      </c>
      <c r="I64" s="59"/>
      <c r="J64" s="61">
        <f t="shared" si="3"/>
        <v>0</v>
      </c>
      <c r="K64" s="112">
        <f t="shared" si="4"/>
        <v>6758209075</v>
      </c>
      <c r="L64" s="107"/>
      <c r="M64" s="95"/>
      <c r="N64" s="73">
        <f t="shared" si="5"/>
        <v>6758209075</v>
      </c>
      <c r="O64" s="83"/>
    </row>
    <row r="65" spans="1:15">
      <c r="A65" s="97">
        <v>8758</v>
      </c>
      <c r="B65" s="99" t="s">
        <v>127</v>
      </c>
      <c r="C65" s="93">
        <v>14233848805</v>
      </c>
      <c r="D65" s="93">
        <v>1542780088</v>
      </c>
      <c r="E65" s="59">
        <f t="shared" si="1"/>
        <v>15776628893</v>
      </c>
      <c r="F65" s="59"/>
      <c r="G65" s="59"/>
      <c r="H65" s="61">
        <f t="shared" si="2"/>
        <v>0</v>
      </c>
      <c r="I65" s="59"/>
      <c r="J65" s="61">
        <f t="shared" si="3"/>
        <v>0</v>
      </c>
      <c r="K65" s="112">
        <f t="shared" si="4"/>
        <v>15776628893</v>
      </c>
      <c r="L65" s="107"/>
      <c r="M65" s="95"/>
      <c r="N65" s="73">
        <f t="shared" si="5"/>
        <v>15776628893</v>
      </c>
      <c r="O65" s="83"/>
    </row>
    <row r="66" spans="1:15">
      <c r="A66" s="97">
        <v>76834</v>
      </c>
      <c r="B66" s="99" t="s">
        <v>128</v>
      </c>
      <c r="C66" s="93">
        <v>7959264197</v>
      </c>
      <c r="D66" s="93">
        <v>775590825</v>
      </c>
      <c r="E66" s="59">
        <f t="shared" si="1"/>
        <v>8734855022</v>
      </c>
      <c r="F66" s="59"/>
      <c r="G66" s="59"/>
      <c r="H66" s="61">
        <f t="shared" si="2"/>
        <v>0</v>
      </c>
      <c r="I66" s="59"/>
      <c r="J66" s="61">
        <f t="shared" si="3"/>
        <v>0</v>
      </c>
      <c r="K66" s="112">
        <f t="shared" si="4"/>
        <v>8734855022</v>
      </c>
      <c r="L66" s="107"/>
      <c r="M66" s="95"/>
      <c r="N66" s="73">
        <f t="shared" si="5"/>
        <v>8734855022</v>
      </c>
      <c r="O66" s="83"/>
    </row>
    <row r="67" spans="1:15">
      <c r="A67" s="97">
        <v>52835</v>
      </c>
      <c r="B67" s="99" t="s">
        <v>129</v>
      </c>
      <c r="C67" s="93">
        <v>11798610091</v>
      </c>
      <c r="D67" s="93">
        <v>5561507134</v>
      </c>
      <c r="E67" s="59">
        <f t="shared" si="1"/>
        <v>17360117225</v>
      </c>
      <c r="F67" s="59"/>
      <c r="G67" s="59"/>
      <c r="H67" s="61">
        <f t="shared" si="2"/>
        <v>0</v>
      </c>
      <c r="I67" s="59"/>
      <c r="J67" s="61">
        <f t="shared" si="3"/>
        <v>0</v>
      </c>
      <c r="K67" s="112">
        <f t="shared" si="4"/>
        <v>17360117225</v>
      </c>
      <c r="L67" s="107"/>
      <c r="M67" s="95"/>
      <c r="N67" s="73">
        <f t="shared" si="5"/>
        <v>17360117225</v>
      </c>
      <c r="O67" s="83"/>
    </row>
    <row r="68" spans="1:15">
      <c r="A68" s="97">
        <v>15001</v>
      </c>
      <c r="B68" s="99" t="s">
        <v>130</v>
      </c>
      <c r="C68" s="93">
        <v>7108084808</v>
      </c>
      <c r="D68" s="93">
        <v>906693079</v>
      </c>
      <c r="E68" s="59">
        <f t="shared" si="1"/>
        <v>8014777887</v>
      </c>
      <c r="F68" s="59"/>
      <c r="G68" s="59"/>
      <c r="H68" s="61">
        <f t="shared" si="2"/>
        <v>0</v>
      </c>
      <c r="I68" s="59"/>
      <c r="J68" s="61">
        <f t="shared" si="3"/>
        <v>0</v>
      </c>
      <c r="K68" s="112">
        <f t="shared" si="4"/>
        <v>8014777887</v>
      </c>
      <c r="L68" s="107"/>
      <c r="M68" s="95"/>
      <c r="N68" s="73">
        <f t="shared" si="5"/>
        <v>8014777887</v>
      </c>
      <c r="O68" s="84"/>
    </row>
    <row r="69" spans="1:15">
      <c r="A69" s="97">
        <v>5837</v>
      </c>
      <c r="B69" s="99" t="s">
        <v>131</v>
      </c>
      <c r="C69" s="93">
        <v>9837878706</v>
      </c>
      <c r="D69" s="93">
        <v>2589277482</v>
      </c>
      <c r="E69" s="59">
        <f t="shared" si="1"/>
        <v>12427156188</v>
      </c>
      <c r="F69" s="59"/>
      <c r="G69" s="59"/>
      <c r="H69" s="61">
        <f t="shared" si="2"/>
        <v>0</v>
      </c>
      <c r="I69" s="59"/>
      <c r="J69" s="61">
        <f t="shared" si="3"/>
        <v>0</v>
      </c>
      <c r="K69" s="112">
        <f t="shared" si="4"/>
        <v>12427156188</v>
      </c>
      <c r="L69" s="107"/>
      <c r="M69" s="95"/>
      <c r="N69" s="73">
        <f t="shared" si="5"/>
        <v>12427156188</v>
      </c>
      <c r="O69" s="83"/>
    </row>
    <row r="70" spans="1:15">
      <c r="A70" s="97">
        <v>44847</v>
      </c>
      <c r="B70" s="99" t="s">
        <v>132</v>
      </c>
      <c r="C70" s="93">
        <v>5789230896</v>
      </c>
      <c r="D70" s="93">
        <v>5144908027</v>
      </c>
      <c r="E70" s="59">
        <f t="shared" si="1"/>
        <v>10934138923</v>
      </c>
      <c r="F70" s="59"/>
      <c r="G70" s="59"/>
      <c r="H70" s="61">
        <f t="shared" si="2"/>
        <v>0</v>
      </c>
      <c r="I70" s="59"/>
      <c r="J70" s="61">
        <f t="shared" si="3"/>
        <v>0</v>
      </c>
      <c r="K70" s="112">
        <f t="shared" si="4"/>
        <v>10934138923</v>
      </c>
      <c r="L70" s="107"/>
      <c r="M70" s="95"/>
      <c r="N70" s="73">
        <f t="shared" si="5"/>
        <v>10934138923</v>
      </c>
      <c r="O70" s="83"/>
    </row>
    <row r="71" spans="1:15">
      <c r="A71" s="97">
        <v>20001</v>
      </c>
      <c r="B71" s="99" t="s">
        <v>133</v>
      </c>
      <c r="C71" s="93">
        <v>19688820471</v>
      </c>
      <c r="D71" s="93">
        <v>1634709433</v>
      </c>
      <c r="E71" s="59">
        <f t="shared" si="1"/>
        <v>21323529904</v>
      </c>
      <c r="F71" s="59"/>
      <c r="G71" s="59"/>
      <c r="H71" s="61">
        <f t="shared" si="2"/>
        <v>0</v>
      </c>
      <c r="I71" s="59"/>
      <c r="J71" s="61">
        <f t="shared" si="3"/>
        <v>0</v>
      </c>
      <c r="K71" s="112">
        <f t="shared" si="4"/>
        <v>21323529904</v>
      </c>
      <c r="L71" s="107"/>
      <c r="M71" s="95"/>
      <c r="N71" s="73">
        <f t="shared" si="5"/>
        <v>21323529904</v>
      </c>
      <c r="O71" s="83"/>
    </row>
    <row r="72" spans="1:15">
      <c r="A72" s="97">
        <v>50001</v>
      </c>
      <c r="B72" s="99" t="s">
        <v>134</v>
      </c>
      <c r="C72" s="93">
        <v>20459217981</v>
      </c>
      <c r="D72" s="93">
        <v>2981923816</v>
      </c>
      <c r="E72" s="59">
        <f t="shared" si="1"/>
        <v>23441141797</v>
      </c>
      <c r="F72" s="59"/>
      <c r="G72" s="59"/>
      <c r="H72" s="61">
        <f t="shared" si="2"/>
        <v>0</v>
      </c>
      <c r="I72" s="59"/>
      <c r="J72" s="61">
        <f t="shared" si="3"/>
        <v>0</v>
      </c>
      <c r="K72" s="112">
        <f t="shared" si="4"/>
        <v>23441141797</v>
      </c>
      <c r="L72" s="107"/>
      <c r="M72" s="95"/>
      <c r="N72" s="73">
        <f t="shared" si="5"/>
        <v>23441141797</v>
      </c>
      <c r="O72" s="84"/>
    </row>
    <row r="73" spans="1:15">
      <c r="A73" s="97">
        <v>85001</v>
      </c>
      <c r="B73" s="99" t="s">
        <v>135</v>
      </c>
      <c r="C73" s="93">
        <v>9224980175</v>
      </c>
      <c r="D73" s="93">
        <v>1208841369</v>
      </c>
      <c r="E73" s="59">
        <f t="shared" si="1"/>
        <v>10433821544</v>
      </c>
      <c r="F73" s="59"/>
      <c r="G73" s="59"/>
      <c r="H73" s="61">
        <f t="shared" si="2"/>
        <v>0</v>
      </c>
      <c r="I73" s="59"/>
      <c r="J73" s="61">
        <f t="shared" si="3"/>
        <v>0</v>
      </c>
      <c r="K73" s="112">
        <f t="shared" si="4"/>
        <v>10433821544</v>
      </c>
      <c r="L73" s="107"/>
      <c r="M73" s="95"/>
      <c r="N73" s="73">
        <f t="shared" si="5"/>
        <v>10433821544</v>
      </c>
      <c r="O73" s="81"/>
    </row>
    <row r="74" spans="1:15">
      <c r="A74" s="97">
        <v>76892</v>
      </c>
      <c r="B74" s="99" t="s">
        <v>136</v>
      </c>
      <c r="C74" s="93">
        <v>4756964398</v>
      </c>
      <c r="D74" s="93">
        <v>658704518</v>
      </c>
      <c r="E74" s="59">
        <f t="shared" si="1"/>
        <v>5415668916</v>
      </c>
      <c r="F74" s="59"/>
      <c r="G74" s="59"/>
      <c r="H74" s="61">
        <f t="shared" si="2"/>
        <v>0</v>
      </c>
      <c r="I74" s="59"/>
      <c r="J74" s="61">
        <f t="shared" si="3"/>
        <v>0</v>
      </c>
      <c r="K74" s="112">
        <f t="shared" si="4"/>
        <v>5415668916</v>
      </c>
      <c r="L74" s="107"/>
      <c r="M74" s="95"/>
      <c r="N74" s="73">
        <f t="shared" si="5"/>
        <v>5415668916</v>
      </c>
      <c r="O74" s="84"/>
    </row>
    <row r="75" spans="1:15" ht="13.5" thickBot="1">
      <c r="A75" s="98">
        <v>25899</v>
      </c>
      <c r="B75" s="104" t="s">
        <v>137</v>
      </c>
      <c r="C75" s="93">
        <v>4751180619</v>
      </c>
      <c r="D75" s="93">
        <v>521585378</v>
      </c>
      <c r="E75" s="65">
        <f t="shared" si="1"/>
        <v>5272765997</v>
      </c>
      <c r="F75" s="65"/>
      <c r="G75" s="65"/>
      <c r="H75" s="64">
        <f t="shared" si="2"/>
        <v>0</v>
      </c>
      <c r="I75" s="65"/>
      <c r="J75" s="64">
        <f t="shared" si="3"/>
        <v>0</v>
      </c>
      <c r="K75" s="113">
        <f t="shared" si="4"/>
        <v>5272765997</v>
      </c>
      <c r="L75" s="107"/>
      <c r="M75" s="96"/>
      <c r="N75" s="87">
        <f t="shared" si="5"/>
        <v>5272765997</v>
      </c>
      <c r="O75" s="85"/>
    </row>
    <row r="76" spans="1:15" ht="13.5" thickBot="1">
      <c r="A76" s="28"/>
      <c r="B76" s="29"/>
      <c r="C76" s="30"/>
      <c r="D76" s="111"/>
      <c r="E76" s="30"/>
      <c r="F76" s="31"/>
      <c r="G76" s="33"/>
      <c r="H76" s="33"/>
      <c r="I76" s="32"/>
      <c r="J76" s="32"/>
      <c r="K76" s="32"/>
      <c r="L76" s="32"/>
      <c r="M76" s="33"/>
      <c r="N76" s="33"/>
      <c r="O76" s="29"/>
    </row>
    <row r="77" spans="1:15" s="13" customFormat="1" ht="31.35" customHeight="1" thickBot="1">
      <c r="A77" s="34"/>
      <c r="B77" s="26" t="s">
        <v>64</v>
      </c>
      <c r="C77" s="35">
        <f>SUM(C11:C75)</f>
        <v>1037966622965</v>
      </c>
      <c r="D77" s="35">
        <f t="shared" ref="D77:N77" si="8">SUM(D11:D75)</f>
        <v>128390778799</v>
      </c>
      <c r="E77" s="35">
        <f t="shared" si="8"/>
        <v>1166357401764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0</v>
      </c>
      <c r="J77" s="35">
        <f t="shared" si="8"/>
        <v>0</v>
      </c>
      <c r="K77" s="35">
        <f t="shared" si="8"/>
        <v>1166357401764</v>
      </c>
      <c r="L77" s="35">
        <f t="shared" si="8"/>
        <v>0</v>
      </c>
      <c r="M77" s="35">
        <f t="shared" si="8"/>
        <v>13646756859</v>
      </c>
      <c r="N77" s="35">
        <f t="shared" si="8"/>
        <v>1180004158623</v>
      </c>
    </row>
    <row r="78" spans="1:15">
      <c r="A78" s="36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autoFilter ref="K10:N10" xr:uid="{00000000-0001-0000-0100-000000000000}"/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A6" sqref="A6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2"/>
    </row>
    <row r="2" spans="1:12">
      <c r="A2" s="16" t="s">
        <v>1</v>
      </c>
      <c r="B2" s="17"/>
      <c r="C2" s="17"/>
      <c r="D2" s="17"/>
      <c r="E2" s="52"/>
    </row>
    <row r="3" spans="1:12">
      <c r="A3" s="19"/>
      <c r="B3" s="17"/>
      <c r="C3" s="17"/>
      <c r="D3" s="17"/>
      <c r="E3" s="52"/>
    </row>
    <row r="4" spans="1:12">
      <c r="A4" s="159" t="s">
        <v>2</v>
      </c>
      <c r="B4" s="159"/>
      <c r="C4" s="159"/>
      <c r="D4" s="159"/>
      <c r="E4" s="159"/>
      <c r="F4" s="159"/>
    </row>
    <row r="5" spans="1:12">
      <c r="A5" s="159" t="s">
        <v>138</v>
      </c>
      <c r="B5" s="159"/>
      <c r="C5" s="159"/>
      <c r="D5" s="159"/>
      <c r="E5" s="159"/>
      <c r="F5" s="159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9" t="s">
        <v>8</v>
      </c>
      <c r="B7" s="90" t="s">
        <v>9</v>
      </c>
      <c r="C7" s="90" t="s">
        <v>139</v>
      </c>
      <c r="D7" s="90" t="s">
        <v>140</v>
      </c>
      <c r="E7" s="91" t="s">
        <v>141</v>
      </c>
      <c r="F7" s="92" t="s">
        <v>142</v>
      </c>
    </row>
    <row r="8" spans="1:12" s="21" customFormat="1" ht="13.35" customHeight="1">
      <c r="A8" s="54">
        <v>5002</v>
      </c>
      <c r="B8" s="48" t="s">
        <v>33</v>
      </c>
      <c r="C8" s="48" t="s">
        <v>143</v>
      </c>
      <c r="D8" s="49">
        <v>8909811955</v>
      </c>
      <c r="E8" s="107"/>
      <c r="F8" s="68"/>
    </row>
    <row r="9" spans="1:12" s="21" customFormat="1" ht="13.35" customHeight="1">
      <c r="A9" s="74">
        <v>5004</v>
      </c>
      <c r="B9" s="75" t="s">
        <v>33</v>
      </c>
      <c r="C9" s="75" t="s">
        <v>144</v>
      </c>
      <c r="D9" s="76">
        <v>8909812511</v>
      </c>
      <c r="E9" s="107"/>
      <c r="F9" s="69"/>
    </row>
    <row r="10" spans="1:12" s="21" customFormat="1" ht="13.35" customHeight="1">
      <c r="A10" s="74">
        <v>5021</v>
      </c>
      <c r="B10" s="75" t="s">
        <v>33</v>
      </c>
      <c r="C10" s="75" t="s">
        <v>145</v>
      </c>
      <c r="D10" s="76">
        <v>8909837011</v>
      </c>
      <c r="E10" s="107"/>
      <c r="F10" s="69"/>
    </row>
    <row r="11" spans="1:12" s="21" customFormat="1" ht="13.35" customHeight="1">
      <c r="A11" s="74">
        <v>5030</v>
      </c>
      <c r="B11" s="75" t="s">
        <v>33</v>
      </c>
      <c r="C11" s="75" t="s">
        <v>146</v>
      </c>
      <c r="D11" s="76">
        <v>8909817320</v>
      </c>
      <c r="E11" s="107"/>
      <c r="F11" s="69"/>
    </row>
    <row r="12" spans="1:12" s="21" customFormat="1" ht="13.35" customHeight="1">
      <c r="A12" s="74">
        <v>5031</v>
      </c>
      <c r="B12" s="75" t="s">
        <v>33</v>
      </c>
      <c r="C12" s="75" t="s">
        <v>147</v>
      </c>
      <c r="D12" s="76">
        <v>8909815180</v>
      </c>
      <c r="E12" s="107"/>
      <c r="F12" s="69"/>
    </row>
    <row r="13" spans="1:12" s="21" customFormat="1" ht="13.35" customHeight="1">
      <c r="A13" s="74">
        <v>5034</v>
      </c>
      <c r="B13" s="75" t="s">
        <v>33</v>
      </c>
      <c r="C13" s="75" t="s">
        <v>148</v>
      </c>
      <c r="D13" s="76">
        <v>8909803427</v>
      </c>
      <c r="E13" s="107"/>
      <c r="F13" s="69"/>
    </row>
    <row r="14" spans="1:12" s="21" customFormat="1" ht="13.35" customHeight="1">
      <c r="A14" s="74">
        <v>5036</v>
      </c>
      <c r="B14" s="75" t="s">
        <v>33</v>
      </c>
      <c r="C14" s="75" t="s">
        <v>149</v>
      </c>
      <c r="D14" s="76">
        <v>8909814935</v>
      </c>
      <c r="E14" s="107"/>
      <c r="F14" s="69"/>
    </row>
    <row r="15" spans="1:12" s="21" customFormat="1" ht="13.35" customHeight="1">
      <c r="A15" s="74">
        <v>5038</v>
      </c>
      <c r="B15" s="75" t="s">
        <v>33</v>
      </c>
      <c r="C15" s="75" t="s">
        <v>150</v>
      </c>
      <c r="D15" s="76">
        <v>8909821412</v>
      </c>
      <c r="E15" s="107"/>
      <c r="F15" s="69"/>
    </row>
    <row r="16" spans="1:12" s="21" customFormat="1" ht="13.35" customHeight="1">
      <c r="A16" s="74">
        <v>5040</v>
      </c>
      <c r="B16" s="75" t="s">
        <v>33</v>
      </c>
      <c r="C16" s="75" t="s">
        <v>151</v>
      </c>
      <c r="D16" s="76">
        <v>8909824891</v>
      </c>
      <c r="E16" s="107"/>
      <c r="F16" s="69"/>
    </row>
    <row r="17" spans="1:6" s="21" customFormat="1" ht="13.35" customHeight="1">
      <c r="A17" s="74">
        <v>5042</v>
      </c>
      <c r="B17" s="75" t="s">
        <v>33</v>
      </c>
      <c r="C17" s="75" t="s">
        <v>33</v>
      </c>
      <c r="D17" s="76">
        <v>8909075691</v>
      </c>
      <c r="E17" s="107"/>
      <c r="F17" s="69"/>
    </row>
    <row r="18" spans="1:6" s="21" customFormat="1" ht="13.35" customHeight="1">
      <c r="A18" s="74">
        <v>5044</v>
      </c>
      <c r="B18" s="75" t="s">
        <v>33</v>
      </c>
      <c r="C18" s="75" t="s">
        <v>152</v>
      </c>
      <c r="D18" s="76">
        <v>8909838249</v>
      </c>
      <c r="E18" s="107"/>
      <c r="F18" s="69"/>
    </row>
    <row r="19" spans="1:6" s="21" customFormat="1" ht="13.35" customHeight="1">
      <c r="A19" s="74">
        <v>5051</v>
      </c>
      <c r="B19" s="75" t="s">
        <v>33</v>
      </c>
      <c r="C19" s="75" t="s">
        <v>153</v>
      </c>
      <c r="D19" s="76">
        <v>8909856234</v>
      </c>
      <c r="E19" s="107"/>
      <c r="F19" s="69"/>
    </row>
    <row r="20" spans="1:6" s="21" customFormat="1" ht="13.35" customHeight="1">
      <c r="A20" s="74">
        <v>5055</v>
      </c>
      <c r="B20" s="75" t="s">
        <v>33</v>
      </c>
      <c r="C20" s="75" t="s">
        <v>154</v>
      </c>
      <c r="D20" s="76">
        <v>8909817868</v>
      </c>
      <c r="E20" s="107"/>
      <c r="F20" s="69"/>
    </row>
    <row r="21" spans="1:6" s="21" customFormat="1" ht="13.35" customHeight="1">
      <c r="A21" s="74">
        <v>5059</v>
      </c>
      <c r="B21" s="75" t="s">
        <v>33</v>
      </c>
      <c r="C21" s="75" t="s">
        <v>79</v>
      </c>
      <c r="D21" s="76">
        <v>8909837638</v>
      </c>
      <c r="E21" s="107"/>
      <c r="F21" s="69"/>
    </row>
    <row r="22" spans="1:6" s="21" customFormat="1" ht="13.35" customHeight="1">
      <c r="A22" s="74">
        <v>5079</v>
      </c>
      <c r="B22" s="75" t="s">
        <v>33</v>
      </c>
      <c r="C22" s="75" t="s">
        <v>155</v>
      </c>
      <c r="D22" s="76">
        <v>8909804457</v>
      </c>
      <c r="E22" s="107"/>
      <c r="F22" s="69"/>
    </row>
    <row r="23" spans="1:6" s="21" customFormat="1" ht="13.35" customHeight="1">
      <c r="A23" s="74">
        <v>5086</v>
      </c>
      <c r="B23" s="75" t="s">
        <v>33</v>
      </c>
      <c r="C23" s="75" t="s">
        <v>156</v>
      </c>
      <c r="D23" s="76">
        <v>8909818802</v>
      </c>
      <c r="E23" s="107"/>
      <c r="F23" s="69"/>
    </row>
    <row r="24" spans="1:6" s="21" customFormat="1" ht="13.35" customHeight="1">
      <c r="A24" s="74">
        <v>5091</v>
      </c>
      <c r="B24" s="75" t="s">
        <v>33</v>
      </c>
      <c r="C24" s="75" t="s">
        <v>157</v>
      </c>
      <c r="D24" s="76">
        <v>8909808023</v>
      </c>
      <c r="E24" s="107"/>
      <c r="F24" s="69"/>
    </row>
    <row r="25" spans="1:6" s="21" customFormat="1" ht="13.35" customHeight="1">
      <c r="A25" s="74">
        <v>5093</v>
      </c>
      <c r="B25" s="75" t="s">
        <v>33</v>
      </c>
      <c r="C25" s="75" t="s">
        <v>158</v>
      </c>
      <c r="D25" s="76">
        <v>8909823211</v>
      </c>
      <c r="E25" s="107"/>
      <c r="F25" s="69"/>
    </row>
    <row r="26" spans="1:6" s="21" customFormat="1" ht="13.35" customHeight="1">
      <c r="A26" s="74">
        <v>5101</v>
      </c>
      <c r="B26" s="75" t="s">
        <v>33</v>
      </c>
      <c r="C26" s="75" t="s">
        <v>36</v>
      </c>
      <c r="D26" s="76">
        <v>8909803309</v>
      </c>
      <c r="E26" s="107"/>
      <c r="F26" s="69"/>
    </row>
    <row r="27" spans="1:6" s="21" customFormat="1" ht="13.35" customHeight="1">
      <c r="A27" s="74">
        <v>5107</v>
      </c>
      <c r="B27" s="75" t="s">
        <v>33</v>
      </c>
      <c r="C27" s="75" t="s">
        <v>159</v>
      </c>
      <c r="D27" s="76">
        <v>8909844154</v>
      </c>
      <c r="E27" s="107"/>
      <c r="F27" s="69"/>
    </row>
    <row r="28" spans="1:6" s="21" customFormat="1" ht="13.35" customHeight="1">
      <c r="A28" s="74">
        <v>5113</v>
      </c>
      <c r="B28" s="75" t="s">
        <v>33</v>
      </c>
      <c r="C28" s="75" t="s">
        <v>160</v>
      </c>
      <c r="D28" s="76">
        <v>8909838080</v>
      </c>
      <c r="E28" s="107"/>
      <c r="F28" s="69"/>
    </row>
    <row r="29" spans="1:6" s="21" customFormat="1" ht="13.35" customHeight="1">
      <c r="A29" s="74">
        <v>5120</v>
      </c>
      <c r="B29" s="75" t="s">
        <v>33</v>
      </c>
      <c r="C29" s="75" t="s">
        <v>161</v>
      </c>
      <c r="D29" s="76">
        <v>8909815671</v>
      </c>
      <c r="E29" s="107"/>
      <c r="F29" s="69"/>
    </row>
    <row r="30" spans="1:6" s="21" customFormat="1" ht="13.35" customHeight="1">
      <c r="A30" s="74">
        <v>5125</v>
      </c>
      <c r="B30" s="75" t="s">
        <v>33</v>
      </c>
      <c r="C30" s="75" t="s">
        <v>162</v>
      </c>
      <c r="D30" s="76">
        <v>8909842244</v>
      </c>
      <c r="E30" s="107"/>
      <c r="F30" s="69"/>
    </row>
    <row r="31" spans="1:6" s="21" customFormat="1" ht="13.35" customHeight="1">
      <c r="A31" s="74">
        <v>5129</v>
      </c>
      <c r="B31" s="75" t="s">
        <v>33</v>
      </c>
      <c r="C31" s="75" t="s">
        <v>38</v>
      </c>
      <c r="D31" s="76">
        <v>8909804471</v>
      </c>
      <c r="E31" s="107"/>
      <c r="F31" s="69"/>
    </row>
    <row r="32" spans="1:6" s="21" customFormat="1" ht="13.35" customHeight="1">
      <c r="A32" s="74">
        <v>5134</v>
      </c>
      <c r="B32" s="75" t="s">
        <v>33</v>
      </c>
      <c r="C32" s="75" t="s">
        <v>163</v>
      </c>
      <c r="D32" s="76">
        <v>8909821476</v>
      </c>
      <c r="E32" s="107"/>
      <c r="F32" s="69"/>
    </row>
    <row r="33" spans="1:6" s="21" customFormat="1" ht="13.35" customHeight="1">
      <c r="A33" s="74">
        <v>5138</v>
      </c>
      <c r="B33" s="75" t="s">
        <v>33</v>
      </c>
      <c r="C33" s="75" t="s">
        <v>164</v>
      </c>
      <c r="D33" s="76">
        <v>8909822388</v>
      </c>
      <c r="E33" s="107"/>
      <c r="F33" s="69"/>
    </row>
    <row r="34" spans="1:6" s="21" customFormat="1" ht="13.35" customHeight="1">
      <c r="A34" s="74">
        <v>5142</v>
      </c>
      <c r="B34" s="75" t="s">
        <v>33</v>
      </c>
      <c r="C34" s="75" t="s">
        <v>165</v>
      </c>
      <c r="D34" s="76">
        <v>8909811077</v>
      </c>
      <c r="E34" s="107"/>
      <c r="F34" s="69"/>
    </row>
    <row r="35" spans="1:6" s="21" customFormat="1" ht="13.35" customHeight="1">
      <c r="A35" s="74">
        <v>5145</v>
      </c>
      <c r="B35" s="75" t="s">
        <v>33</v>
      </c>
      <c r="C35" s="75" t="s">
        <v>166</v>
      </c>
      <c r="D35" s="76">
        <v>8909841325</v>
      </c>
      <c r="E35" s="107"/>
      <c r="F35" s="69"/>
    </row>
    <row r="36" spans="1:6" s="21" customFormat="1" ht="13.35" customHeight="1">
      <c r="A36" s="74">
        <v>5147</v>
      </c>
      <c r="B36" s="75" t="s">
        <v>33</v>
      </c>
      <c r="C36" s="75" t="s">
        <v>167</v>
      </c>
      <c r="D36" s="76">
        <v>8909853168</v>
      </c>
      <c r="E36" s="107"/>
      <c r="F36" s="69"/>
    </row>
    <row r="37" spans="1:6" s="21" customFormat="1" ht="13.35" customHeight="1">
      <c r="A37" s="74">
        <v>5148</v>
      </c>
      <c r="B37" s="75" t="s">
        <v>33</v>
      </c>
      <c r="C37" s="75" t="s">
        <v>168</v>
      </c>
      <c r="D37" s="76">
        <v>8909826169</v>
      </c>
      <c r="E37" s="107"/>
      <c r="F37" s="69"/>
    </row>
    <row r="38" spans="1:6" s="21" customFormat="1" ht="13.35" customHeight="1">
      <c r="A38" s="74">
        <v>5150</v>
      </c>
      <c r="B38" s="75" t="s">
        <v>33</v>
      </c>
      <c r="C38" s="75" t="s">
        <v>169</v>
      </c>
      <c r="D38" s="76">
        <v>8909840681</v>
      </c>
      <c r="E38" s="107"/>
      <c r="F38" s="69"/>
    </row>
    <row r="39" spans="1:6" s="21" customFormat="1" ht="13.35" customHeight="1">
      <c r="A39" s="74">
        <v>5154</v>
      </c>
      <c r="B39" s="75" t="s">
        <v>33</v>
      </c>
      <c r="C39" s="75" t="s">
        <v>170</v>
      </c>
      <c r="D39" s="76">
        <v>8909064452</v>
      </c>
      <c r="E39" s="107"/>
      <c r="F39" s="69"/>
    </row>
    <row r="40" spans="1:6" s="21" customFormat="1" ht="13.35" customHeight="1">
      <c r="A40" s="74">
        <v>5172</v>
      </c>
      <c r="B40" s="75" t="s">
        <v>33</v>
      </c>
      <c r="C40" s="75" t="s">
        <v>171</v>
      </c>
      <c r="D40" s="76">
        <v>8909809988</v>
      </c>
      <c r="E40" s="107"/>
      <c r="F40" s="69"/>
    </row>
    <row r="41" spans="1:6" s="21" customFormat="1" ht="13.35" customHeight="1">
      <c r="A41" s="74">
        <v>5190</v>
      </c>
      <c r="B41" s="75" t="s">
        <v>33</v>
      </c>
      <c r="C41" s="75" t="s">
        <v>172</v>
      </c>
      <c r="D41" s="76">
        <v>8909109133</v>
      </c>
      <c r="E41" s="107"/>
      <c r="F41" s="69"/>
    </row>
    <row r="42" spans="1:6" s="21" customFormat="1" ht="13.35" customHeight="1">
      <c r="A42" s="74">
        <v>5197</v>
      </c>
      <c r="B42" s="75" t="s">
        <v>33</v>
      </c>
      <c r="C42" s="75" t="s">
        <v>173</v>
      </c>
      <c r="D42" s="76">
        <v>8909846340</v>
      </c>
      <c r="E42" s="107"/>
      <c r="F42" s="69"/>
    </row>
    <row r="43" spans="1:6" s="21" customFormat="1" ht="13.35" customHeight="1">
      <c r="A43" s="74">
        <v>5206</v>
      </c>
      <c r="B43" s="75" t="s">
        <v>33</v>
      </c>
      <c r="C43" s="75" t="s">
        <v>174</v>
      </c>
      <c r="D43" s="76">
        <v>8909837186</v>
      </c>
      <c r="E43" s="107"/>
      <c r="F43" s="69"/>
    </row>
    <row r="44" spans="1:6" s="21" customFormat="1" ht="13.35" customHeight="1">
      <c r="A44" s="74">
        <v>5209</v>
      </c>
      <c r="B44" s="75" t="s">
        <v>33</v>
      </c>
      <c r="C44" s="75" t="s">
        <v>175</v>
      </c>
      <c r="D44" s="76">
        <v>8909822618</v>
      </c>
      <c r="E44" s="107"/>
      <c r="F44" s="69"/>
    </row>
    <row r="45" spans="1:6" s="21" customFormat="1" ht="13.35" customHeight="1">
      <c r="A45" s="74">
        <v>5212</v>
      </c>
      <c r="B45" s="75" t="s">
        <v>33</v>
      </c>
      <c r="C45" s="75" t="s">
        <v>176</v>
      </c>
      <c r="D45" s="76">
        <v>8909807673</v>
      </c>
      <c r="E45" s="107"/>
      <c r="F45" s="69"/>
    </row>
    <row r="46" spans="1:6" s="21" customFormat="1" ht="13.35" customHeight="1">
      <c r="A46" s="74">
        <v>5234</v>
      </c>
      <c r="B46" s="75" t="s">
        <v>33</v>
      </c>
      <c r="C46" s="75" t="s">
        <v>177</v>
      </c>
      <c r="D46" s="76">
        <v>8909800945</v>
      </c>
      <c r="E46" s="107"/>
      <c r="F46" s="69"/>
    </row>
    <row r="47" spans="1:6" s="21" customFormat="1" ht="13.35" customHeight="1">
      <c r="A47" s="74">
        <v>5237</v>
      </c>
      <c r="B47" s="75" t="s">
        <v>33</v>
      </c>
      <c r="C47" s="75" t="s">
        <v>178</v>
      </c>
      <c r="D47" s="76">
        <v>8909840438</v>
      </c>
      <c r="E47" s="107"/>
      <c r="F47" s="69"/>
    </row>
    <row r="48" spans="1:6" s="21" customFormat="1" ht="13.35" customHeight="1">
      <c r="A48" s="74">
        <v>5240</v>
      </c>
      <c r="B48" s="75" t="s">
        <v>33</v>
      </c>
      <c r="C48" s="75" t="s">
        <v>179</v>
      </c>
      <c r="D48" s="76">
        <v>8909836647</v>
      </c>
      <c r="E48" s="107"/>
      <c r="F48" s="69"/>
    </row>
    <row r="49" spans="1:6" s="21" customFormat="1" ht="13.35" customHeight="1">
      <c r="A49" s="74">
        <v>5250</v>
      </c>
      <c r="B49" s="75" t="s">
        <v>33</v>
      </c>
      <c r="C49" s="75" t="s">
        <v>180</v>
      </c>
      <c r="D49" s="76">
        <v>8909842212</v>
      </c>
      <c r="E49" s="107"/>
      <c r="F49" s="69"/>
    </row>
    <row r="50" spans="1:6" s="21" customFormat="1" ht="13.35" customHeight="1">
      <c r="A50" s="74">
        <v>5264</v>
      </c>
      <c r="B50" s="75" t="s">
        <v>33</v>
      </c>
      <c r="C50" s="75" t="s">
        <v>181</v>
      </c>
      <c r="D50" s="76">
        <v>8909820682</v>
      </c>
      <c r="E50" s="107"/>
      <c r="F50" s="69"/>
    </row>
    <row r="51" spans="1:6" s="21" customFormat="1" ht="13.35" customHeight="1">
      <c r="A51" s="74">
        <v>5282</v>
      </c>
      <c r="B51" s="75" t="s">
        <v>33</v>
      </c>
      <c r="C51" s="75" t="s">
        <v>182</v>
      </c>
      <c r="D51" s="76">
        <v>8909808481</v>
      </c>
      <c r="E51" s="107"/>
      <c r="F51" s="69"/>
    </row>
    <row r="52" spans="1:6" s="21" customFormat="1" ht="13.35" customHeight="1">
      <c r="A52" s="74">
        <v>5284</v>
      </c>
      <c r="B52" s="75" t="s">
        <v>33</v>
      </c>
      <c r="C52" s="75" t="s">
        <v>183</v>
      </c>
      <c r="D52" s="76">
        <v>8909837068</v>
      </c>
      <c r="E52" s="107"/>
      <c r="F52" s="69"/>
    </row>
    <row r="53" spans="1:6" s="21" customFormat="1" ht="13.35" customHeight="1">
      <c r="A53" s="74">
        <v>5306</v>
      </c>
      <c r="B53" s="75" t="s">
        <v>33</v>
      </c>
      <c r="C53" s="75" t="s">
        <v>184</v>
      </c>
      <c r="D53" s="76">
        <v>8909837867</v>
      </c>
      <c r="E53" s="107"/>
      <c r="F53" s="69"/>
    </row>
    <row r="54" spans="1:6" s="21" customFormat="1" ht="13.35" customHeight="1">
      <c r="A54" s="74">
        <v>5308</v>
      </c>
      <c r="B54" s="75" t="s">
        <v>33</v>
      </c>
      <c r="C54" s="75" t="s">
        <v>185</v>
      </c>
      <c r="D54" s="76">
        <v>8909808071</v>
      </c>
      <c r="E54" s="107"/>
      <c r="F54" s="69"/>
    </row>
    <row r="55" spans="1:6" s="21" customFormat="1" ht="13.35" customHeight="1">
      <c r="A55" s="74">
        <v>5310</v>
      </c>
      <c r="B55" s="75" t="s">
        <v>33</v>
      </c>
      <c r="C55" s="75" t="s">
        <v>186</v>
      </c>
      <c r="D55" s="76">
        <v>8909839381</v>
      </c>
      <c r="E55" s="107"/>
      <c r="F55" s="69"/>
    </row>
    <row r="56" spans="1:6" s="21" customFormat="1" ht="13.35" customHeight="1">
      <c r="A56" s="74">
        <v>5313</v>
      </c>
      <c r="B56" s="75" t="s">
        <v>33</v>
      </c>
      <c r="C56" s="75" t="s">
        <v>187</v>
      </c>
      <c r="D56" s="76">
        <v>8909837281</v>
      </c>
      <c r="E56" s="107"/>
      <c r="F56" s="69"/>
    </row>
    <row r="57" spans="1:6" s="21" customFormat="1" ht="13.35" customHeight="1">
      <c r="A57" s="74">
        <v>5315</v>
      </c>
      <c r="B57" s="75" t="s">
        <v>33</v>
      </c>
      <c r="C57" s="75" t="s">
        <v>188</v>
      </c>
      <c r="D57" s="76">
        <v>8909811622</v>
      </c>
      <c r="E57" s="107"/>
      <c r="F57" s="69"/>
    </row>
    <row r="58" spans="1:6" s="21" customFormat="1" ht="13.35" customHeight="1">
      <c r="A58" s="74">
        <v>5318</v>
      </c>
      <c r="B58" s="75" t="s">
        <v>33</v>
      </c>
      <c r="C58" s="75" t="s">
        <v>189</v>
      </c>
      <c r="D58" s="76">
        <v>8909820557</v>
      </c>
      <c r="E58" s="107"/>
      <c r="F58" s="69"/>
    </row>
    <row r="59" spans="1:6" s="21" customFormat="1" ht="13.35" customHeight="1">
      <c r="A59" s="74">
        <v>5321</v>
      </c>
      <c r="B59" s="75" t="s">
        <v>33</v>
      </c>
      <c r="C59" s="75" t="s">
        <v>190</v>
      </c>
      <c r="D59" s="76">
        <v>8909838303</v>
      </c>
      <c r="E59" s="107"/>
      <c r="F59" s="69"/>
    </row>
    <row r="60" spans="1:6" s="21" customFormat="1" ht="13.35" customHeight="1">
      <c r="A60" s="74">
        <v>5347</v>
      </c>
      <c r="B60" s="75" t="s">
        <v>33</v>
      </c>
      <c r="C60" s="75" t="s">
        <v>191</v>
      </c>
      <c r="D60" s="76">
        <v>8909824947</v>
      </c>
      <c r="E60" s="107"/>
      <c r="F60" s="69"/>
    </row>
    <row r="61" spans="1:6" s="21" customFormat="1" ht="13.35" customHeight="1">
      <c r="A61" s="74">
        <v>5353</v>
      </c>
      <c r="B61" s="75" t="s">
        <v>33</v>
      </c>
      <c r="C61" s="75" t="s">
        <v>192</v>
      </c>
      <c r="D61" s="76">
        <v>8909849868</v>
      </c>
      <c r="E61" s="107"/>
      <c r="F61" s="69"/>
    </row>
    <row r="62" spans="1:6" s="21" customFormat="1" ht="13.35" customHeight="1">
      <c r="A62" s="74">
        <v>5361</v>
      </c>
      <c r="B62" s="75" t="s">
        <v>33</v>
      </c>
      <c r="C62" s="75" t="s">
        <v>193</v>
      </c>
      <c r="D62" s="76">
        <v>8909822782</v>
      </c>
      <c r="E62" s="107"/>
      <c r="F62" s="69"/>
    </row>
    <row r="63" spans="1:6" s="21" customFormat="1" ht="13.35" customHeight="1">
      <c r="A63" s="74">
        <v>5364</v>
      </c>
      <c r="B63" s="75" t="s">
        <v>33</v>
      </c>
      <c r="C63" s="75" t="s">
        <v>194</v>
      </c>
      <c r="D63" s="76">
        <v>8909822940</v>
      </c>
      <c r="E63" s="107"/>
      <c r="F63" s="69"/>
    </row>
    <row r="64" spans="1:6" s="21" customFormat="1" ht="13.35" customHeight="1">
      <c r="A64" s="74">
        <v>5368</v>
      </c>
      <c r="B64" s="75" t="s">
        <v>33</v>
      </c>
      <c r="C64" s="75" t="s">
        <v>195</v>
      </c>
      <c r="D64" s="76">
        <v>8909810695</v>
      </c>
      <c r="E64" s="107"/>
      <c r="F64" s="69"/>
    </row>
    <row r="65" spans="1:6" s="21" customFormat="1" ht="13.35" customHeight="1">
      <c r="A65" s="74">
        <v>5376</v>
      </c>
      <c r="B65" s="75" t="s">
        <v>33</v>
      </c>
      <c r="C65" s="75" t="s">
        <v>196</v>
      </c>
      <c r="D65" s="76">
        <v>8909812075</v>
      </c>
      <c r="E65" s="107"/>
      <c r="F65" s="69"/>
    </row>
    <row r="66" spans="1:6" s="21" customFormat="1" ht="13.35" customHeight="1">
      <c r="A66" s="74">
        <v>5390</v>
      </c>
      <c r="B66" s="75" t="s">
        <v>33</v>
      </c>
      <c r="C66" s="75" t="s">
        <v>197</v>
      </c>
      <c r="D66" s="76">
        <v>8110090178</v>
      </c>
      <c r="E66" s="107"/>
      <c r="F66" s="69"/>
    </row>
    <row r="67" spans="1:6" s="21" customFormat="1" ht="13.35" customHeight="1">
      <c r="A67" s="74">
        <v>5400</v>
      </c>
      <c r="B67" s="75" t="s">
        <v>33</v>
      </c>
      <c r="C67" s="75" t="s">
        <v>198</v>
      </c>
      <c r="D67" s="76">
        <v>8909819950</v>
      </c>
      <c r="E67" s="107"/>
      <c r="F67" s="69"/>
    </row>
    <row r="68" spans="1:6" s="21" customFormat="1" ht="13.35" customHeight="1">
      <c r="A68" s="74">
        <v>5411</v>
      </c>
      <c r="B68" s="75" t="s">
        <v>33</v>
      </c>
      <c r="C68" s="75" t="s">
        <v>199</v>
      </c>
      <c r="D68" s="76">
        <v>8909836726</v>
      </c>
      <c r="E68" s="107"/>
      <c r="F68" s="69"/>
    </row>
    <row r="69" spans="1:6" s="21" customFormat="1" ht="13.35" customHeight="1">
      <c r="A69" s="74">
        <v>5425</v>
      </c>
      <c r="B69" s="75" t="s">
        <v>33</v>
      </c>
      <c r="C69" s="75" t="s">
        <v>200</v>
      </c>
      <c r="D69" s="76">
        <v>8909809583</v>
      </c>
      <c r="E69" s="107"/>
      <c r="F69" s="69"/>
    </row>
    <row r="70" spans="1:6" s="21" customFormat="1" ht="13.35" customHeight="1">
      <c r="A70" s="74">
        <v>5440</v>
      </c>
      <c r="B70" s="75" t="s">
        <v>33</v>
      </c>
      <c r="C70" s="75" t="s">
        <v>201</v>
      </c>
      <c r="D70" s="76">
        <v>8909837161</v>
      </c>
      <c r="E70" s="107"/>
      <c r="F70" s="69"/>
    </row>
    <row r="71" spans="1:6" s="21" customFormat="1" ht="13.35" customHeight="1">
      <c r="A71" s="74">
        <v>5467</v>
      </c>
      <c r="B71" s="75" t="s">
        <v>33</v>
      </c>
      <c r="C71" s="75" t="s">
        <v>202</v>
      </c>
      <c r="D71" s="76">
        <v>8909811156</v>
      </c>
      <c r="E71" s="107"/>
      <c r="F71" s="69"/>
    </row>
    <row r="72" spans="1:6" s="21" customFormat="1" ht="13.35" customHeight="1">
      <c r="A72" s="74">
        <v>5475</v>
      </c>
      <c r="B72" s="75" t="s">
        <v>33</v>
      </c>
      <c r="C72" s="75" t="s">
        <v>203</v>
      </c>
      <c r="D72" s="76">
        <v>8909848820</v>
      </c>
      <c r="E72" s="107"/>
      <c r="F72" s="69"/>
    </row>
    <row r="73" spans="1:6" s="21" customFormat="1" ht="13.35" customHeight="1">
      <c r="A73" s="74">
        <v>5480</v>
      </c>
      <c r="B73" s="75" t="s">
        <v>33</v>
      </c>
      <c r="C73" s="75" t="s">
        <v>204</v>
      </c>
      <c r="D73" s="76">
        <v>8909809505</v>
      </c>
      <c r="E73" s="107"/>
      <c r="F73" s="69"/>
    </row>
    <row r="74" spans="1:6" s="21" customFormat="1" ht="13.35" customHeight="1">
      <c r="A74" s="74">
        <v>5483</v>
      </c>
      <c r="B74" s="75" t="s">
        <v>33</v>
      </c>
      <c r="C74" s="75" t="s">
        <v>205</v>
      </c>
      <c r="D74" s="76">
        <v>8909825669</v>
      </c>
      <c r="E74" s="107"/>
      <c r="F74" s="69"/>
    </row>
    <row r="75" spans="1:6" s="21" customFormat="1" ht="13.35" customHeight="1">
      <c r="A75" s="74">
        <v>5490</v>
      </c>
      <c r="B75" s="75" t="s">
        <v>33</v>
      </c>
      <c r="C75" s="75" t="s">
        <v>206</v>
      </c>
      <c r="D75" s="76">
        <v>8909838731</v>
      </c>
      <c r="E75" s="107"/>
      <c r="F75" s="69"/>
    </row>
    <row r="76" spans="1:6" s="21" customFormat="1" ht="13.35" customHeight="1">
      <c r="A76" s="74">
        <v>5495</v>
      </c>
      <c r="B76" s="75" t="s">
        <v>33</v>
      </c>
      <c r="C76" s="75" t="s">
        <v>207</v>
      </c>
      <c r="D76" s="76">
        <v>8909853548</v>
      </c>
      <c r="E76" s="107"/>
      <c r="F76" s="69"/>
    </row>
    <row r="77" spans="1:6" s="21" customFormat="1" ht="13.35" customHeight="1">
      <c r="A77" s="74">
        <v>5501</v>
      </c>
      <c r="B77" s="75" t="s">
        <v>33</v>
      </c>
      <c r="C77" s="75" t="s">
        <v>208</v>
      </c>
      <c r="D77" s="76">
        <v>8909841619</v>
      </c>
      <c r="E77" s="107"/>
      <c r="F77" s="69"/>
    </row>
    <row r="78" spans="1:6" s="21" customFormat="1" ht="13.35" customHeight="1">
      <c r="A78" s="74">
        <v>5541</v>
      </c>
      <c r="B78" s="75" t="s">
        <v>33</v>
      </c>
      <c r="C78" s="75" t="s">
        <v>209</v>
      </c>
      <c r="D78" s="76">
        <v>8909809171</v>
      </c>
      <c r="E78" s="107"/>
      <c r="F78" s="69"/>
    </row>
    <row r="79" spans="1:6" s="21" customFormat="1" ht="13.35" customHeight="1">
      <c r="A79" s="74">
        <v>5543</v>
      </c>
      <c r="B79" s="75" t="s">
        <v>33</v>
      </c>
      <c r="C79" s="75" t="s">
        <v>210</v>
      </c>
      <c r="D79" s="76">
        <v>8909823014</v>
      </c>
      <c r="E79" s="107"/>
      <c r="F79" s="69"/>
    </row>
    <row r="80" spans="1:6" s="21" customFormat="1" ht="13.35" customHeight="1">
      <c r="A80" s="74">
        <v>5576</v>
      </c>
      <c r="B80" s="75" t="s">
        <v>33</v>
      </c>
      <c r="C80" s="75" t="s">
        <v>211</v>
      </c>
      <c r="D80" s="76">
        <v>8909811052</v>
      </c>
      <c r="E80" s="107"/>
      <c r="F80" s="69"/>
    </row>
    <row r="81" spans="1:6" s="21" customFormat="1" ht="13.35" customHeight="1">
      <c r="A81" s="74">
        <v>5579</v>
      </c>
      <c r="B81" s="75" t="s">
        <v>33</v>
      </c>
      <c r="C81" s="75" t="s">
        <v>212</v>
      </c>
      <c r="D81" s="76">
        <v>8909800493</v>
      </c>
      <c r="E81" s="107"/>
      <c r="F81" s="69"/>
    </row>
    <row r="82" spans="1:6" s="21" customFormat="1" ht="13.35" customHeight="1">
      <c r="A82" s="74">
        <v>5585</v>
      </c>
      <c r="B82" s="75" t="s">
        <v>33</v>
      </c>
      <c r="C82" s="75" t="s">
        <v>213</v>
      </c>
      <c r="D82" s="76">
        <v>8909810008</v>
      </c>
      <c r="E82" s="107"/>
      <c r="F82" s="69"/>
    </row>
    <row r="83" spans="1:6" s="21" customFormat="1" ht="13.35" customHeight="1">
      <c r="A83" s="74">
        <v>5591</v>
      </c>
      <c r="B83" s="75" t="s">
        <v>33</v>
      </c>
      <c r="C83" s="75" t="s">
        <v>214</v>
      </c>
      <c r="D83" s="76">
        <v>8909839064</v>
      </c>
      <c r="E83" s="107"/>
      <c r="F83" s="69"/>
    </row>
    <row r="84" spans="1:6" s="21" customFormat="1" ht="13.35" customHeight="1">
      <c r="A84" s="74">
        <v>5604</v>
      </c>
      <c r="B84" s="75" t="s">
        <v>33</v>
      </c>
      <c r="C84" s="75" t="s">
        <v>215</v>
      </c>
      <c r="D84" s="76">
        <v>8909843124</v>
      </c>
      <c r="E84" s="107"/>
      <c r="F84" s="69"/>
    </row>
    <row r="85" spans="1:6" s="21" customFormat="1" ht="13.35" customHeight="1">
      <c r="A85" s="74">
        <v>5607</v>
      </c>
      <c r="B85" s="75" t="s">
        <v>33</v>
      </c>
      <c r="C85" s="75" t="s">
        <v>216</v>
      </c>
      <c r="D85" s="76">
        <v>8909836740</v>
      </c>
      <c r="E85" s="107"/>
      <c r="F85" s="69"/>
    </row>
    <row r="86" spans="1:6" s="21" customFormat="1" ht="13.35" customHeight="1">
      <c r="A86" s="74">
        <v>5628</v>
      </c>
      <c r="B86" s="75" t="s">
        <v>33</v>
      </c>
      <c r="C86" s="75" t="s">
        <v>217</v>
      </c>
      <c r="D86" s="76">
        <v>8909837369</v>
      </c>
      <c r="E86" s="107"/>
      <c r="F86" s="69"/>
    </row>
    <row r="87" spans="1:6" s="21" customFormat="1" ht="13.35" customHeight="1">
      <c r="A87" s="74">
        <v>5642</v>
      </c>
      <c r="B87" s="75" t="s">
        <v>33</v>
      </c>
      <c r="C87" s="75" t="s">
        <v>218</v>
      </c>
      <c r="D87" s="76">
        <v>8909805770</v>
      </c>
      <c r="E87" s="107"/>
      <c r="F87" s="69"/>
    </row>
    <row r="88" spans="1:6" s="21" customFormat="1" ht="13.35" customHeight="1">
      <c r="A88" s="74">
        <v>5647</v>
      </c>
      <c r="B88" s="75" t="s">
        <v>33</v>
      </c>
      <c r="C88" s="75" t="s">
        <v>57</v>
      </c>
      <c r="D88" s="76">
        <v>8909818683</v>
      </c>
      <c r="E88" s="107"/>
      <c r="F88" s="69"/>
    </row>
    <row r="89" spans="1:6" s="21" customFormat="1" ht="13.35" customHeight="1">
      <c r="A89" s="74">
        <v>5649</v>
      </c>
      <c r="B89" s="75" t="s">
        <v>33</v>
      </c>
      <c r="C89" s="75" t="s">
        <v>219</v>
      </c>
      <c r="D89" s="76">
        <v>8909837409</v>
      </c>
      <c r="E89" s="107"/>
      <c r="F89" s="69"/>
    </row>
    <row r="90" spans="1:6" s="21" customFormat="1" ht="13.35" customHeight="1">
      <c r="A90" s="74">
        <v>5652</v>
      </c>
      <c r="B90" s="75" t="s">
        <v>33</v>
      </c>
      <c r="C90" s="75" t="s">
        <v>220</v>
      </c>
      <c r="D90" s="76">
        <v>8000227914</v>
      </c>
      <c r="E90" s="107"/>
      <c r="F90" s="69"/>
    </row>
    <row r="91" spans="1:6" s="21" customFormat="1" ht="13.35" customHeight="1">
      <c r="A91" s="74">
        <v>5656</v>
      </c>
      <c r="B91" s="75" t="s">
        <v>33</v>
      </c>
      <c r="C91" s="75" t="s">
        <v>221</v>
      </c>
      <c r="D91" s="76">
        <v>8909208145</v>
      </c>
      <c r="E91" s="107"/>
      <c r="F91" s="69"/>
    </row>
    <row r="92" spans="1:6" s="21" customFormat="1" ht="13.35" customHeight="1">
      <c r="A92" s="74">
        <v>5658</v>
      </c>
      <c r="B92" s="75" t="s">
        <v>33</v>
      </c>
      <c r="C92" s="75" t="s">
        <v>222</v>
      </c>
      <c r="D92" s="76">
        <v>8000226188</v>
      </c>
      <c r="E92" s="107"/>
      <c r="F92" s="69"/>
    </row>
    <row r="93" spans="1:6" s="21" customFormat="1" ht="13.35" customHeight="1">
      <c r="A93" s="74">
        <v>5659</v>
      </c>
      <c r="B93" s="75" t="s">
        <v>33</v>
      </c>
      <c r="C93" s="75" t="s">
        <v>223</v>
      </c>
      <c r="D93" s="76">
        <v>8000136767</v>
      </c>
      <c r="E93" s="107"/>
      <c r="F93" s="69"/>
    </row>
    <row r="94" spans="1:6" s="21" customFormat="1" ht="13.35" customHeight="1">
      <c r="A94" s="74">
        <v>5660</v>
      </c>
      <c r="B94" s="75" t="s">
        <v>33</v>
      </c>
      <c r="C94" s="75" t="s">
        <v>224</v>
      </c>
      <c r="D94" s="76">
        <v>8909843765</v>
      </c>
      <c r="E94" s="107"/>
      <c r="F94" s="69"/>
    </row>
    <row r="95" spans="1:6" s="21" customFormat="1" ht="13.35" customHeight="1">
      <c r="A95" s="74">
        <v>5664</v>
      </c>
      <c r="B95" s="75" t="s">
        <v>33</v>
      </c>
      <c r="C95" s="75" t="s">
        <v>225</v>
      </c>
      <c r="D95" s="76">
        <v>8909839222</v>
      </c>
      <c r="E95" s="107"/>
      <c r="F95" s="69"/>
    </row>
    <row r="96" spans="1:6" s="21" customFormat="1" ht="13.35" customHeight="1">
      <c r="A96" s="74">
        <v>5665</v>
      </c>
      <c r="B96" s="75" t="s">
        <v>33</v>
      </c>
      <c r="C96" s="75" t="s">
        <v>226</v>
      </c>
      <c r="D96" s="76">
        <v>8909838145</v>
      </c>
      <c r="E96" s="107"/>
      <c r="F96" s="69"/>
    </row>
    <row r="97" spans="1:6" s="21" customFormat="1" ht="13.35" customHeight="1">
      <c r="A97" s="74">
        <v>5667</v>
      </c>
      <c r="B97" s="75" t="s">
        <v>33</v>
      </c>
      <c r="C97" s="75" t="s">
        <v>227</v>
      </c>
      <c r="D97" s="76">
        <v>8909821231</v>
      </c>
      <c r="E97" s="107"/>
      <c r="F97" s="69"/>
    </row>
    <row r="98" spans="1:6" s="21" customFormat="1" ht="13.35" customHeight="1">
      <c r="A98" s="74">
        <v>5670</v>
      </c>
      <c r="B98" s="75" t="s">
        <v>33</v>
      </c>
      <c r="C98" s="75" t="s">
        <v>228</v>
      </c>
      <c r="D98" s="76">
        <v>8909808507</v>
      </c>
      <c r="E98" s="107"/>
      <c r="F98" s="69"/>
    </row>
    <row r="99" spans="1:6" s="21" customFormat="1" ht="13.35" customHeight="1">
      <c r="A99" s="74">
        <v>5674</v>
      </c>
      <c r="B99" s="75" t="s">
        <v>33</v>
      </c>
      <c r="C99" s="75" t="s">
        <v>229</v>
      </c>
      <c r="D99" s="76">
        <v>8909825067</v>
      </c>
      <c r="E99" s="107"/>
      <c r="F99" s="69"/>
    </row>
    <row r="100" spans="1:6" s="21" customFormat="1" ht="13.35" customHeight="1">
      <c r="A100" s="74">
        <v>5679</v>
      </c>
      <c r="B100" s="75" t="s">
        <v>33</v>
      </c>
      <c r="C100" s="75" t="s">
        <v>230</v>
      </c>
      <c r="D100" s="76">
        <v>8909803441</v>
      </c>
      <c r="E100" s="107"/>
      <c r="F100" s="69"/>
    </row>
    <row r="101" spans="1:6" s="21" customFormat="1" ht="13.35" customHeight="1">
      <c r="A101" s="74">
        <v>5686</v>
      </c>
      <c r="B101" s="75" t="s">
        <v>33</v>
      </c>
      <c r="C101" s="75" t="s">
        <v>231</v>
      </c>
      <c r="D101" s="76">
        <v>8909815546</v>
      </c>
      <c r="E101" s="107"/>
      <c r="F101" s="69"/>
    </row>
    <row r="102" spans="1:6" s="21" customFormat="1" ht="13.35" customHeight="1">
      <c r="A102" s="74">
        <v>5690</v>
      </c>
      <c r="B102" s="75" t="s">
        <v>33</v>
      </c>
      <c r="C102" s="75" t="s">
        <v>232</v>
      </c>
      <c r="D102" s="76">
        <v>8909838034</v>
      </c>
      <c r="E102" s="107"/>
      <c r="F102" s="69"/>
    </row>
    <row r="103" spans="1:6" s="21" customFormat="1" ht="13.35" customHeight="1">
      <c r="A103" s="74">
        <v>5697</v>
      </c>
      <c r="B103" s="75" t="s">
        <v>33</v>
      </c>
      <c r="C103" s="75" t="s">
        <v>233</v>
      </c>
      <c r="D103" s="76">
        <v>8909838138</v>
      </c>
      <c r="E103" s="107"/>
      <c r="F103" s="69"/>
    </row>
    <row r="104" spans="1:6" s="21" customFormat="1" ht="13.35" customHeight="1">
      <c r="A104" s="74">
        <v>5736</v>
      </c>
      <c r="B104" s="75" t="s">
        <v>33</v>
      </c>
      <c r="C104" s="75" t="s">
        <v>234</v>
      </c>
      <c r="D104" s="76">
        <v>8909813912</v>
      </c>
      <c r="E104" s="107"/>
      <c r="F104" s="69"/>
    </row>
    <row r="105" spans="1:6" s="21" customFormat="1" ht="13.35" customHeight="1">
      <c r="A105" s="74">
        <v>5756</v>
      </c>
      <c r="B105" s="75" t="s">
        <v>33</v>
      </c>
      <c r="C105" s="75" t="s">
        <v>235</v>
      </c>
      <c r="D105" s="76">
        <v>8909803577</v>
      </c>
      <c r="E105" s="107"/>
      <c r="F105" s="69"/>
    </row>
    <row r="106" spans="1:6" s="21" customFormat="1" ht="13.35" customHeight="1">
      <c r="A106" s="74">
        <v>5761</v>
      </c>
      <c r="B106" s="75" t="s">
        <v>33</v>
      </c>
      <c r="C106" s="75" t="s">
        <v>236</v>
      </c>
      <c r="D106" s="76">
        <v>8909810807</v>
      </c>
      <c r="E106" s="107"/>
      <c r="F106" s="69"/>
    </row>
    <row r="107" spans="1:6" s="21" customFormat="1" ht="13.35" customHeight="1">
      <c r="A107" s="74">
        <v>5789</v>
      </c>
      <c r="B107" s="75" t="s">
        <v>33</v>
      </c>
      <c r="C107" s="75" t="s">
        <v>237</v>
      </c>
      <c r="D107" s="76">
        <v>8909812383</v>
      </c>
      <c r="E107" s="107"/>
      <c r="F107" s="69"/>
    </row>
    <row r="108" spans="1:6" s="21" customFormat="1" ht="13.35" customHeight="1">
      <c r="A108" s="74">
        <v>5790</v>
      </c>
      <c r="B108" s="75" t="s">
        <v>33</v>
      </c>
      <c r="C108" s="75" t="s">
        <v>238</v>
      </c>
      <c r="D108" s="76">
        <v>8909842957</v>
      </c>
      <c r="E108" s="107"/>
      <c r="F108" s="69"/>
    </row>
    <row r="109" spans="1:6" s="21" customFormat="1" ht="13.35" customHeight="1">
      <c r="A109" s="74">
        <v>5792</v>
      </c>
      <c r="B109" s="75" t="s">
        <v>33</v>
      </c>
      <c r="C109" s="75" t="s">
        <v>239</v>
      </c>
      <c r="D109" s="76">
        <v>8909825834</v>
      </c>
      <c r="E109" s="107"/>
      <c r="F109" s="69"/>
    </row>
    <row r="110" spans="1:6" s="21" customFormat="1" ht="13.35" customHeight="1">
      <c r="A110" s="74">
        <v>5809</v>
      </c>
      <c r="B110" s="75" t="s">
        <v>33</v>
      </c>
      <c r="C110" s="75" t="s">
        <v>240</v>
      </c>
      <c r="D110" s="76">
        <v>8909807817</v>
      </c>
      <c r="E110" s="107"/>
      <c r="F110" s="69"/>
    </row>
    <row r="111" spans="1:6" s="21" customFormat="1" ht="13.35" customHeight="1">
      <c r="A111" s="74">
        <v>5819</v>
      </c>
      <c r="B111" s="75" t="s">
        <v>33</v>
      </c>
      <c r="C111" s="75" t="s">
        <v>241</v>
      </c>
      <c r="D111" s="76">
        <v>8909813675</v>
      </c>
      <c r="E111" s="107"/>
      <c r="F111" s="69"/>
    </row>
    <row r="112" spans="1:6" s="21" customFormat="1" ht="13.35" customHeight="1">
      <c r="A112" s="74">
        <v>5842</v>
      </c>
      <c r="B112" s="75" t="s">
        <v>33</v>
      </c>
      <c r="C112" s="75" t="s">
        <v>242</v>
      </c>
      <c r="D112" s="76">
        <v>8909845754</v>
      </c>
      <c r="E112" s="107"/>
      <c r="F112" s="69"/>
    </row>
    <row r="113" spans="1:6" s="21" customFormat="1" ht="13.35" customHeight="1">
      <c r="A113" s="74">
        <v>5847</v>
      </c>
      <c r="B113" s="75" t="s">
        <v>33</v>
      </c>
      <c r="C113" s="75" t="s">
        <v>243</v>
      </c>
      <c r="D113" s="76">
        <v>8909075154</v>
      </c>
      <c r="E113" s="107"/>
      <c r="F113" s="69"/>
    </row>
    <row r="114" spans="1:6" s="21" customFormat="1" ht="13.35" customHeight="1">
      <c r="A114" s="74">
        <v>5854</v>
      </c>
      <c r="B114" s="75" t="s">
        <v>33</v>
      </c>
      <c r="C114" s="75" t="s">
        <v>244</v>
      </c>
      <c r="D114" s="76">
        <v>8909811061</v>
      </c>
      <c r="E114" s="107"/>
      <c r="F114" s="69"/>
    </row>
    <row r="115" spans="1:6" s="21" customFormat="1" ht="13.35" customHeight="1">
      <c r="A115" s="74">
        <v>5856</v>
      </c>
      <c r="B115" s="75" t="s">
        <v>33</v>
      </c>
      <c r="C115" s="75" t="s">
        <v>245</v>
      </c>
      <c r="D115" s="76">
        <v>8909841862</v>
      </c>
      <c r="E115" s="107"/>
      <c r="F115" s="69"/>
    </row>
    <row r="116" spans="1:6" s="21" customFormat="1" ht="13.35" customHeight="1">
      <c r="A116" s="74">
        <v>5858</v>
      </c>
      <c r="B116" s="75" t="s">
        <v>33</v>
      </c>
      <c r="C116" s="75" t="s">
        <v>246</v>
      </c>
      <c r="D116" s="76">
        <v>8909852858</v>
      </c>
      <c r="E116" s="107"/>
      <c r="F116" s="69"/>
    </row>
    <row r="117" spans="1:6" s="21" customFormat="1" ht="13.35" customHeight="1">
      <c r="A117" s="74">
        <v>5861</v>
      </c>
      <c r="B117" s="75" t="s">
        <v>33</v>
      </c>
      <c r="C117" s="75" t="s">
        <v>247</v>
      </c>
      <c r="D117" s="76">
        <v>8909807641</v>
      </c>
      <c r="E117" s="107"/>
      <c r="F117" s="69"/>
    </row>
    <row r="118" spans="1:6" s="21" customFormat="1" ht="13.35" customHeight="1">
      <c r="A118" s="74">
        <v>5873</v>
      </c>
      <c r="B118" s="75" t="s">
        <v>33</v>
      </c>
      <c r="C118" s="75" t="s">
        <v>248</v>
      </c>
      <c r="D118" s="76">
        <v>8000206655</v>
      </c>
      <c r="E118" s="107"/>
      <c r="F118" s="69"/>
    </row>
    <row r="119" spans="1:6" s="21" customFormat="1" ht="13.35" customHeight="1">
      <c r="A119" s="74">
        <v>5885</v>
      </c>
      <c r="B119" s="75" t="s">
        <v>33</v>
      </c>
      <c r="C119" s="75" t="s">
        <v>249</v>
      </c>
      <c r="D119" s="76">
        <v>8909809648</v>
      </c>
      <c r="E119" s="107"/>
      <c r="F119" s="69"/>
    </row>
    <row r="120" spans="1:6" s="21" customFormat="1" ht="13.35" customHeight="1">
      <c r="A120" s="74">
        <v>5887</v>
      </c>
      <c r="B120" s="75" t="s">
        <v>33</v>
      </c>
      <c r="C120" s="75" t="s">
        <v>250</v>
      </c>
      <c r="D120" s="76">
        <v>8909800961</v>
      </c>
      <c r="E120" s="107"/>
      <c r="F120" s="69"/>
    </row>
    <row r="121" spans="1:6" s="21" customFormat="1" ht="13.35" customHeight="1">
      <c r="A121" s="74">
        <v>5890</v>
      </c>
      <c r="B121" s="75" t="s">
        <v>33</v>
      </c>
      <c r="C121" s="75" t="s">
        <v>251</v>
      </c>
      <c r="D121" s="76">
        <v>8909840302</v>
      </c>
      <c r="E121" s="107"/>
      <c r="F121" s="69"/>
    </row>
    <row r="122" spans="1:6" s="21" customFormat="1" ht="13.35" customHeight="1">
      <c r="A122" s="74">
        <v>5893</v>
      </c>
      <c r="B122" s="75" t="s">
        <v>33</v>
      </c>
      <c r="C122" s="75" t="s">
        <v>252</v>
      </c>
      <c r="D122" s="76">
        <v>8909842656</v>
      </c>
      <c r="E122" s="107"/>
      <c r="F122" s="69"/>
    </row>
    <row r="123" spans="1:6" s="21" customFormat="1" ht="13.35" customHeight="1">
      <c r="A123" s="74">
        <v>5895</v>
      </c>
      <c r="B123" s="75" t="s">
        <v>33</v>
      </c>
      <c r="C123" s="75" t="s">
        <v>253</v>
      </c>
      <c r="D123" s="76">
        <v>8909811504</v>
      </c>
      <c r="E123" s="107"/>
      <c r="F123" s="69"/>
    </row>
    <row r="124" spans="1:6" s="21" customFormat="1" ht="13.35" customHeight="1">
      <c r="A124" s="74">
        <v>8078</v>
      </c>
      <c r="B124" s="75" t="s">
        <v>35</v>
      </c>
      <c r="C124" s="75" t="s">
        <v>254</v>
      </c>
      <c r="D124" s="76">
        <v>8901123718</v>
      </c>
      <c r="E124" s="107"/>
      <c r="F124" s="69"/>
    </row>
    <row r="125" spans="1:6" s="21" customFormat="1" ht="13.35" customHeight="1">
      <c r="A125" s="74">
        <v>8137</v>
      </c>
      <c r="B125" s="75" t="s">
        <v>35</v>
      </c>
      <c r="C125" s="75" t="s">
        <v>255</v>
      </c>
      <c r="D125" s="76">
        <v>8000944624</v>
      </c>
      <c r="E125" s="107"/>
      <c r="F125" s="69"/>
    </row>
    <row r="126" spans="1:6" s="21" customFormat="1" ht="13.35" customHeight="1">
      <c r="A126" s="74">
        <v>8141</v>
      </c>
      <c r="B126" s="75" t="s">
        <v>35</v>
      </c>
      <c r="C126" s="75" t="s">
        <v>256</v>
      </c>
      <c r="D126" s="76">
        <v>8000944663</v>
      </c>
      <c r="E126" s="107"/>
      <c r="F126" s="69"/>
    </row>
    <row r="127" spans="1:6" s="21" customFormat="1" ht="13.35" customHeight="1">
      <c r="A127" s="74">
        <v>8296</v>
      </c>
      <c r="B127" s="75" t="s">
        <v>35</v>
      </c>
      <c r="C127" s="75" t="s">
        <v>257</v>
      </c>
      <c r="D127" s="76">
        <v>8901024720</v>
      </c>
      <c r="E127" s="107"/>
      <c r="F127" s="69"/>
    </row>
    <row r="128" spans="1:6" s="21" customFormat="1" ht="13.35" customHeight="1">
      <c r="A128" s="74">
        <v>8372</v>
      </c>
      <c r="B128" s="75" t="s">
        <v>35</v>
      </c>
      <c r="C128" s="75" t="s">
        <v>258</v>
      </c>
      <c r="D128" s="76">
        <v>8000699010</v>
      </c>
      <c r="E128" s="107"/>
      <c r="F128" s="69"/>
    </row>
    <row r="129" spans="1:6" s="21" customFormat="1" ht="13.35" customHeight="1">
      <c r="A129" s="74">
        <v>8421</v>
      </c>
      <c r="B129" s="75" t="s">
        <v>35</v>
      </c>
      <c r="C129" s="75" t="s">
        <v>259</v>
      </c>
      <c r="D129" s="76">
        <v>8901030034</v>
      </c>
      <c r="E129" s="107"/>
      <c r="F129" s="69"/>
    </row>
    <row r="130" spans="1:6" s="21" customFormat="1" ht="13.35" customHeight="1">
      <c r="A130" s="74">
        <v>8436</v>
      </c>
      <c r="B130" s="75" t="s">
        <v>35</v>
      </c>
      <c r="C130" s="75" t="s">
        <v>260</v>
      </c>
      <c r="D130" s="76">
        <v>8000192184</v>
      </c>
      <c r="E130" s="107"/>
      <c r="F130" s="69"/>
    </row>
    <row r="131" spans="1:6" s="21" customFormat="1" ht="13.35" customHeight="1">
      <c r="A131" s="74">
        <v>8520</v>
      </c>
      <c r="B131" s="75" t="s">
        <v>35</v>
      </c>
      <c r="C131" s="75" t="s">
        <v>261</v>
      </c>
      <c r="D131" s="76">
        <v>8000944498</v>
      </c>
      <c r="E131" s="107"/>
      <c r="F131" s="69"/>
    </row>
    <row r="132" spans="1:6" s="21" customFormat="1" ht="13.35" customHeight="1">
      <c r="A132" s="74">
        <v>8549</v>
      </c>
      <c r="B132" s="75" t="s">
        <v>35</v>
      </c>
      <c r="C132" s="75" t="s">
        <v>262</v>
      </c>
      <c r="D132" s="76">
        <v>8000944577</v>
      </c>
      <c r="E132" s="107"/>
      <c r="F132" s="69"/>
    </row>
    <row r="133" spans="1:6" s="21" customFormat="1" ht="13.35" customHeight="1">
      <c r="A133" s="74">
        <v>8558</v>
      </c>
      <c r="B133" s="75" t="s">
        <v>35</v>
      </c>
      <c r="C133" s="75" t="s">
        <v>263</v>
      </c>
      <c r="D133" s="76">
        <v>8000767511</v>
      </c>
      <c r="E133" s="107"/>
      <c r="F133" s="69"/>
    </row>
    <row r="134" spans="1:6" s="21" customFormat="1" ht="13.35" customHeight="1">
      <c r="A134" s="74">
        <v>8560</v>
      </c>
      <c r="B134" s="75" t="s">
        <v>35</v>
      </c>
      <c r="C134" s="75" t="s">
        <v>264</v>
      </c>
      <c r="D134" s="76">
        <v>8901162789</v>
      </c>
      <c r="E134" s="107"/>
      <c r="F134" s="69"/>
    </row>
    <row r="135" spans="1:6" s="21" customFormat="1" ht="13.35" customHeight="1">
      <c r="A135" s="74">
        <v>8573</v>
      </c>
      <c r="B135" s="75" t="s">
        <v>35</v>
      </c>
      <c r="C135" s="75" t="s">
        <v>265</v>
      </c>
      <c r="D135" s="76">
        <v>8000943862</v>
      </c>
      <c r="E135" s="107"/>
      <c r="F135" s="69"/>
    </row>
    <row r="136" spans="1:6" s="21" customFormat="1" ht="13.35" customHeight="1">
      <c r="A136" s="74">
        <v>8606</v>
      </c>
      <c r="B136" s="75" t="s">
        <v>35</v>
      </c>
      <c r="C136" s="75" t="s">
        <v>266</v>
      </c>
      <c r="D136" s="76">
        <v>8901039622</v>
      </c>
      <c r="E136" s="107"/>
      <c r="F136" s="69"/>
    </row>
    <row r="137" spans="1:6" s="21" customFormat="1" ht="13.35" customHeight="1">
      <c r="A137" s="74">
        <v>8634</v>
      </c>
      <c r="B137" s="75" t="s">
        <v>35</v>
      </c>
      <c r="C137" s="75" t="s">
        <v>267</v>
      </c>
      <c r="D137" s="76">
        <v>8901159821</v>
      </c>
      <c r="E137" s="107"/>
      <c r="F137" s="69"/>
    </row>
    <row r="138" spans="1:6" s="21" customFormat="1" ht="13.35" customHeight="1">
      <c r="A138" s="74">
        <v>8638</v>
      </c>
      <c r="B138" s="75" t="s">
        <v>35</v>
      </c>
      <c r="C138" s="75" t="s">
        <v>217</v>
      </c>
      <c r="D138" s="76">
        <v>8000948444</v>
      </c>
      <c r="E138" s="107"/>
      <c r="F138" s="69"/>
    </row>
    <row r="139" spans="1:6" s="21" customFormat="1" ht="13.35" customHeight="1">
      <c r="A139" s="74">
        <v>8675</v>
      </c>
      <c r="B139" s="75" t="s">
        <v>35</v>
      </c>
      <c r="C139" s="75" t="s">
        <v>268</v>
      </c>
      <c r="D139" s="76">
        <v>8000192541</v>
      </c>
      <c r="E139" s="107"/>
      <c r="F139" s="69"/>
    </row>
    <row r="140" spans="1:6" s="21" customFormat="1" ht="13.35" customHeight="1">
      <c r="A140" s="74">
        <v>8685</v>
      </c>
      <c r="B140" s="75" t="s">
        <v>35</v>
      </c>
      <c r="C140" s="75" t="s">
        <v>269</v>
      </c>
      <c r="D140" s="76">
        <v>8001162846</v>
      </c>
      <c r="E140" s="107"/>
      <c r="F140" s="69"/>
    </row>
    <row r="141" spans="1:6" s="21" customFormat="1" ht="13.35" customHeight="1">
      <c r="A141" s="74">
        <v>8770</v>
      </c>
      <c r="B141" s="75" t="s">
        <v>35</v>
      </c>
      <c r="C141" s="75" t="s">
        <v>270</v>
      </c>
      <c r="D141" s="76">
        <v>8901161590</v>
      </c>
      <c r="E141" s="107"/>
      <c r="F141" s="69"/>
    </row>
    <row r="142" spans="1:6" s="21" customFormat="1" ht="13.35" customHeight="1">
      <c r="A142" s="74">
        <v>8832</v>
      </c>
      <c r="B142" s="75" t="s">
        <v>35</v>
      </c>
      <c r="C142" s="75" t="s">
        <v>271</v>
      </c>
      <c r="D142" s="76">
        <v>8000535523</v>
      </c>
      <c r="E142" s="107"/>
      <c r="F142" s="69"/>
    </row>
    <row r="143" spans="1:6" s="21" customFormat="1" ht="13.35" customHeight="1">
      <c r="A143" s="74">
        <v>8849</v>
      </c>
      <c r="B143" s="75" t="s">
        <v>35</v>
      </c>
      <c r="C143" s="75" t="s">
        <v>272</v>
      </c>
      <c r="D143" s="76">
        <v>8000943783</v>
      </c>
      <c r="E143" s="107"/>
      <c r="F143" s="69"/>
    </row>
    <row r="144" spans="1:6" s="21" customFormat="1" ht="13.35" customHeight="1">
      <c r="A144" s="74">
        <v>13006</v>
      </c>
      <c r="B144" s="75" t="s">
        <v>36</v>
      </c>
      <c r="C144" s="75" t="s">
        <v>273</v>
      </c>
      <c r="D144" s="76">
        <v>8000373711</v>
      </c>
      <c r="E144" s="107"/>
      <c r="F144" s="69"/>
    </row>
    <row r="145" spans="1:6" s="21" customFormat="1" ht="13.35" customHeight="1">
      <c r="A145" s="74">
        <v>13030</v>
      </c>
      <c r="B145" s="75" t="s">
        <v>36</v>
      </c>
      <c r="C145" s="75" t="s">
        <v>274</v>
      </c>
      <c r="D145" s="76">
        <v>8002548799</v>
      </c>
      <c r="E145" s="107"/>
      <c r="F145" s="69"/>
    </row>
    <row r="146" spans="1:6" s="21" customFormat="1" ht="13.35" customHeight="1">
      <c r="A146" s="74">
        <v>13042</v>
      </c>
      <c r="B146" s="75" t="s">
        <v>36</v>
      </c>
      <c r="C146" s="75" t="s">
        <v>275</v>
      </c>
      <c r="D146" s="76">
        <v>8060019374</v>
      </c>
      <c r="E146" s="107"/>
      <c r="F146" s="69"/>
    </row>
    <row r="147" spans="1:6" s="21" customFormat="1" ht="13.35" customHeight="1">
      <c r="A147" s="74">
        <v>13052</v>
      </c>
      <c r="B147" s="75" t="s">
        <v>36</v>
      </c>
      <c r="C147" s="75" t="s">
        <v>276</v>
      </c>
      <c r="D147" s="76">
        <v>8904802541</v>
      </c>
      <c r="E147" s="107"/>
      <c r="F147" s="69"/>
    </row>
    <row r="148" spans="1:6" s="21" customFormat="1" ht="13.35" customHeight="1">
      <c r="A148" s="74">
        <v>13062</v>
      </c>
      <c r="B148" s="75" t="s">
        <v>36</v>
      </c>
      <c r="C148" s="75" t="s">
        <v>277</v>
      </c>
      <c r="D148" s="76">
        <v>8060049006</v>
      </c>
      <c r="E148" s="107"/>
      <c r="F148" s="69"/>
    </row>
    <row r="149" spans="1:6" s="21" customFormat="1" ht="13.35" customHeight="1">
      <c r="A149" s="74">
        <v>13074</v>
      </c>
      <c r="B149" s="75" t="s">
        <v>36</v>
      </c>
      <c r="C149" s="75" t="s">
        <v>278</v>
      </c>
      <c r="D149" s="76">
        <v>8000159911</v>
      </c>
      <c r="E149" s="107"/>
      <c r="F149" s="69"/>
    </row>
    <row r="150" spans="1:6" s="21" customFormat="1" ht="13.35" customHeight="1">
      <c r="A150" s="74">
        <v>13140</v>
      </c>
      <c r="B150" s="75" t="s">
        <v>36</v>
      </c>
      <c r="C150" s="75" t="s">
        <v>279</v>
      </c>
      <c r="D150" s="76">
        <v>8904813623</v>
      </c>
      <c r="E150" s="107"/>
      <c r="F150" s="69"/>
    </row>
    <row r="151" spans="1:6" s="21" customFormat="1" ht="13.35" customHeight="1">
      <c r="A151" s="74">
        <v>13160</v>
      </c>
      <c r="B151" s="75" t="s">
        <v>36</v>
      </c>
      <c r="C151" s="75" t="s">
        <v>280</v>
      </c>
      <c r="D151" s="76">
        <v>8002535261</v>
      </c>
      <c r="E151" s="107"/>
      <c r="F151" s="69"/>
    </row>
    <row r="152" spans="1:6" s="21" customFormat="1" ht="13.35" customHeight="1">
      <c r="A152" s="74">
        <v>13188</v>
      </c>
      <c r="B152" s="75" t="s">
        <v>36</v>
      </c>
      <c r="C152" s="75" t="s">
        <v>281</v>
      </c>
      <c r="D152" s="76">
        <v>8002544811</v>
      </c>
      <c r="E152" s="107"/>
      <c r="F152" s="69"/>
    </row>
    <row r="153" spans="1:6" s="21" customFormat="1" ht="13.35" customHeight="1">
      <c r="A153" s="74">
        <v>13212</v>
      </c>
      <c r="B153" s="75" t="s">
        <v>36</v>
      </c>
      <c r="C153" s="75" t="s">
        <v>44</v>
      </c>
      <c r="D153" s="76">
        <v>8000386131</v>
      </c>
      <c r="E153" s="107"/>
      <c r="F153" s="69"/>
    </row>
    <row r="154" spans="1:6" s="21" customFormat="1" ht="13.35" customHeight="1">
      <c r="A154" s="74">
        <v>13222</v>
      </c>
      <c r="B154" s="75" t="s">
        <v>36</v>
      </c>
      <c r="C154" s="75" t="s">
        <v>282</v>
      </c>
      <c r="D154" s="76">
        <v>8060007019</v>
      </c>
      <c r="E154" s="107"/>
      <c r="F154" s="69"/>
    </row>
    <row r="155" spans="1:6" s="21" customFormat="1" ht="13.35" customHeight="1">
      <c r="A155" s="74">
        <v>13244</v>
      </c>
      <c r="B155" s="75" t="s">
        <v>36</v>
      </c>
      <c r="C155" s="75" t="s">
        <v>283</v>
      </c>
      <c r="D155" s="76">
        <v>8904800221</v>
      </c>
      <c r="E155" s="107"/>
      <c r="F155" s="69"/>
    </row>
    <row r="156" spans="1:6" s="21" customFormat="1" ht="13.35" customHeight="1">
      <c r="A156" s="74">
        <v>13248</v>
      </c>
      <c r="B156" s="75" t="s">
        <v>36</v>
      </c>
      <c r="C156" s="75" t="s">
        <v>284</v>
      </c>
      <c r="D156" s="76">
        <v>8904812958</v>
      </c>
      <c r="E156" s="107"/>
      <c r="F156" s="69"/>
    </row>
    <row r="157" spans="1:6" s="21" customFormat="1" ht="13.35" customHeight="1">
      <c r="A157" s="74">
        <v>13268</v>
      </c>
      <c r="B157" s="75" t="s">
        <v>36</v>
      </c>
      <c r="C157" s="75" t="s">
        <v>285</v>
      </c>
      <c r="D157" s="76">
        <v>8060014398</v>
      </c>
      <c r="E157" s="107"/>
      <c r="F157" s="69"/>
    </row>
    <row r="158" spans="1:6" s="21" customFormat="1" ht="13.35" customHeight="1">
      <c r="A158" s="74">
        <v>13300</v>
      </c>
      <c r="B158" s="75" t="s">
        <v>36</v>
      </c>
      <c r="C158" s="75" t="s">
        <v>286</v>
      </c>
      <c r="D158" s="76">
        <v>8002552146</v>
      </c>
      <c r="E158" s="107"/>
      <c r="F158" s="69"/>
    </row>
    <row r="159" spans="1:6" s="21" customFormat="1" ht="13.35" customHeight="1">
      <c r="A159" s="74">
        <v>13433</v>
      </c>
      <c r="B159" s="75" t="s">
        <v>36</v>
      </c>
      <c r="C159" s="75" t="s">
        <v>287</v>
      </c>
      <c r="D159" s="76">
        <v>8000955143</v>
      </c>
      <c r="E159" s="107"/>
      <c r="F159" s="69"/>
    </row>
    <row r="160" spans="1:6" s="21" customFormat="1" ht="13.35" customHeight="1">
      <c r="A160" s="74">
        <v>13440</v>
      </c>
      <c r="B160" s="75" t="s">
        <v>36</v>
      </c>
      <c r="C160" s="75" t="s">
        <v>288</v>
      </c>
      <c r="D160" s="76">
        <v>8000955111</v>
      </c>
      <c r="E160" s="107"/>
      <c r="F160" s="69"/>
    </row>
    <row r="161" spans="1:6" s="21" customFormat="1" ht="13.35" customHeight="1">
      <c r="A161" s="74">
        <v>13442</v>
      </c>
      <c r="B161" s="75" t="s">
        <v>36</v>
      </c>
      <c r="C161" s="75" t="s">
        <v>289</v>
      </c>
      <c r="D161" s="76">
        <v>8000954668</v>
      </c>
      <c r="E161" s="107"/>
      <c r="F161" s="69"/>
    </row>
    <row r="162" spans="1:6" s="21" customFormat="1" ht="13.35" customHeight="1">
      <c r="A162" s="74">
        <v>13458</v>
      </c>
      <c r="B162" s="75" t="s">
        <v>36</v>
      </c>
      <c r="C162" s="75" t="s">
        <v>290</v>
      </c>
      <c r="D162" s="76">
        <v>8002547221</v>
      </c>
      <c r="E162" s="107"/>
      <c r="F162" s="69"/>
    </row>
    <row r="163" spans="1:6" s="21" customFormat="1" ht="13.35" customHeight="1">
      <c r="A163" s="74">
        <v>13468</v>
      </c>
      <c r="B163" s="75" t="s">
        <v>36</v>
      </c>
      <c r="C163" s="75" t="s">
        <v>291</v>
      </c>
      <c r="D163" s="76">
        <v>8904806433</v>
      </c>
      <c r="E163" s="107"/>
      <c r="F163" s="69"/>
    </row>
    <row r="164" spans="1:6" s="21" customFormat="1" ht="13.35" customHeight="1">
      <c r="A164" s="74">
        <v>13473</v>
      </c>
      <c r="B164" s="75" t="s">
        <v>36</v>
      </c>
      <c r="C164" s="75" t="s">
        <v>292</v>
      </c>
      <c r="D164" s="76">
        <v>8904804319</v>
      </c>
      <c r="E164" s="107"/>
      <c r="F164" s="69"/>
    </row>
    <row r="165" spans="1:6" s="21" customFormat="1" ht="13.35" customHeight="1">
      <c r="A165" s="74">
        <v>13490</v>
      </c>
      <c r="B165" s="75" t="s">
        <v>36</v>
      </c>
      <c r="C165" s="75" t="s">
        <v>293</v>
      </c>
      <c r="D165" s="76">
        <v>9001928336</v>
      </c>
      <c r="E165" s="107"/>
      <c r="F165" s="69"/>
    </row>
    <row r="166" spans="1:6" s="21" customFormat="1" ht="13.35" customHeight="1">
      <c r="A166" s="74">
        <v>13549</v>
      </c>
      <c r="B166" s="75" t="s">
        <v>36</v>
      </c>
      <c r="C166" s="75" t="s">
        <v>294</v>
      </c>
      <c r="D166" s="76">
        <v>8000429740</v>
      </c>
      <c r="E166" s="107"/>
      <c r="F166" s="69"/>
    </row>
    <row r="167" spans="1:6" s="21" customFormat="1" ht="13.35" customHeight="1">
      <c r="A167" s="74">
        <v>13580</v>
      </c>
      <c r="B167" s="75" t="s">
        <v>36</v>
      </c>
      <c r="C167" s="75" t="s">
        <v>295</v>
      </c>
      <c r="D167" s="76">
        <v>8060012741</v>
      </c>
      <c r="E167" s="107"/>
      <c r="F167" s="69"/>
    </row>
    <row r="168" spans="1:6" s="21" customFormat="1" ht="13.35" customHeight="1">
      <c r="A168" s="74">
        <v>13600</v>
      </c>
      <c r="B168" s="75" t="s">
        <v>36</v>
      </c>
      <c r="C168" s="75" t="s">
        <v>296</v>
      </c>
      <c r="D168" s="76">
        <v>8904814470</v>
      </c>
      <c r="E168" s="107"/>
      <c r="F168" s="69"/>
    </row>
    <row r="169" spans="1:6" s="21" customFormat="1" ht="13.35" customHeight="1">
      <c r="A169" s="74">
        <v>13620</v>
      </c>
      <c r="B169" s="75" t="s">
        <v>36</v>
      </c>
      <c r="C169" s="75" t="s">
        <v>297</v>
      </c>
      <c r="D169" s="76">
        <v>8060012789</v>
      </c>
      <c r="E169" s="107"/>
      <c r="F169" s="69"/>
    </row>
    <row r="170" spans="1:6" s="21" customFormat="1" ht="13.35" customHeight="1">
      <c r="A170" s="74">
        <v>13647</v>
      </c>
      <c r="B170" s="75" t="s">
        <v>36</v>
      </c>
      <c r="C170" s="75" t="s">
        <v>298</v>
      </c>
      <c r="D170" s="76">
        <v>8904813100</v>
      </c>
      <c r="E170" s="107"/>
      <c r="F170" s="69"/>
    </row>
    <row r="171" spans="1:6" s="21" customFormat="1" ht="13.35" customHeight="1">
      <c r="A171" s="74">
        <v>13650</v>
      </c>
      <c r="B171" s="75" t="s">
        <v>36</v>
      </c>
      <c r="C171" s="75" t="s">
        <v>299</v>
      </c>
      <c r="D171" s="76">
        <v>8000371666</v>
      </c>
      <c r="E171" s="107"/>
      <c r="F171" s="69"/>
    </row>
    <row r="172" spans="1:6" s="21" customFormat="1" ht="13.35" customHeight="1">
      <c r="A172" s="74">
        <v>13654</v>
      </c>
      <c r="B172" s="75" t="s">
        <v>36</v>
      </c>
      <c r="C172" s="75" t="s">
        <v>300</v>
      </c>
      <c r="D172" s="76">
        <v>8000266851</v>
      </c>
      <c r="E172" s="107"/>
      <c r="F172" s="69"/>
    </row>
    <row r="173" spans="1:6" s="21" customFormat="1" ht="13.35" customHeight="1">
      <c r="A173" s="74">
        <v>13655</v>
      </c>
      <c r="B173" s="75" t="s">
        <v>36</v>
      </c>
      <c r="C173" s="75" t="s">
        <v>301</v>
      </c>
      <c r="D173" s="76">
        <v>8060038841</v>
      </c>
      <c r="E173" s="107"/>
      <c r="F173" s="69"/>
    </row>
    <row r="174" spans="1:6" s="21" customFormat="1" ht="13.35" customHeight="1">
      <c r="A174" s="74">
        <v>13657</v>
      </c>
      <c r="B174" s="75" t="s">
        <v>36</v>
      </c>
      <c r="C174" s="75" t="s">
        <v>302</v>
      </c>
      <c r="D174" s="76">
        <v>8000371752</v>
      </c>
      <c r="E174" s="107"/>
      <c r="F174" s="69"/>
    </row>
    <row r="175" spans="1:6" s="21" customFormat="1" ht="13.35" customHeight="1">
      <c r="A175" s="74">
        <v>13667</v>
      </c>
      <c r="B175" s="75" t="s">
        <v>36</v>
      </c>
      <c r="C175" s="75" t="s">
        <v>303</v>
      </c>
      <c r="D175" s="76">
        <v>8000434862</v>
      </c>
      <c r="E175" s="107"/>
      <c r="F175" s="69"/>
    </row>
    <row r="176" spans="1:6" s="21" customFormat="1" ht="13.35" customHeight="1">
      <c r="A176" s="74">
        <v>13670</v>
      </c>
      <c r="B176" s="75" t="s">
        <v>36</v>
      </c>
      <c r="C176" s="75" t="s">
        <v>304</v>
      </c>
      <c r="D176" s="76">
        <v>8904802036</v>
      </c>
      <c r="E176" s="107"/>
      <c r="F176" s="69"/>
    </row>
    <row r="177" spans="1:6" s="21" customFormat="1" ht="13.35" customHeight="1">
      <c r="A177" s="74">
        <v>13673</v>
      </c>
      <c r="B177" s="75" t="s">
        <v>36</v>
      </c>
      <c r="C177" s="75" t="s">
        <v>305</v>
      </c>
      <c r="D177" s="76">
        <v>8904800695</v>
      </c>
      <c r="E177" s="107"/>
      <c r="F177" s="69"/>
    </row>
    <row r="178" spans="1:6" s="21" customFormat="1" ht="13.35" customHeight="1">
      <c r="A178" s="74">
        <v>13683</v>
      </c>
      <c r="B178" s="75" t="s">
        <v>36</v>
      </c>
      <c r="C178" s="75" t="s">
        <v>306</v>
      </c>
      <c r="D178" s="76">
        <v>8904813433</v>
      </c>
      <c r="E178" s="107"/>
      <c r="F178" s="69"/>
    </row>
    <row r="179" spans="1:6" s="21" customFormat="1" ht="13.35" customHeight="1">
      <c r="A179" s="74">
        <v>13688</v>
      </c>
      <c r="B179" s="75" t="s">
        <v>36</v>
      </c>
      <c r="C179" s="75" t="s">
        <v>307</v>
      </c>
      <c r="D179" s="76">
        <v>8000490179</v>
      </c>
      <c r="E179" s="107"/>
      <c r="F179" s="69"/>
    </row>
    <row r="180" spans="1:6" s="21" customFormat="1" ht="13.35" customHeight="1">
      <c r="A180" s="74">
        <v>13744</v>
      </c>
      <c r="B180" s="75" t="s">
        <v>36</v>
      </c>
      <c r="C180" s="75" t="s">
        <v>308</v>
      </c>
      <c r="D180" s="76">
        <v>8904800061</v>
      </c>
      <c r="E180" s="107"/>
      <c r="F180" s="69"/>
    </row>
    <row r="181" spans="1:6" s="21" customFormat="1" ht="13.35" customHeight="1">
      <c r="A181" s="74">
        <v>13760</v>
      </c>
      <c r="B181" s="75" t="s">
        <v>36</v>
      </c>
      <c r="C181" s="75" t="s">
        <v>309</v>
      </c>
      <c r="D181" s="76">
        <v>8000356779</v>
      </c>
      <c r="E181" s="107"/>
      <c r="F181" s="69"/>
    </row>
    <row r="182" spans="1:6" s="21" customFormat="1" ht="13.35" customHeight="1">
      <c r="A182" s="74">
        <v>13780</v>
      </c>
      <c r="B182" s="75" t="s">
        <v>36</v>
      </c>
      <c r="C182" s="75" t="s">
        <v>310</v>
      </c>
      <c r="D182" s="76">
        <v>8000955301</v>
      </c>
      <c r="E182" s="107"/>
      <c r="F182" s="69"/>
    </row>
    <row r="183" spans="1:6" s="21" customFormat="1" ht="13.35" customHeight="1">
      <c r="A183" s="74">
        <v>13810</v>
      </c>
      <c r="B183" s="75" t="s">
        <v>36</v>
      </c>
      <c r="C183" s="75" t="s">
        <v>311</v>
      </c>
      <c r="D183" s="76">
        <v>8002552139</v>
      </c>
      <c r="E183" s="107"/>
      <c r="F183" s="69"/>
    </row>
    <row r="184" spans="1:6" s="21" customFormat="1" ht="13.35" customHeight="1">
      <c r="A184" s="74">
        <v>13836</v>
      </c>
      <c r="B184" s="75" t="s">
        <v>36</v>
      </c>
      <c r="C184" s="75" t="s">
        <v>312</v>
      </c>
      <c r="D184" s="76">
        <v>8904811490</v>
      </c>
      <c r="E184" s="107"/>
      <c r="F184" s="69"/>
    </row>
    <row r="185" spans="1:6" s="21" customFormat="1" ht="13.35" customHeight="1">
      <c r="A185" s="74">
        <v>13838</v>
      </c>
      <c r="B185" s="75" t="s">
        <v>36</v>
      </c>
      <c r="C185" s="75" t="s">
        <v>313</v>
      </c>
      <c r="D185" s="76">
        <v>8904813243</v>
      </c>
      <c r="E185" s="107"/>
      <c r="F185" s="69"/>
    </row>
    <row r="186" spans="1:6" s="21" customFormat="1" ht="13.35" customHeight="1">
      <c r="A186" s="74">
        <v>13873</v>
      </c>
      <c r="B186" s="75" t="s">
        <v>36</v>
      </c>
      <c r="C186" s="75" t="s">
        <v>314</v>
      </c>
      <c r="D186" s="76">
        <v>8904811928</v>
      </c>
      <c r="E186" s="107"/>
      <c r="F186" s="69"/>
    </row>
    <row r="187" spans="1:6" s="21" customFormat="1" ht="13.35" customHeight="1">
      <c r="A187" s="74">
        <v>13894</v>
      </c>
      <c r="B187" s="75" t="s">
        <v>36</v>
      </c>
      <c r="C187" s="75" t="s">
        <v>315</v>
      </c>
      <c r="D187" s="76">
        <v>8904811777</v>
      </c>
      <c r="E187" s="107"/>
      <c r="F187" s="69"/>
    </row>
    <row r="188" spans="1:6" s="21" customFormat="1" ht="13.35" customHeight="1">
      <c r="A188" s="74">
        <v>15022</v>
      </c>
      <c r="B188" s="75" t="s">
        <v>37</v>
      </c>
      <c r="C188" s="75" t="s">
        <v>316</v>
      </c>
      <c r="D188" s="76">
        <v>8918012813</v>
      </c>
      <c r="E188" s="107"/>
      <c r="F188" s="69"/>
    </row>
    <row r="189" spans="1:6" s="21" customFormat="1" ht="13.35" customHeight="1">
      <c r="A189" s="74">
        <v>15047</v>
      </c>
      <c r="B189" s="75" t="s">
        <v>37</v>
      </c>
      <c r="C189" s="75" t="s">
        <v>317</v>
      </c>
      <c r="D189" s="76">
        <v>8000775455</v>
      </c>
      <c r="E189" s="107"/>
      <c r="F189" s="69"/>
    </row>
    <row r="190" spans="1:6" s="21" customFormat="1" ht="13.35" customHeight="1">
      <c r="A190" s="74">
        <v>15051</v>
      </c>
      <c r="B190" s="75" t="s">
        <v>37</v>
      </c>
      <c r="C190" s="75" t="s">
        <v>318</v>
      </c>
      <c r="D190" s="76">
        <v>8000637911</v>
      </c>
      <c r="E190" s="107"/>
      <c r="F190" s="69"/>
    </row>
    <row r="191" spans="1:6" s="21" customFormat="1" ht="13.35" customHeight="1">
      <c r="A191" s="74">
        <v>15087</v>
      </c>
      <c r="B191" s="75" t="s">
        <v>37</v>
      </c>
      <c r="C191" s="75" t="s">
        <v>319</v>
      </c>
      <c r="D191" s="76">
        <v>8000991994</v>
      </c>
      <c r="E191" s="107"/>
      <c r="F191" s="69"/>
    </row>
    <row r="192" spans="1:6" s="21" customFormat="1" ht="13.35" customHeight="1">
      <c r="A192" s="74">
        <v>15090</v>
      </c>
      <c r="B192" s="75" t="s">
        <v>37</v>
      </c>
      <c r="C192" s="75" t="s">
        <v>320</v>
      </c>
      <c r="D192" s="76">
        <v>8000993905</v>
      </c>
      <c r="E192" s="107"/>
      <c r="F192" s="69"/>
    </row>
    <row r="193" spans="1:6" s="21" customFormat="1" ht="13.35" customHeight="1">
      <c r="A193" s="74">
        <v>15092</v>
      </c>
      <c r="B193" s="75" t="s">
        <v>37</v>
      </c>
      <c r="C193" s="75" t="s">
        <v>321</v>
      </c>
      <c r="D193" s="76">
        <v>8000172880</v>
      </c>
      <c r="E193" s="107"/>
      <c r="F193" s="69"/>
    </row>
    <row r="194" spans="1:6" s="21" customFormat="1" ht="13.35" customHeight="1">
      <c r="A194" s="74">
        <v>15097</v>
      </c>
      <c r="B194" s="75" t="s">
        <v>37</v>
      </c>
      <c r="C194" s="75" t="s">
        <v>322</v>
      </c>
      <c r="D194" s="76">
        <v>8918562945</v>
      </c>
      <c r="E194" s="107"/>
      <c r="F194" s="69"/>
    </row>
    <row r="195" spans="1:6" s="21" customFormat="1" ht="13.35" customHeight="1">
      <c r="A195" s="74">
        <v>15104</v>
      </c>
      <c r="B195" s="75" t="s">
        <v>37</v>
      </c>
      <c r="C195" s="75" t="s">
        <v>37</v>
      </c>
      <c r="D195" s="76">
        <v>8000233837</v>
      </c>
      <c r="E195" s="107"/>
      <c r="F195" s="69"/>
    </row>
    <row r="196" spans="1:6" s="21" customFormat="1" ht="13.35" customHeight="1">
      <c r="A196" s="74">
        <v>15106</v>
      </c>
      <c r="B196" s="75" t="s">
        <v>37</v>
      </c>
      <c r="C196" s="75" t="s">
        <v>323</v>
      </c>
      <c r="D196" s="76">
        <v>8000997211</v>
      </c>
      <c r="E196" s="107"/>
      <c r="F196" s="69"/>
    </row>
    <row r="197" spans="1:6" s="21" customFormat="1" ht="13.35" customHeight="1">
      <c r="A197" s="74">
        <v>15109</v>
      </c>
      <c r="B197" s="75" t="s">
        <v>37</v>
      </c>
      <c r="C197" s="75" t="s">
        <v>324</v>
      </c>
      <c r="D197" s="76">
        <v>8918082600</v>
      </c>
      <c r="E197" s="107"/>
      <c r="F197" s="69"/>
    </row>
    <row r="198" spans="1:6" s="21" customFormat="1" ht="13.35" customHeight="1">
      <c r="A198" s="74">
        <v>15114</v>
      </c>
      <c r="B198" s="75" t="s">
        <v>37</v>
      </c>
      <c r="C198" s="75" t="s">
        <v>325</v>
      </c>
      <c r="D198" s="76">
        <v>8000997148</v>
      </c>
      <c r="E198" s="107"/>
      <c r="F198" s="69"/>
    </row>
    <row r="199" spans="1:6" s="21" customFormat="1" ht="13.35" customHeight="1">
      <c r="A199" s="74">
        <v>15131</v>
      </c>
      <c r="B199" s="75" t="s">
        <v>37</v>
      </c>
      <c r="C199" s="75" t="s">
        <v>38</v>
      </c>
      <c r="D199" s="76">
        <v>8918017964</v>
      </c>
      <c r="E199" s="107"/>
      <c r="F199" s="69"/>
    </row>
    <row r="200" spans="1:6" s="21" customFormat="1" ht="13.35" customHeight="1">
      <c r="A200" s="74">
        <v>15135</v>
      </c>
      <c r="B200" s="75" t="s">
        <v>37</v>
      </c>
      <c r="C200" s="75" t="s">
        <v>326</v>
      </c>
      <c r="D200" s="76">
        <v>8000283933</v>
      </c>
      <c r="E200" s="107"/>
      <c r="F200" s="69"/>
    </row>
    <row r="201" spans="1:6" s="21" customFormat="1" ht="13.35" customHeight="1">
      <c r="A201" s="74">
        <v>15162</v>
      </c>
      <c r="B201" s="75" t="s">
        <v>37</v>
      </c>
      <c r="C201" s="75" t="s">
        <v>327</v>
      </c>
      <c r="D201" s="76">
        <v>8918578053</v>
      </c>
      <c r="E201" s="107"/>
      <c r="F201" s="69"/>
    </row>
    <row r="202" spans="1:6" s="21" customFormat="1" ht="13.35" customHeight="1">
      <c r="A202" s="74">
        <v>15172</v>
      </c>
      <c r="B202" s="75" t="s">
        <v>37</v>
      </c>
      <c r="C202" s="75" t="s">
        <v>328</v>
      </c>
      <c r="D202" s="76">
        <v>8918013574</v>
      </c>
      <c r="E202" s="107"/>
      <c r="F202" s="69"/>
    </row>
    <row r="203" spans="1:6" s="21" customFormat="1" ht="13.35" customHeight="1">
      <c r="A203" s="74">
        <v>15176</v>
      </c>
      <c r="B203" s="75" t="s">
        <v>37</v>
      </c>
      <c r="C203" s="75" t="s">
        <v>329</v>
      </c>
      <c r="D203" s="76">
        <v>8918004750</v>
      </c>
      <c r="E203" s="107"/>
      <c r="F203" s="69"/>
    </row>
    <row r="204" spans="1:6" s="21" customFormat="1" ht="13.35" customHeight="1">
      <c r="A204" s="74">
        <v>15180</v>
      </c>
      <c r="B204" s="75" t="s">
        <v>37</v>
      </c>
      <c r="C204" s="75" t="s">
        <v>330</v>
      </c>
      <c r="D204" s="76">
        <v>8000748599</v>
      </c>
      <c r="E204" s="107"/>
      <c r="F204" s="69"/>
    </row>
    <row r="205" spans="1:6" s="21" customFormat="1" ht="13.35" customHeight="1">
      <c r="A205" s="74">
        <v>15183</v>
      </c>
      <c r="B205" s="75" t="s">
        <v>37</v>
      </c>
      <c r="C205" s="75" t="s">
        <v>331</v>
      </c>
      <c r="D205" s="76">
        <v>8918019620</v>
      </c>
      <c r="E205" s="107"/>
      <c r="F205" s="69"/>
    </row>
    <row r="206" spans="1:6" s="21" customFormat="1" ht="13.35" customHeight="1">
      <c r="A206" s="74">
        <v>15185</v>
      </c>
      <c r="B206" s="75" t="s">
        <v>37</v>
      </c>
      <c r="C206" s="75" t="s">
        <v>332</v>
      </c>
      <c r="D206" s="76">
        <v>8000344760</v>
      </c>
      <c r="E206" s="107"/>
      <c r="F206" s="69"/>
    </row>
    <row r="207" spans="1:6" s="21" customFormat="1" ht="13.35" customHeight="1">
      <c r="A207" s="74">
        <v>15187</v>
      </c>
      <c r="B207" s="75" t="s">
        <v>37</v>
      </c>
      <c r="C207" s="75" t="s">
        <v>333</v>
      </c>
      <c r="D207" s="76">
        <v>8000149891</v>
      </c>
      <c r="E207" s="107"/>
      <c r="F207" s="69"/>
    </row>
    <row r="208" spans="1:6" s="21" customFormat="1" ht="13.35" customHeight="1">
      <c r="A208" s="74">
        <v>15189</v>
      </c>
      <c r="B208" s="75" t="s">
        <v>37</v>
      </c>
      <c r="C208" s="75" t="s">
        <v>87</v>
      </c>
      <c r="D208" s="76">
        <v>8918019881</v>
      </c>
      <c r="E208" s="107"/>
      <c r="F208" s="69"/>
    </row>
    <row r="209" spans="1:6" s="21" customFormat="1" ht="13.35" customHeight="1">
      <c r="A209" s="74">
        <v>15204</v>
      </c>
      <c r="B209" s="75" t="s">
        <v>37</v>
      </c>
      <c r="C209" s="75" t="s">
        <v>334</v>
      </c>
      <c r="D209" s="76">
        <v>8918019321</v>
      </c>
      <c r="E209" s="107"/>
      <c r="F209" s="69"/>
    </row>
    <row r="210" spans="1:6" s="21" customFormat="1" ht="13.35" customHeight="1">
      <c r="A210" s="74">
        <v>15212</v>
      </c>
      <c r="B210" s="75" t="s">
        <v>37</v>
      </c>
      <c r="C210" s="75" t="s">
        <v>335</v>
      </c>
      <c r="D210" s="76">
        <v>8918013639</v>
      </c>
      <c r="E210" s="107"/>
      <c r="F210" s="69"/>
    </row>
    <row r="211" spans="1:6" s="21" customFormat="1" ht="13.35" customHeight="1">
      <c r="A211" s="74">
        <v>15215</v>
      </c>
      <c r="B211" s="75" t="s">
        <v>37</v>
      </c>
      <c r="C211" s="75" t="s">
        <v>336</v>
      </c>
      <c r="D211" s="76">
        <v>8918557482</v>
      </c>
      <c r="E211" s="107"/>
      <c r="F211" s="69"/>
    </row>
    <row r="212" spans="1:6" s="21" customFormat="1" ht="13.35" customHeight="1">
      <c r="A212" s="74">
        <v>15218</v>
      </c>
      <c r="B212" s="75" t="s">
        <v>37</v>
      </c>
      <c r="C212" s="75" t="s">
        <v>337</v>
      </c>
      <c r="D212" s="76">
        <v>8918579202</v>
      </c>
      <c r="E212" s="107"/>
      <c r="F212" s="69"/>
    </row>
    <row r="213" spans="1:6" s="21" customFormat="1" ht="13.35" customHeight="1">
      <c r="A213" s="74">
        <v>15223</v>
      </c>
      <c r="B213" s="75" t="s">
        <v>37</v>
      </c>
      <c r="C213" s="75" t="s">
        <v>338</v>
      </c>
      <c r="D213" s="76">
        <v>8000991962</v>
      </c>
      <c r="E213" s="107"/>
      <c r="F213" s="69"/>
    </row>
    <row r="214" spans="1:6" s="21" customFormat="1" ht="13.35" customHeight="1">
      <c r="A214" s="74">
        <v>15224</v>
      </c>
      <c r="B214" s="75" t="s">
        <v>37</v>
      </c>
      <c r="C214" s="75" t="s">
        <v>339</v>
      </c>
      <c r="D214" s="76">
        <v>8918020891</v>
      </c>
      <c r="E214" s="107"/>
      <c r="F214" s="69"/>
    </row>
    <row r="215" spans="1:6" s="21" customFormat="1" ht="13.35" customHeight="1">
      <c r="A215" s="74">
        <v>15226</v>
      </c>
      <c r="B215" s="75" t="s">
        <v>37</v>
      </c>
      <c r="C215" s="75" t="s">
        <v>340</v>
      </c>
      <c r="D215" s="76">
        <v>8918557697</v>
      </c>
      <c r="E215" s="107"/>
      <c r="F215" s="69"/>
    </row>
    <row r="216" spans="1:6" s="21" customFormat="1" ht="13.35" customHeight="1">
      <c r="A216" s="74">
        <v>15232</v>
      </c>
      <c r="B216" s="75" t="s">
        <v>37</v>
      </c>
      <c r="C216" s="75" t="s">
        <v>341</v>
      </c>
      <c r="D216" s="76">
        <v>8000997234</v>
      </c>
      <c r="E216" s="107"/>
      <c r="F216" s="69"/>
    </row>
    <row r="217" spans="1:6" s="21" customFormat="1" ht="13.35" customHeight="1">
      <c r="A217" s="74">
        <v>15236</v>
      </c>
      <c r="B217" s="75" t="s">
        <v>37</v>
      </c>
      <c r="C217" s="75" t="s">
        <v>342</v>
      </c>
      <c r="D217" s="76">
        <v>8001311779</v>
      </c>
      <c r="E217" s="107"/>
      <c r="F217" s="69"/>
    </row>
    <row r="218" spans="1:6" s="21" customFormat="1" ht="13.35" customHeight="1">
      <c r="A218" s="74">
        <v>15244</v>
      </c>
      <c r="B218" s="75" t="s">
        <v>37</v>
      </c>
      <c r="C218" s="75" t="s">
        <v>343</v>
      </c>
      <c r="D218" s="76">
        <v>8918578440</v>
      </c>
      <c r="E218" s="107"/>
      <c r="F218" s="69"/>
    </row>
    <row r="219" spans="1:6" s="21" customFormat="1" ht="13.35" customHeight="1">
      <c r="A219" s="74">
        <v>15248</v>
      </c>
      <c r="B219" s="75" t="s">
        <v>37</v>
      </c>
      <c r="C219" s="75" t="s">
        <v>344</v>
      </c>
      <c r="D219" s="76">
        <v>8000310732</v>
      </c>
      <c r="E219" s="107"/>
      <c r="F219" s="69"/>
    </row>
    <row r="220" spans="1:6" s="21" customFormat="1" ht="13.35" customHeight="1">
      <c r="A220" s="74">
        <v>15272</v>
      </c>
      <c r="B220" s="75" t="s">
        <v>37</v>
      </c>
      <c r="C220" s="75" t="s">
        <v>345</v>
      </c>
      <c r="D220" s="76">
        <v>8918562880</v>
      </c>
      <c r="E220" s="107"/>
      <c r="F220" s="69"/>
    </row>
    <row r="221" spans="1:6" s="21" customFormat="1" ht="13.35" customHeight="1">
      <c r="A221" s="74">
        <v>15276</v>
      </c>
      <c r="B221" s="75" t="s">
        <v>37</v>
      </c>
      <c r="C221" s="75" t="s">
        <v>346</v>
      </c>
      <c r="D221" s="76">
        <v>8000263681</v>
      </c>
      <c r="E221" s="107"/>
      <c r="F221" s="69"/>
    </row>
    <row r="222" spans="1:6" s="21" customFormat="1" ht="13.35" customHeight="1">
      <c r="A222" s="74">
        <v>15293</v>
      </c>
      <c r="B222" s="75" t="s">
        <v>37</v>
      </c>
      <c r="C222" s="75" t="s">
        <v>347</v>
      </c>
      <c r="D222" s="76">
        <v>8000200459</v>
      </c>
      <c r="E222" s="107"/>
      <c r="F222" s="69"/>
    </row>
    <row r="223" spans="1:6" s="21" customFormat="1" ht="13.35" customHeight="1">
      <c r="A223" s="74">
        <v>15296</v>
      </c>
      <c r="B223" s="75" t="s">
        <v>37</v>
      </c>
      <c r="C223" s="75" t="s">
        <v>348</v>
      </c>
      <c r="D223" s="76">
        <v>8918577641</v>
      </c>
      <c r="E223" s="107"/>
      <c r="F223" s="69"/>
    </row>
    <row r="224" spans="1:6" s="21" customFormat="1" ht="13.35" customHeight="1">
      <c r="A224" s="74">
        <v>15299</v>
      </c>
      <c r="B224" s="75" t="s">
        <v>37</v>
      </c>
      <c r="C224" s="75" t="s">
        <v>349</v>
      </c>
      <c r="D224" s="76">
        <v>8000256088</v>
      </c>
      <c r="E224" s="107"/>
      <c r="F224" s="69"/>
    </row>
    <row r="225" spans="1:6" s="21" customFormat="1" ht="13.35" customHeight="1">
      <c r="A225" s="74">
        <v>15317</v>
      </c>
      <c r="B225" s="75" t="s">
        <v>37</v>
      </c>
      <c r="C225" s="75" t="s">
        <v>350</v>
      </c>
      <c r="D225" s="76">
        <v>8000126311</v>
      </c>
      <c r="E225" s="107"/>
      <c r="F225" s="69"/>
    </row>
    <row r="226" spans="1:6" s="21" customFormat="1" ht="13.35" customHeight="1">
      <c r="A226" s="74">
        <v>15322</v>
      </c>
      <c r="B226" s="75" t="s">
        <v>37</v>
      </c>
      <c r="C226" s="75" t="s">
        <v>351</v>
      </c>
      <c r="D226" s="76">
        <v>8000136839</v>
      </c>
      <c r="E226" s="107"/>
      <c r="F226" s="69"/>
    </row>
    <row r="227" spans="1:6" s="21" customFormat="1" ht="13.35" customHeight="1">
      <c r="A227" s="74">
        <v>15325</v>
      </c>
      <c r="B227" s="75" t="s">
        <v>37</v>
      </c>
      <c r="C227" s="75" t="s">
        <v>352</v>
      </c>
      <c r="D227" s="76">
        <v>8918008968</v>
      </c>
      <c r="E227" s="107"/>
      <c r="F227" s="69"/>
    </row>
    <row r="228" spans="1:6" s="21" customFormat="1" ht="13.35" customHeight="1">
      <c r="A228" s="74">
        <v>15332</v>
      </c>
      <c r="B228" s="75" t="s">
        <v>37</v>
      </c>
      <c r="C228" s="75" t="s">
        <v>353</v>
      </c>
      <c r="D228" s="76">
        <v>8000992029</v>
      </c>
      <c r="E228" s="107"/>
      <c r="F228" s="69"/>
    </row>
    <row r="229" spans="1:6" s="21" customFormat="1" ht="13.35" customHeight="1">
      <c r="A229" s="74">
        <v>15362</v>
      </c>
      <c r="B229" s="75" t="s">
        <v>37</v>
      </c>
      <c r="C229" s="75" t="s">
        <v>354</v>
      </c>
      <c r="D229" s="76">
        <v>8918560773</v>
      </c>
      <c r="E229" s="107"/>
      <c r="F229" s="69"/>
    </row>
    <row r="230" spans="1:6" s="21" customFormat="1" ht="13.35" customHeight="1">
      <c r="A230" s="74">
        <v>15367</v>
      </c>
      <c r="B230" s="75" t="s">
        <v>37</v>
      </c>
      <c r="C230" s="75" t="s">
        <v>355</v>
      </c>
      <c r="D230" s="76">
        <v>8918013764</v>
      </c>
      <c r="E230" s="107"/>
      <c r="F230" s="69"/>
    </row>
    <row r="231" spans="1:6" s="21" customFormat="1" ht="13.35" customHeight="1">
      <c r="A231" s="74">
        <v>15368</v>
      </c>
      <c r="B231" s="75" t="s">
        <v>37</v>
      </c>
      <c r="C231" s="75" t="s">
        <v>195</v>
      </c>
      <c r="D231" s="76">
        <v>8918565932</v>
      </c>
      <c r="E231" s="107"/>
      <c r="F231" s="69"/>
    </row>
    <row r="232" spans="1:6" s="21" customFormat="1" ht="13.35" customHeight="1">
      <c r="A232" s="74">
        <v>15377</v>
      </c>
      <c r="B232" s="75" t="s">
        <v>37</v>
      </c>
      <c r="C232" s="75" t="s">
        <v>356</v>
      </c>
      <c r="D232" s="76">
        <v>8000992068</v>
      </c>
      <c r="E232" s="107"/>
      <c r="F232" s="69"/>
    </row>
    <row r="233" spans="1:6" s="21" customFormat="1" ht="13.35" customHeight="1">
      <c r="A233" s="74">
        <v>15380</v>
      </c>
      <c r="B233" s="75" t="s">
        <v>37</v>
      </c>
      <c r="C233" s="75" t="s">
        <v>357</v>
      </c>
      <c r="D233" s="76">
        <v>8000996655</v>
      </c>
      <c r="E233" s="107"/>
      <c r="F233" s="69"/>
    </row>
    <row r="234" spans="1:6" s="21" customFormat="1" ht="13.35" customHeight="1">
      <c r="A234" s="74">
        <v>15401</v>
      </c>
      <c r="B234" s="75" t="s">
        <v>37</v>
      </c>
      <c r="C234" s="75" t="s">
        <v>358</v>
      </c>
      <c r="D234" s="76">
        <v>8000065412</v>
      </c>
      <c r="E234" s="107"/>
      <c r="F234" s="69"/>
    </row>
    <row r="235" spans="1:6" s="21" customFormat="1" ht="13.35" customHeight="1">
      <c r="A235" s="74">
        <v>15403</v>
      </c>
      <c r="B235" s="75" t="s">
        <v>37</v>
      </c>
      <c r="C235" s="75" t="s">
        <v>359</v>
      </c>
      <c r="D235" s="76">
        <v>8918562572</v>
      </c>
      <c r="E235" s="107"/>
      <c r="F235" s="69"/>
    </row>
    <row r="236" spans="1:6" s="21" customFormat="1" ht="13.35" customHeight="1">
      <c r="A236" s="74">
        <v>15407</v>
      </c>
      <c r="B236" s="75" t="s">
        <v>37</v>
      </c>
      <c r="C236" s="75" t="s">
        <v>360</v>
      </c>
      <c r="D236" s="76">
        <v>8918012687</v>
      </c>
      <c r="E236" s="107"/>
      <c r="F236" s="69"/>
    </row>
    <row r="237" spans="1:6" s="21" customFormat="1" ht="13.35" customHeight="1">
      <c r="A237" s="74">
        <v>15425</v>
      </c>
      <c r="B237" s="75" t="s">
        <v>37</v>
      </c>
      <c r="C237" s="75" t="s">
        <v>361</v>
      </c>
      <c r="D237" s="76">
        <v>8918011291</v>
      </c>
      <c r="E237" s="107"/>
      <c r="F237" s="69"/>
    </row>
    <row r="238" spans="1:6" s="21" customFormat="1" ht="13.35" customHeight="1">
      <c r="A238" s="74">
        <v>15442</v>
      </c>
      <c r="B238" s="75" t="s">
        <v>37</v>
      </c>
      <c r="C238" s="75" t="s">
        <v>362</v>
      </c>
      <c r="D238" s="76">
        <v>8000247898</v>
      </c>
      <c r="E238" s="107"/>
      <c r="F238" s="69"/>
    </row>
    <row r="239" spans="1:6" s="21" customFormat="1" ht="13.35" customHeight="1">
      <c r="A239" s="74">
        <v>15455</v>
      </c>
      <c r="B239" s="75" t="s">
        <v>37</v>
      </c>
      <c r="C239" s="75" t="s">
        <v>363</v>
      </c>
      <c r="D239" s="76">
        <v>8000296601</v>
      </c>
      <c r="E239" s="107"/>
      <c r="F239" s="69"/>
    </row>
    <row r="240" spans="1:6" s="21" customFormat="1" ht="13.35" customHeight="1">
      <c r="A240" s="74">
        <v>15464</v>
      </c>
      <c r="B240" s="75" t="s">
        <v>37</v>
      </c>
      <c r="C240" s="75" t="s">
        <v>364</v>
      </c>
      <c r="D240" s="76">
        <v>8918557357</v>
      </c>
      <c r="E240" s="107"/>
      <c r="F240" s="69"/>
    </row>
    <row r="241" spans="1:6" s="21" customFormat="1" ht="13.35" customHeight="1">
      <c r="A241" s="74">
        <v>15466</v>
      </c>
      <c r="B241" s="75" t="s">
        <v>37</v>
      </c>
      <c r="C241" s="75" t="s">
        <v>365</v>
      </c>
      <c r="D241" s="76">
        <v>8918565552</v>
      </c>
      <c r="E241" s="107"/>
      <c r="F241" s="69"/>
    </row>
    <row r="242" spans="1:6" s="21" customFormat="1" ht="13.35" customHeight="1">
      <c r="A242" s="74">
        <v>15469</v>
      </c>
      <c r="B242" s="75" t="s">
        <v>37</v>
      </c>
      <c r="C242" s="75" t="s">
        <v>366</v>
      </c>
      <c r="D242" s="76">
        <v>8000996623</v>
      </c>
      <c r="E242" s="107"/>
      <c r="F242" s="69"/>
    </row>
    <row r="243" spans="1:6" s="21" customFormat="1" ht="13.35" customHeight="1">
      <c r="A243" s="74">
        <v>15476</v>
      </c>
      <c r="B243" s="75" t="s">
        <v>37</v>
      </c>
      <c r="C243" s="75" t="s">
        <v>367</v>
      </c>
      <c r="D243" s="76">
        <v>8918019946</v>
      </c>
      <c r="E243" s="107"/>
      <c r="F243" s="69"/>
    </row>
    <row r="244" spans="1:6" s="21" customFormat="1" ht="13.35" customHeight="1">
      <c r="A244" s="74">
        <v>15480</v>
      </c>
      <c r="B244" s="75" t="s">
        <v>37</v>
      </c>
      <c r="C244" s="75" t="s">
        <v>368</v>
      </c>
      <c r="D244" s="76">
        <v>8000778087</v>
      </c>
      <c r="E244" s="107"/>
      <c r="F244" s="69"/>
    </row>
    <row r="245" spans="1:6" s="21" customFormat="1" ht="13.35" customHeight="1">
      <c r="A245" s="74">
        <v>15491</v>
      </c>
      <c r="B245" s="75" t="s">
        <v>37</v>
      </c>
      <c r="C245" s="75" t="s">
        <v>369</v>
      </c>
      <c r="D245" s="76">
        <v>8918552220</v>
      </c>
      <c r="E245" s="107"/>
      <c r="F245" s="69"/>
    </row>
    <row r="246" spans="1:6" s="21" customFormat="1" ht="13.35" customHeight="1">
      <c r="A246" s="74">
        <v>15494</v>
      </c>
      <c r="B246" s="75" t="s">
        <v>37</v>
      </c>
      <c r="C246" s="75" t="s">
        <v>370</v>
      </c>
      <c r="D246" s="76">
        <v>8000330620</v>
      </c>
      <c r="E246" s="107"/>
      <c r="F246" s="69"/>
    </row>
    <row r="247" spans="1:6" s="21" customFormat="1" ht="13.35" customHeight="1">
      <c r="A247" s="74">
        <v>15500</v>
      </c>
      <c r="B247" s="75" t="s">
        <v>37</v>
      </c>
      <c r="C247" s="75" t="s">
        <v>371</v>
      </c>
      <c r="D247" s="76">
        <v>8000261565</v>
      </c>
      <c r="E247" s="107"/>
      <c r="F247" s="69"/>
    </row>
    <row r="248" spans="1:6" s="21" customFormat="1" ht="13.35" customHeight="1">
      <c r="A248" s="74">
        <v>15507</v>
      </c>
      <c r="B248" s="75" t="s">
        <v>37</v>
      </c>
      <c r="C248" s="75" t="s">
        <v>372</v>
      </c>
      <c r="D248" s="76">
        <v>8918013621</v>
      </c>
      <c r="E248" s="107"/>
      <c r="F248" s="69"/>
    </row>
    <row r="249" spans="1:6" s="21" customFormat="1" ht="13.35" customHeight="1">
      <c r="A249" s="74">
        <v>15511</v>
      </c>
      <c r="B249" s="75" t="s">
        <v>37</v>
      </c>
      <c r="C249" s="75" t="s">
        <v>373</v>
      </c>
      <c r="D249" s="76">
        <v>8000284616</v>
      </c>
      <c r="E249" s="107"/>
      <c r="F249" s="69"/>
    </row>
    <row r="250" spans="1:6" s="21" customFormat="1" ht="13.35" customHeight="1">
      <c r="A250" s="74">
        <v>15514</v>
      </c>
      <c r="B250" s="75" t="s">
        <v>37</v>
      </c>
      <c r="C250" s="75" t="s">
        <v>374</v>
      </c>
      <c r="D250" s="76">
        <v>8000495083</v>
      </c>
      <c r="E250" s="107"/>
      <c r="F250" s="69"/>
    </row>
    <row r="251" spans="1:6" s="21" customFormat="1" ht="13.35" customHeight="1">
      <c r="A251" s="74">
        <v>15516</v>
      </c>
      <c r="B251" s="75" t="s">
        <v>37</v>
      </c>
      <c r="C251" s="75" t="s">
        <v>375</v>
      </c>
      <c r="D251" s="76">
        <v>8918012401</v>
      </c>
      <c r="E251" s="107"/>
      <c r="F251" s="69"/>
    </row>
    <row r="252" spans="1:6" s="21" customFormat="1" ht="13.35" customHeight="1">
      <c r="A252" s="74">
        <v>15518</v>
      </c>
      <c r="B252" s="75" t="s">
        <v>37</v>
      </c>
      <c r="C252" s="75" t="s">
        <v>376</v>
      </c>
      <c r="D252" s="76">
        <v>8000655937</v>
      </c>
      <c r="E252" s="107"/>
      <c r="F252" s="69"/>
    </row>
    <row r="253" spans="1:6" s="21" customFormat="1" ht="13.35" customHeight="1">
      <c r="A253" s="74">
        <v>15522</v>
      </c>
      <c r="B253" s="75" t="s">
        <v>37</v>
      </c>
      <c r="C253" s="75" t="s">
        <v>377</v>
      </c>
      <c r="D253" s="76">
        <v>8000126289</v>
      </c>
      <c r="E253" s="107"/>
      <c r="F253" s="69"/>
    </row>
    <row r="254" spans="1:6" s="21" customFormat="1" ht="13.35" customHeight="1">
      <c r="A254" s="74">
        <v>15531</v>
      </c>
      <c r="B254" s="75" t="s">
        <v>37</v>
      </c>
      <c r="C254" s="75" t="s">
        <v>378</v>
      </c>
      <c r="D254" s="76">
        <v>8918013685</v>
      </c>
      <c r="E254" s="107"/>
      <c r="F254" s="69"/>
    </row>
    <row r="255" spans="1:6" s="21" customFormat="1" ht="13.35" customHeight="1">
      <c r="A255" s="74">
        <v>15533</v>
      </c>
      <c r="B255" s="75" t="s">
        <v>37</v>
      </c>
      <c r="C255" s="75" t="s">
        <v>379</v>
      </c>
      <c r="D255" s="76">
        <v>8000654115</v>
      </c>
      <c r="E255" s="107"/>
      <c r="F255" s="69"/>
    </row>
    <row r="256" spans="1:6" s="21" customFormat="1" ht="13.35" customHeight="1">
      <c r="A256" s="74">
        <v>15537</v>
      </c>
      <c r="B256" s="75" t="s">
        <v>37</v>
      </c>
      <c r="C256" s="75" t="s">
        <v>380</v>
      </c>
      <c r="D256" s="76">
        <v>8918550152</v>
      </c>
      <c r="E256" s="107"/>
      <c r="F256" s="69"/>
    </row>
    <row r="257" spans="1:6" s="21" customFormat="1" ht="13.35" customHeight="1">
      <c r="A257" s="74">
        <v>15542</v>
      </c>
      <c r="B257" s="75" t="s">
        <v>37</v>
      </c>
      <c r="C257" s="75" t="s">
        <v>381</v>
      </c>
      <c r="D257" s="76">
        <v>8918564640</v>
      </c>
      <c r="E257" s="107"/>
      <c r="F257" s="69"/>
    </row>
    <row r="258" spans="1:6" s="21" customFormat="1" ht="13.35" customHeight="1">
      <c r="A258" s="74">
        <v>15550</v>
      </c>
      <c r="B258" s="75" t="s">
        <v>37</v>
      </c>
      <c r="C258" s="75" t="s">
        <v>382</v>
      </c>
      <c r="D258" s="76">
        <v>8000663895</v>
      </c>
      <c r="E258" s="107"/>
      <c r="F258" s="69"/>
    </row>
    <row r="259" spans="1:6" s="21" customFormat="1" ht="13.35" customHeight="1">
      <c r="A259" s="74">
        <v>15572</v>
      </c>
      <c r="B259" s="75" t="s">
        <v>37</v>
      </c>
      <c r="C259" s="75" t="s">
        <v>383</v>
      </c>
      <c r="D259" s="76">
        <v>8918004664</v>
      </c>
      <c r="E259" s="107"/>
      <c r="F259" s="69"/>
    </row>
    <row r="260" spans="1:6" s="21" customFormat="1" ht="13.35" customHeight="1">
      <c r="A260" s="74">
        <v>15580</v>
      </c>
      <c r="B260" s="75" t="s">
        <v>37</v>
      </c>
      <c r="C260" s="75" t="s">
        <v>384</v>
      </c>
      <c r="D260" s="76">
        <v>8000295135</v>
      </c>
      <c r="E260" s="107"/>
      <c r="F260" s="69"/>
    </row>
    <row r="261" spans="1:6" s="21" customFormat="1" ht="13.35" customHeight="1">
      <c r="A261" s="74">
        <v>15599</v>
      </c>
      <c r="B261" s="75" t="s">
        <v>37</v>
      </c>
      <c r="C261" s="75" t="s">
        <v>385</v>
      </c>
      <c r="D261" s="76">
        <v>8918012806</v>
      </c>
      <c r="E261" s="107"/>
      <c r="F261" s="69"/>
    </row>
    <row r="262" spans="1:6" s="21" customFormat="1" ht="13.35" customHeight="1">
      <c r="A262" s="74">
        <v>15600</v>
      </c>
      <c r="B262" s="75" t="s">
        <v>37</v>
      </c>
      <c r="C262" s="75" t="s">
        <v>386</v>
      </c>
      <c r="D262" s="76">
        <v>8918012440</v>
      </c>
      <c r="E262" s="107"/>
      <c r="F262" s="69"/>
    </row>
    <row r="263" spans="1:6" s="21" customFormat="1" ht="13.35" customHeight="1">
      <c r="A263" s="74">
        <v>15621</v>
      </c>
      <c r="B263" s="75" t="s">
        <v>37</v>
      </c>
      <c r="C263" s="75" t="s">
        <v>387</v>
      </c>
      <c r="D263" s="76">
        <v>8918017703</v>
      </c>
      <c r="E263" s="107"/>
      <c r="F263" s="69"/>
    </row>
    <row r="264" spans="1:6" s="21" customFormat="1" ht="13.35" customHeight="1">
      <c r="A264" s="74">
        <v>15632</v>
      </c>
      <c r="B264" s="75" t="s">
        <v>37</v>
      </c>
      <c r="C264" s="75" t="s">
        <v>388</v>
      </c>
      <c r="D264" s="76">
        <v>8000285171</v>
      </c>
      <c r="E264" s="107"/>
      <c r="F264" s="69"/>
    </row>
    <row r="265" spans="1:6" s="21" customFormat="1" ht="13.35" customHeight="1">
      <c r="A265" s="74">
        <v>15638</v>
      </c>
      <c r="B265" s="75" t="s">
        <v>37</v>
      </c>
      <c r="C265" s="75" t="s">
        <v>389</v>
      </c>
      <c r="D265" s="76">
        <v>8000198461</v>
      </c>
      <c r="E265" s="107"/>
      <c r="F265" s="69"/>
    </row>
    <row r="266" spans="1:6" s="21" customFormat="1" ht="13.35" customHeight="1">
      <c r="A266" s="74">
        <v>15646</v>
      </c>
      <c r="B266" s="75" t="s">
        <v>37</v>
      </c>
      <c r="C266" s="75" t="s">
        <v>390</v>
      </c>
      <c r="D266" s="76">
        <v>8000167579</v>
      </c>
      <c r="E266" s="107"/>
      <c r="F266" s="69"/>
    </row>
    <row r="267" spans="1:6" s="21" customFormat="1" ht="13.35" customHeight="1">
      <c r="A267" s="74">
        <v>15660</v>
      </c>
      <c r="B267" s="75" t="s">
        <v>37</v>
      </c>
      <c r="C267" s="75" t="s">
        <v>391</v>
      </c>
      <c r="D267" s="76">
        <v>8918012820</v>
      </c>
      <c r="E267" s="107"/>
      <c r="F267" s="69"/>
    </row>
    <row r="268" spans="1:6" s="21" customFormat="1" ht="13.35" customHeight="1">
      <c r="A268" s="74">
        <v>15664</v>
      </c>
      <c r="B268" s="75" t="s">
        <v>37</v>
      </c>
      <c r="C268" s="75" t="s">
        <v>392</v>
      </c>
      <c r="D268" s="76">
        <v>8000832337</v>
      </c>
      <c r="E268" s="107"/>
      <c r="F268" s="69"/>
    </row>
    <row r="269" spans="1:6" s="21" customFormat="1" ht="13.35" customHeight="1">
      <c r="A269" s="74">
        <v>15667</v>
      </c>
      <c r="B269" s="75" t="s">
        <v>37</v>
      </c>
      <c r="C269" s="75" t="s">
        <v>393</v>
      </c>
      <c r="D269" s="76">
        <v>8918021519</v>
      </c>
      <c r="E269" s="107"/>
      <c r="F269" s="69"/>
    </row>
    <row r="270" spans="1:6" s="21" customFormat="1" ht="13.35" customHeight="1">
      <c r="A270" s="74">
        <v>15673</v>
      </c>
      <c r="B270" s="75" t="s">
        <v>37</v>
      </c>
      <c r="C270" s="75" t="s">
        <v>394</v>
      </c>
      <c r="D270" s="76">
        <v>8918578211</v>
      </c>
      <c r="E270" s="107"/>
      <c r="F270" s="69"/>
    </row>
    <row r="271" spans="1:6" s="21" customFormat="1" ht="13.35" customHeight="1">
      <c r="A271" s="74">
        <v>15676</v>
      </c>
      <c r="B271" s="75" t="s">
        <v>37</v>
      </c>
      <c r="C271" s="75" t="s">
        <v>395</v>
      </c>
      <c r="D271" s="76">
        <v>8918012861</v>
      </c>
      <c r="E271" s="107"/>
      <c r="F271" s="69"/>
    </row>
    <row r="272" spans="1:6" s="21" customFormat="1" ht="13.35" customHeight="1">
      <c r="A272" s="74">
        <v>15681</v>
      </c>
      <c r="B272" s="75" t="s">
        <v>37</v>
      </c>
      <c r="C272" s="75" t="s">
        <v>396</v>
      </c>
      <c r="D272" s="76">
        <v>8918013692</v>
      </c>
      <c r="E272" s="107"/>
      <c r="F272" s="69"/>
    </row>
    <row r="273" spans="1:6" s="21" customFormat="1" ht="13.35" customHeight="1">
      <c r="A273" s="74">
        <v>15686</v>
      </c>
      <c r="B273" s="75" t="s">
        <v>37</v>
      </c>
      <c r="C273" s="75" t="s">
        <v>397</v>
      </c>
      <c r="D273" s="76">
        <v>8000207338</v>
      </c>
      <c r="E273" s="107"/>
      <c r="F273" s="69"/>
    </row>
    <row r="274" spans="1:6" s="21" customFormat="1" ht="13.35" customHeight="1">
      <c r="A274" s="74">
        <v>15690</v>
      </c>
      <c r="B274" s="75" t="s">
        <v>37</v>
      </c>
      <c r="C274" s="75" t="s">
        <v>398</v>
      </c>
      <c r="D274" s="76">
        <v>8000293866</v>
      </c>
      <c r="E274" s="107"/>
      <c r="F274" s="69"/>
    </row>
    <row r="275" spans="1:6" s="21" customFormat="1" ht="13.35" customHeight="1">
      <c r="A275" s="74">
        <v>15693</v>
      </c>
      <c r="B275" s="75" t="s">
        <v>37</v>
      </c>
      <c r="C275" s="75" t="s">
        <v>399</v>
      </c>
      <c r="D275" s="76">
        <v>8000392133</v>
      </c>
      <c r="E275" s="107"/>
      <c r="F275" s="69"/>
    </row>
    <row r="276" spans="1:6" s="21" customFormat="1" ht="13.35" customHeight="1">
      <c r="A276" s="74">
        <v>15696</v>
      </c>
      <c r="B276" s="75" t="s">
        <v>37</v>
      </c>
      <c r="C276" s="75" t="s">
        <v>400</v>
      </c>
      <c r="D276" s="76">
        <v>8000996512</v>
      </c>
      <c r="E276" s="107"/>
      <c r="F276" s="69"/>
    </row>
    <row r="277" spans="1:6" s="21" customFormat="1" ht="13.35" customHeight="1">
      <c r="A277" s="74">
        <v>15720</v>
      </c>
      <c r="B277" s="75" t="s">
        <v>37</v>
      </c>
      <c r="C277" s="75" t="s">
        <v>401</v>
      </c>
      <c r="D277" s="76">
        <v>8000507913</v>
      </c>
      <c r="E277" s="107"/>
      <c r="F277" s="69"/>
    </row>
    <row r="278" spans="1:6" s="21" customFormat="1" ht="13.35" customHeight="1">
      <c r="A278" s="74">
        <v>15723</v>
      </c>
      <c r="B278" s="75" t="s">
        <v>37</v>
      </c>
      <c r="C278" s="75" t="s">
        <v>402</v>
      </c>
      <c r="D278" s="76">
        <v>8000994412</v>
      </c>
      <c r="E278" s="107"/>
      <c r="F278" s="69"/>
    </row>
    <row r="279" spans="1:6" s="21" customFormat="1" ht="13.35" customHeight="1">
      <c r="A279" s="74">
        <v>15740</v>
      </c>
      <c r="B279" s="75" t="s">
        <v>37</v>
      </c>
      <c r="C279" s="75" t="s">
        <v>403</v>
      </c>
      <c r="D279" s="76">
        <v>8918019115</v>
      </c>
      <c r="E279" s="107"/>
      <c r="F279" s="69"/>
    </row>
    <row r="280" spans="1:6" s="21" customFormat="1" ht="13.35" customHeight="1">
      <c r="A280" s="74">
        <v>15753</v>
      </c>
      <c r="B280" s="75" t="s">
        <v>37</v>
      </c>
      <c r="C280" s="75" t="s">
        <v>404</v>
      </c>
      <c r="D280" s="76">
        <v>8918550161</v>
      </c>
      <c r="E280" s="107"/>
      <c r="F280" s="69"/>
    </row>
    <row r="281" spans="1:6" s="21" customFormat="1" ht="13.35" customHeight="1">
      <c r="A281" s="74">
        <v>15755</v>
      </c>
      <c r="B281" s="75" t="s">
        <v>37</v>
      </c>
      <c r="C281" s="75" t="s">
        <v>405</v>
      </c>
      <c r="D281" s="76">
        <v>8000269111</v>
      </c>
      <c r="E281" s="107"/>
      <c r="F281" s="69"/>
    </row>
    <row r="282" spans="1:6" s="21" customFormat="1" ht="13.35" customHeight="1">
      <c r="A282" s="74">
        <v>15757</v>
      </c>
      <c r="B282" s="75" t="s">
        <v>37</v>
      </c>
      <c r="C282" s="75" t="s">
        <v>406</v>
      </c>
      <c r="D282" s="76">
        <v>8000992108</v>
      </c>
      <c r="E282" s="107"/>
      <c r="F282" s="69"/>
    </row>
    <row r="283" spans="1:6" s="21" customFormat="1" ht="13.35" customHeight="1">
      <c r="A283" s="74">
        <v>15761</v>
      </c>
      <c r="B283" s="75" t="s">
        <v>37</v>
      </c>
      <c r="C283" s="75" t="s">
        <v>407</v>
      </c>
      <c r="D283" s="76">
        <v>8000298265</v>
      </c>
      <c r="E283" s="107"/>
      <c r="F283" s="69"/>
    </row>
    <row r="284" spans="1:6" s="21" customFormat="1" ht="13.35" customHeight="1">
      <c r="A284" s="74">
        <v>15762</v>
      </c>
      <c r="B284" s="75" t="s">
        <v>37</v>
      </c>
      <c r="C284" s="75" t="s">
        <v>408</v>
      </c>
      <c r="D284" s="76">
        <v>8000192779</v>
      </c>
      <c r="E284" s="107"/>
      <c r="F284" s="69"/>
    </row>
    <row r="285" spans="1:6" s="21" customFormat="1" ht="13.35" customHeight="1">
      <c r="A285" s="74">
        <v>15763</v>
      </c>
      <c r="B285" s="75" t="s">
        <v>37</v>
      </c>
      <c r="C285" s="75" t="s">
        <v>409</v>
      </c>
      <c r="D285" s="76">
        <v>8918010611</v>
      </c>
      <c r="E285" s="107"/>
      <c r="F285" s="69"/>
    </row>
    <row r="286" spans="1:6" s="21" customFormat="1" ht="13.35" customHeight="1">
      <c r="A286" s="74">
        <v>15764</v>
      </c>
      <c r="B286" s="75" t="s">
        <v>37</v>
      </c>
      <c r="C286" s="75" t="s">
        <v>410</v>
      </c>
      <c r="D286" s="76">
        <v>8000159097</v>
      </c>
      <c r="E286" s="107"/>
      <c r="F286" s="69"/>
    </row>
    <row r="287" spans="1:6" s="21" customFormat="1" ht="13.35" customHeight="1">
      <c r="A287" s="74">
        <v>15774</v>
      </c>
      <c r="B287" s="75" t="s">
        <v>37</v>
      </c>
      <c r="C287" s="75" t="s">
        <v>411</v>
      </c>
      <c r="D287" s="76">
        <v>8918564721</v>
      </c>
      <c r="E287" s="107"/>
      <c r="F287" s="69"/>
    </row>
    <row r="288" spans="1:6" s="21" customFormat="1" ht="13.35" customHeight="1">
      <c r="A288" s="74">
        <v>15776</v>
      </c>
      <c r="B288" s="75" t="s">
        <v>37</v>
      </c>
      <c r="C288" s="75" t="s">
        <v>412</v>
      </c>
      <c r="D288" s="76">
        <v>8000309881</v>
      </c>
      <c r="E288" s="107"/>
      <c r="F288" s="69"/>
    </row>
    <row r="289" spans="1:6" s="21" customFormat="1" ht="13.35" customHeight="1">
      <c r="A289" s="74">
        <v>15778</v>
      </c>
      <c r="B289" s="75" t="s">
        <v>37</v>
      </c>
      <c r="C289" s="75" t="s">
        <v>413</v>
      </c>
      <c r="D289" s="76">
        <v>8000285764</v>
      </c>
      <c r="E289" s="107"/>
      <c r="F289" s="69"/>
    </row>
    <row r="290" spans="1:6" s="21" customFormat="1" ht="13.35" customHeight="1">
      <c r="A290" s="74">
        <v>15790</v>
      </c>
      <c r="B290" s="75" t="s">
        <v>37</v>
      </c>
      <c r="C290" s="75" t="s">
        <v>414</v>
      </c>
      <c r="D290" s="76">
        <v>8918561313</v>
      </c>
      <c r="E290" s="107"/>
      <c r="F290" s="69"/>
    </row>
    <row r="291" spans="1:6" s="21" customFormat="1" ht="13.35" customHeight="1">
      <c r="A291" s="74">
        <v>15798</v>
      </c>
      <c r="B291" s="75" t="s">
        <v>37</v>
      </c>
      <c r="C291" s="75" t="s">
        <v>415</v>
      </c>
      <c r="D291" s="76">
        <v>8000197099</v>
      </c>
      <c r="E291" s="107"/>
      <c r="F291" s="69"/>
    </row>
    <row r="292" spans="1:6" s="21" customFormat="1" ht="13.35" customHeight="1">
      <c r="A292" s="74">
        <v>15804</v>
      </c>
      <c r="B292" s="75" t="s">
        <v>37</v>
      </c>
      <c r="C292" s="75" t="s">
        <v>416</v>
      </c>
      <c r="D292" s="76">
        <v>8918008603</v>
      </c>
      <c r="E292" s="107"/>
      <c r="F292" s="69"/>
    </row>
    <row r="293" spans="1:6" s="21" customFormat="1" ht="13.35" customHeight="1">
      <c r="A293" s="74">
        <v>15806</v>
      </c>
      <c r="B293" s="75" t="s">
        <v>37</v>
      </c>
      <c r="C293" s="75" t="s">
        <v>417</v>
      </c>
      <c r="D293" s="76">
        <v>8918553616</v>
      </c>
      <c r="E293" s="107"/>
      <c r="F293" s="69"/>
    </row>
    <row r="294" spans="1:6" s="21" customFormat="1" ht="13.35" customHeight="1">
      <c r="A294" s="74">
        <v>15808</v>
      </c>
      <c r="B294" s="75" t="s">
        <v>37</v>
      </c>
      <c r="C294" s="75" t="s">
        <v>418</v>
      </c>
      <c r="D294" s="76">
        <v>8000284361</v>
      </c>
      <c r="E294" s="107"/>
      <c r="F294" s="69"/>
    </row>
    <row r="295" spans="1:6" s="21" customFormat="1" ht="13.35" customHeight="1">
      <c r="A295" s="74">
        <v>15810</v>
      </c>
      <c r="B295" s="75" t="s">
        <v>37</v>
      </c>
      <c r="C295" s="75" t="s">
        <v>419</v>
      </c>
      <c r="D295" s="76">
        <v>8000991876</v>
      </c>
      <c r="E295" s="107"/>
      <c r="F295" s="69"/>
    </row>
    <row r="296" spans="1:6" s="21" customFormat="1" ht="13.35" customHeight="1">
      <c r="A296" s="74">
        <v>15814</v>
      </c>
      <c r="B296" s="75" t="s">
        <v>37</v>
      </c>
      <c r="C296" s="75" t="s">
        <v>420</v>
      </c>
      <c r="D296" s="76">
        <v>8000996426</v>
      </c>
      <c r="E296" s="107"/>
      <c r="F296" s="69"/>
    </row>
    <row r="297" spans="1:6" s="21" customFormat="1" ht="13.35" customHeight="1">
      <c r="A297" s="74">
        <v>15816</v>
      </c>
      <c r="B297" s="75" t="s">
        <v>37</v>
      </c>
      <c r="C297" s="75" t="s">
        <v>421</v>
      </c>
      <c r="D297" s="76">
        <v>8000622559</v>
      </c>
      <c r="E297" s="107"/>
      <c r="F297" s="69"/>
    </row>
    <row r="298" spans="1:6" s="21" customFormat="1" ht="13.35" customHeight="1">
      <c r="A298" s="74">
        <v>15820</v>
      </c>
      <c r="B298" s="75" t="s">
        <v>37</v>
      </c>
      <c r="C298" s="75" t="s">
        <v>422</v>
      </c>
      <c r="D298" s="76">
        <v>8918566251</v>
      </c>
      <c r="E298" s="107"/>
      <c r="F298" s="69"/>
    </row>
    <row r="299" spans="1:6" s="21" customFormat="1" ht="13.35" customHeight="1">
      <c r="A299" s="74">
        <v>15822</v>
      </c>
      <c r="B299" s="75" t="s">
        <v>37</v>
      </c>
      <c r="C299" s="75" t="s">
        <v>423</v>
      </c>
      <c r="D299" s="76">
        <v>8000126350</v>
      </c>
      <c r="E299" s="107"/>
      <c r="F299" s="69"/>
    </row>
    <row r="300" spans="1:6" s="21" customFormat="1" ht="13.35" customHeight="1">
      <c r="A300" s="74">
        <v>15832</v>
      </c>
      <c r="B300" s="75" t="s">
        <v>37</v>
      </c>
      <c r="C300" s="75" t="s">
        <v>424</v>
      </c>
      <c r="D300" s="76">
        <v>8000996393</v>
      </c>
      <c r="E300" s="107"/>
      <c r="F300" s="69"/>
    </row>
    <row r="301" spans="1:6" s="21" customFormat="1" ht="13.35" customHeight="1">
      <c r="A301" s="74">
        <v>15835</v>
      </c>
      <c r="B301" s="75" t="s">
        <v>37</v>
      </c>
      <c r="C301" s="75" t="s">
        <v>425</v>
      </c>
      <c r="D301" s="76">
        <v>8918017878</v>
      </c>
      <c r="E301" s="107"/>
      <c r="F301" s="69"/>
    </row>
    <row r="302" spans="1:6" s="21" customFormat="1" ht="13.35" customHeight="1">
      <c r="A302" s="74">
        <v>15837</v>
      </c>
      <c r="B302" s="75" t="s">
        <v>37</v>
      </c>
      <c r="C302" s="75" t="s">
        <v>426</v>
      </c>
      <c r="D302" s="76">
        <v>8000272923</v>
      </c>
      <c r="E302" s="107"/>
      <c r="F302" s="69"/>
    </row>
    <row r="303" spans="1:6" s="21" customFormat="1" ht="13.35" customHeight="1">
      <c r="A303" s="74">
        <v>15839</v>
      </c>
      <c r="B303" s="75" t="s">
        <v>37</v>
      </c>
      <c r="C303" s="75" t="s">
        <v>427</v>
      </c>
      <c r="D303" s="76">
        <v>8000996354</v>
      </c>
      <c r="E303" s="107"/>
      <c r="F303" s="69"/>
    </row>
    <row r="304" spans="1:6" s="21" customFormat="1" ht="13.35" customHeight="1">
      <c r="A304" s="74">
        <v>15842</v>
      </c>
      <c r="B304" s="75" t="s">
        <v>37</v>
      </c>
      <c r="C304" s="75" t="s">
        <v>428</v>
      </c>
      <c r="D304" s="76">
        <v>8000996315</v>
      </c>
      <c r="E304" s="107"/>
      <c r="F304" s="69"/>
    </row>
    <row r="305" spans="1:6" s="21" customFormat="1" ht="13.35" customHeight="1">
      <c r="A305" s="74">
        <v>15861</v>
      </c>
      <c r="B305" s="75" t="s">
        <v>37</v>
      </c>
      <c r="C305" s="75" t="s">
        <v>429</v>
      </c>
      <c r="D305" s="76">
        <v>8918009862</v>
      </c>
      <c r="E305" s="107"/>
      <c r="F305" s="69"/>
    </row>
    <row r="306" spans="1:6" s="21" customFormat="1" ht="13.35" customHeight="1">
      <c r="A306" s="74">
        <v>15879</v>
      </c>
      <c r="B306" s="75" t="s">
        <v>37</v>
      </c>
      <c r="C306" s="75" t="s">
        <v>430</v>
      </c>
      <c r="D306" s="76">
        <v>8918013470</v>
      </c>
      <c r="E306" s="107"/>
      <c r="F306" s="69"/>
    </row>
    <row r="307" spans="1:6" s="21" customFormat="1" ht="13.35" customHeight="1">
      <c r="A307" s="74">
        <v>15897</v>
      </c>
      <c r="B307" s="75" t="s">
        <v>37</v>
      </c>
      <c r="C307" s="75" t="s">
        <v>431</v>
      </c>
      <c r="D307" s="76">
        <v>8918021067</v>
      </c>
      <c r="E307" s="107"/>
      <c r="F307" s="69"/>
    </row>
    <row r="308" spans="1:6" s="21" customFormat="1" ht="13.35" customHeight="1">
      <c r="A308" s="74">
        <v>17013</v>
      </c>
      <c r="B308" s="75" t="s">
        <v>38</v>
      </c>
      <c r="C308" s="75" t="s">
        <v>432</v>
      </c>
      <c r="D308" s="76">
        <v>8908011320</v>
      </c>
      <c r="E308" s="107"/>
      <c r="F308" s="69"/>
    </row>
    <row r="309" spans="1:6" s="21" customFormat="1" ht="13.35" customHeight="1">
      <c r="A309" s="74">
        <v>17042</v>
      </c>
      <c r="B309" s="75" t="s">
        <v>38</v>
      </c>
      <c r="C309" s="75" t="s">
        <v>433</v>
      </c>
      <c r="D309" s="76">
        <v>8908011391</v>
      </c>
      <c r="E309" s="107"/>
      <c r="F309" s="69"/>
    </row>
    <row r="310" spans="1:6" s="21" customFormat="1" ht="13.35" customHeight="1">
      <c r="A310" s="74">
        <v>17050</v>
      </c>
      <c r="B310" s="75" t="s">
        <v>38</v>
      </c>
      <c r="C310" s="75" t="s">
        <v>434</v>
      </c>
      <c r="D310" s="76">
        <v>8908011424</v>
      </c>
      <c r="E310" s="107"/>
      <c r="F310" s="69"/>
    </row>
    <row r="311" spans="1:6" s="21" customFormat="1" ht="13.35" customHeight="1">
      <c r="A311" s="74">
        <v>17088</v>
      </c>
      <c r="B311" s="75" t="s">
        <v>38</v>
      </c>
      <c r="C311" s="75" t="s">
        <v>435</v>
      </c>
      <c r="D311" s="76">
        <v>8908026509</v>
      </c>
      <c r="E311" s="107"/>
      <c r="F311" s="69"/>
    </row>
    <row r="312" spans="1:6" s="21" customFormat="1" ht="13.35" customHeight="1">
      <c r="A312" s="74">
        <v>17174</v>
      </c>
      <c r="B312" s="75" t="s">
        <v>38</v>
      </c>
      <c r="C312" s="75" t="s">
        <v>436</v>
      </c>
      <c r="D312" s="76">
        <v>8908011338</v>
      </c>
      <c r="E312" s="107"/>
      <c r="F312" s="69"/>
    </row>
    <row r="313" spans="1:6" s="21" customFormat="1" ht="13.35" customHeight="1">
      <c r="A313" s="74">
        <v>17272</v>
      </c>
      <c r="B313" s="75" t="s">
        <v>38</v>
      </c>
      <c r="C313" s="75" t="s">
        <v>437</v>
      </c>
      <c r="D313" s="76">
        <v>8908011449</v>
      </c>
      <c r="E313" s="107"/>
      <c r="F313" s="69"/>
    </row>
    <row r="314" spans="1:6" s="21" customFormat="1" ht="13.35" customHeight="1">
      <c r="A314" s="74">
        <v>17380</v>
      </c>
      <c r="B314" s="75" t="s">
        <v>38</v>
      </c>
      <c r="C314" s="75" t="s">
        <v>438</v>
      </c>
      <c r="D314" s="76">
        <v>8908011306</v>
      </c>
      <c r="E314" s="107"/>
      <c r="F314" s="69"/>
    </row>
    <row r="315" spans="1:6" s="21" customFormat="1" ht="13.35" customHeight="1">
      <c r="A315" s="74">
        <v>17388</v>
      </c>
      <c r="B315" s="75" t="s">
        <v>38</v>
      </c>
      <c r="C315" s="75" t="s">
        <v>439</v>
      </c>
      <c r="D315" s="76">
        <v>8908027958</v>
      </c>
      <c r="E315" s="107"/>
      <c r="F315" s="69"/>
    </row>
    <row r="316" spans="1:6" s="21" customFormat="1" ht="13.35" customHeight="1">
      <c r="A316" s="74">
        <v>17433</v>
      </c>
      <c r="B316" s="75" t="s">
        <v>38</v>
      </c>
      <c r="C316" s="75" t="s">
        <v>440</v>
      </c>
      <c r="D316" s="76">
        <v>8908025059</v>
      </c>
      <c r="E316" s="107"/>
      <c r="F316" s="69"/>
    </row>
    <row r="317" spans="1:6" s="21" customFormat="1" ht="13.35" customHeight="1">
      <c r="A317" s="74">
        <v>17442</v>
      </c>
      <c r="B317" s="75" t="s">
        <v>38</v>
      </c>
      <c r="C317" s="75" t="s">
        <v>441</v>
      </c>
      <c r="D317" s="76">
        <v>8908011456</v>
      </c>
      <c r="E317" s="107"/>
      <c r="F317" s="69"/>
    </row>
    <row r="318" spans="1:6" s="21" customFormat="1" ht="13.35" customHeight="1">
      <c r="A318" s="74">
        <v>17444</v>
      </c>
      <c r="B318" s="75" t="s">
        <v>38</v>
      </c>
      <c r="C318" s="75" t="s">
        <v>442</v>
      </c>
      <c r="D318" s="76">
        <v>8908011470</v>
      </c>
      <c r="E318" s="107"/>
      <c r="F318" s="69"/>
    </row>
    <row r="319" spans="1:6" s="21" customFormat="1" ht="13.35" customHeight="1">
      <c r="A319" s="74">
        <v>17446</v>
      </c>
      <c r="B319" s="75" t="s">
        <v>38</v>
      </c>
      <c r="C319" s="75" t="s">
        <v>443</v>
      </c>
      <c r="D319" s="76">
        <v>8908011463</v>
      </c>
      <c r="E319" s="107"/>
      <c r="F319" s="69"/>
    </row>
    <row r="320" spans="1:6" s="21" customFormat="1" ht="13.35" customHeight="1">
      <c r="A320" s="74">
        <v>17486</v>
      </c>
      <c r="B320" s="75" t="s">
        <v>38</v>
      </c>
      <c r="C320" s="75" t="s">
        <v>444</v>
      </c>
      <c r="D320" s="76">
        <v>8908011352</v>
      </c>
      <c r="E320" s="107"/>
      <c r="F320" s="69"/>
    </row>
    <row r="321" spans="1:6" s="21" customFormat="1" ht="13.35" customHeight="1">
      <c r="A321" s="74">
        <v>17495</v>
      </c>
      <c r="B321" s="75" t="s">
        <v>38</v>
      </c>
      <c r="C321" s="75" t="s">
        <v>445</v>
      </c>
      <c r="D321" s="76">
        <v>8100029635</v>
      </c>
      <c r="E321" s="107"/>
      <c r="F321" s="69"/>
    </row>
    <row r="322" spans="1:6" s="21" customFormat="1" ht="13.35" customHeight="1">
      <c r="A322" s="74">
        <v>17513</v>
      </c>
      <c r="B322" s="75" t="s">
        <v>38</v>
      </c>
      <c r="C322" s="75" t="s">
        <v>446</v>
      </c>
      <c r="D322" s="76">
        <v>8908011361</v>
      </c>
      <c r="E322" s="107"/>
      <c r="F322" s="69"/>
    </row>
    <row r="323" spans="1:6" s="21" customFormat="1" ht="13.35" customHeight="1">
      <c r="A323" s="74">
        <v>17524</v>
      </c>
      <c r="B323" s="75" t="s">
        <v>38</v>
      </c>
      <c r="C323" s="75" t="s">
        <v>447</v>
      </c>
      <c r="D323" s="76">
        <v>8908011417</v>
      </c>
      <c r="E323" s="107"/>
      <c r="F323" s="69"/>
    </row>
    <row r="324" spans="1:6" s="21" customFormat="1" ht="13.35" customHeight="1">
      <c r="A324" s="74">
        <v>17541</v>
      </c>
      <c r="B324" s="75" t="s">
        <v>38</v>
      </c>
      <c r="C324" s="75" t="s">
        <v>448</v>
      </c>
      <c r="D324" s="76">
        <v>8908011377</v>
      </c>
      <c r="E324" s="107"/>
      <c r="F324" s="69"/>
    </row>
    <row r="325" spans="1:6" s="21" customFormat="1" ht="13.35" customHeight="1">
      <c r="A325" s="74">
        <v>17614</v>
      </c>
      <c r="B325" s="75" t="s">
        <v>38</v>
      </c>
      <c r="C325" s="75" t="s">
        <v>449</v>
      </c>
      <c r="D325" s="76">
        <v>8908011384</v>
      </c>
      <c r="E325" s="107"/>
      <c r="F325" s="69"/>
    </row>
    <row r="326" spans="1:6" s="21" customFormat="1" ht="13.35" customHeight="1">
      <c r="A326" s="74">
        <v>17616</v>
      </c>
      <c r="B326" s="75" t="s">
        <v>38</v>
      </c>
      <c r="C326" s="75" t="s">
        <v>56</v>
      </c>
      <c r="D326" s="76">
        <v>8000954611</v>
      </c>
      <c r="E326" s="107"/>
      <c r="F326" s="69"/>
    </row>
    <row r="327" spans="1:6" s="21" customFormat="1" ht="13.35" customHeight="1">
      <c r="A327" s="74">
        <v>17653</v>
      </c>
      <c r="B327" s="75" t="s">
        <v>38</v>
      </c>
      <c r="C327" s="75" t="s">
        <v>450</v>
      </c>
      <c r="D327" s="76">
        <v>8908011313</v>
      </c>
      <c r="E327" s="107"/>
      <c r="F327" s="69"/>
    </row>
    <row r="328" spans="1:6" s="21" customFormat="1" ht="13.35" customHeight="1">
      <c r="A328" s="74">
        <v>17662</v>
      </c>
      <c r="B328" s="75" t="s">
        <v>38</v>
      </c>
      <c r="C328" s="75" t="s">
        <v>451</v>
      </c>
      <c r="D328" s="76">
        <v>8908011495</v>
      </c>
      <c r="E328" s="107"/>
      <c r="F328" s="69"/>
    </row>
    <row r="329" spans="1:6" s="21" customFormat="1" ht="13.35" customHeight="1">
      <c r="A329" s="74">
        <v>17665</v>
      </c>
      <c r="B329" s="75" t="s">
        <v>38</v>
      </c>
      <c r="C329" s="75" t="s">
        <v>452</v>
      </c>
      <c r="D329" s="76">
        <v>8100019988</v>
      </c>
      <c r="E329" s="107"/>
      <c r="F329" s="69"/>
    </row>
    <row r="330" spans="1:6" s="21" customFormat="1" ht="13.35" customHeight="1">
      <c r="A330" s="74">
        <v>17777</v>
      </c>
      <c r="B330" s="75" t="s">
        <v>38</v>
      </c>
      <c r="C330" s="75" t="s">
        <v>453</v>
      </c>
      <c r="D330" s="76">
        <v>8908011503</v>
      </c>
      <c r="E330" s="107"/>
      <c r="F330" s="69"/>
    </row>
    <row r="331" spans="1:6" s="21" customFormat="1" ht="13.35" customHeight="1">
      <c r="A331" s="74">
        <v>17867</v>
      </c>
      <c r="B331" s="75" t="s">
        <v>38</v>
      </c>
      <c r="C331" s="75" t="s">
        <v>454</v>
      </c>
      <c r="D331" s="76">
        <v>8908011510</v>
      </c>
      <c r="E331" s="107"/>
      <c r="F331" s="69"/>
    </row>
    <row r="332" spans="1:6" s="21" customFormat="1" ht="13.35" customHeight="1">
      <c r="A332" s="74">
        <v>17873</v>
      </c>
      <c r="B332" s="75" t="s">
        <v>38</v>
      </c>
      <c r="C332" s="75" t="s">
        <v>455</v>
      </c>
      <c r="D332" s="76">
        <v>8908011528</v>
      </c>
      <c r="E332" s="107"/>
      <c r="F332" s="69"/>
    </row>
    <row r="333" spans="1:6" s="21" customFormat="1" ht="13.35" customHeight="1">
      <c r="A333" s="74">
        <v>17877</v>
      </c>
      <c r="B333" s="75" t="s">
        <v>38</v>
      </c>
      <c r="C333" s="75" t="s">
        <v>456</v>
      </c>
      <c r="D333" s="76">
        <v>8000908335</v>
      </c>
      <c r="E333" s="107"/>
      <c r="F333" s="69"/>
    </row>
    <row r="334" spans="1:6" s="21" customFormat="1" ht="13.35" customHeight="1">
      <c r="A334" s="74">
        <v>18029</v>
      </c>
      <c r="B334" s="75" t="s">
        <v>39</v>
      </c>
      <c r="C334" s="75" t="s">
        <v>457</v>
      </c>
      <c r="D334" s="76">
        <v>8911904318</v>
      </c>
      <c r="E334" s="107"/>
      <c r="F334" s="69"/>
    </row>
    <row r="335" spans="1:6" s="21" customFormat="1" ht="13.35" customHeight="1">
      <c r="A335" s="74">
        <v>18094</v>
      </c>
      <c r="B335" s="75" t="s">
        <v>39</v>
      </c>
      <c r="C335" s="75" t="s">
        <v>458</v>
      </c>
      <c r="D335" s="76">
        <v>8000957347</v>
      </c>
      <c r="E335" s="107"/>
      <c r="F335" s="69"/>
    </row>
    <row r="336" spans="1:6" s="21" customFormat="1" ht="13.35" customHeight="1">
      <c r="A336" s="74">
        <v>18150</v>
      </c>
      <c r="B336" s="75" t="s">
        <v>39</v>
      </c>
      <c r="C336" s="75" t="s">
        <v>459</v>
      </c>
      <c r="D336" s="76">
        <v>8000957544</v>
      </c>
      <c r="E336" s="107"/>
      <c r="F336" s="69"/>
    </row>
    <row r="337" spans="1:6" s="21" customFormat="1" ht="13.35" customHeight="1">
      <c r="A337" s="74">
        <v>18205</v>
      </c>
      <c r="B337" s="75" t="s">
        <v>39</v>
      </c>
      <c r="C337" s="75" t="s">
        <v>460</v>
      </c>
      <c r="D337" s="76">
        <v>8000957576</v>
      </c>
      <c r="E337" s="107"/>
      <c r="F337" s="69"/>
    </row>
    <row r="338" spans="1:6" s="21" customFormat="1" ht="13.35" customHeight="1">
      <c r="A338" s="74">
        <v>18247</v>
      </c>
      <c r="B338" s="75" t="s">
        <v>39</v>
      </c>
      <c r="C338" s="75" t="s">
        <v>461</v>
      </c>
      <c r="D338" s="76">
        <v>8000957609</v>
      </c>
      <c r="E338" s="107"/>
      <c r="F338" s="69"/>
    </row>
    <row r="339" spans="1:6" s="21" customFormat="1" ht="13.35" customHeight="1">
      <c r="A339" s="74">
        <v>18256</v>
      </c>
      <c r="B339" s="75" t="s">
        <v>39</v>
      </c>
      <c r="C339" s="75" t="s">
        <v>462</v>
      </c>
      <c r="D339" s="76">
        <v>8000957630</v>
      </c>
      <c r="E339" s="107"/>
      <c r="F339" s="69"/>
    </row>
    <row r="340" spans="1:6" s="21" customFormat="1" ht="13.35" customHeight="1">
      <c r="A340" s="74">
        <v>18410</v>
      </c>
      <c r="B340" s="75" t="s">
        <v>39</v>
      </c>
      <c r="C340" s="75" t="s">
        <v>463</v>
      </c>
      <c r="D340" s="76">
        <v>8000957702</v>
      </c>
      <c r="E340" s="107"/>
      <c r="F340" s="69"/>
    </row>
    <row r="341" spans="1:6" s="21" customFormat="1" ht="13.35" customHeight="1">
      <c r="A341" s="74">
        <v>18460</v>
      </c>
      <c r="B341" s="75" t="s">
        <v>39</v>
      </c>
      <c r="C341" s="75" t="s">
        <v>464</v>
      </c>
      <c r="D341" s="76">
        <v>8000674526</v>
      </c>
      <c r="E341" s="107"/>
      <c r="F341" s="69"/>
    </row>
    <row r="342" spans="1:6" s="21" customFormat="1" ht="13.35" customHeight="1">
      <c r="A342" s="74">
        <v>18479</v>
      </c>
      <c r="B342" s="75" t="s">
        <v>39</v>
      </c>
      <c r="C342" s="75" t="s">
        <v>465</v>
      </c>
      <c r="D342" s="76">
        <v>8000957734</v>
      </c>
      <c r="E342" s="107"/>
      <c r="F342" s="69"/>
    </row>
    <row r="343" spans="1:6" s="21" customFormat="1" ht="13.35" customHeight="1">
      <c r="A343" s="74">
        <v>18592</v>
      </c>
      <c r="B343" s="75" t="s">
        <v>39</v>
      </c>
      <c r="C343" s="75" t="s">
        <v>466</v>
      </c>
      <c r="D343" s="76">
        <v>8000957759</v>
      </c>
      <c r="E343" s="107"/>
      <c r="F343" s="69"/>
    </row>
    <row r="344" spans="1:6" s="21" customFormat="1" ht="13.35" customHeight="1">
      <c r="A344" s="74">
        <v>18610</v>
      </c>
      <c r="B344" s="75" t="s">
        <v>39</v>
      </c>
      <c r="C344" s="75" t="s">
        <v>467</v>
      </c>
      <c r="D344" s="76">
        <v>8000957820</v>
      </c>
      <c r="E344" s="107"/>
      <c r="F344" s="69"/>
    </row>
    <row r="345" spans="1:6" s="21" customFormat="1" ht="13.35" customHeight="1">
      <c r="A345" s="74">
        <v>18753</v>
      </c>
      <c r="B345" s="75" t="s">
        <v>39</v>
      </c>
      <c r="C345" s="75" t="s">
        <v>468</v>
      </c>
      <c r="D345" s="76">
        <v>8000957852</v>
      </c>
      <c r="E345" s="107"/>
      <c r="F345" s="69"/>
    </row>
    <row r="346" spans="1:6" s="21" customFormat="1" ht="13.35" customHeight="1">
      <c r="A346" s="74">
        <v>18756</v>
      </c>
      <c r="B346" s="75" t="s">
        <v>39</v>
      </c>
      <c r="C346" s="75" t="s">
        <v>469</v>
      </c>
      <c r="D346" s="76">
        <v>8000957861</v>
      </c>
      <c r="E346" s="107"/>
      <c r="F346" s="69"/>
    </row>
    <row r="347" spans="1:6" s="21" customFormat="1" ht="13.35" customHeight="1">
      <c r="A347" s="74">
        <v>18785</v>
      </c>
      <c r="B347" s="75" t="s">
        <v>39</v>
      </c>
      <c r="C347" s="75" t="s">
        <v>470</v>
      </c>
      <c r="D347" s="76">
        <v>8000957884</v>
      </c>
      <c r="E347" s="107"/>
      <c r="F347" s="69"/>
    </row>
    <row r="348" spans="1:6" s="21" customFormat="1" ht="13.35" customHeight="1">
      <c r="A348" s="74">
        <v>18860</v>
      </c>
      <c r="B348" s="75" t="s">
        <v>39</v>
      </c>
      <c r="C348" s="75" t="s">
        <v>245</v>
      </c>
      <c r="D348" s="76">
        <v>8000504071</v>
      </c>
      <c r="E348" s="107"/>
      <c r="F348" s="69"/>
    </row>
    <row r="349" spans="1:6" s="21" customFormat="1" ht="13.35" customHeight="1">
      <c r="A349" s="74">
        <v>19022</v>
      </c>
      <c r="B349" s="75" t="s">
        <v>41</v>
      </c>
      <c r="C349" s="75" t="s">
        <v>471</v>
      </c>
      <c r="D349" s="76">
        <v>8915026648</v>
      </c>
      <c r="E349" s="107"/>
      <c r="F349" s="69"/>
    </row>
    <row r="350" spans="1:6" s="21" customFormat="1" ht="13.35" customHeight="1">
      <c r="A350" s="74">
        <v>19050</v>
      </c>
      <c r="B350" s="75" t="s">
        <v>41</v>
      </c>
      <c r="C350" s="75" t="s">
        <v>154</v>
      </c>
      <c r="D350" s="76">
        <v>8915007251</v>
      </c>
      <c r="E350" s="107"/>
      <c r="F350" s="69"/>
    </row>
    <row r="351" spans="1:6" s="21" customFormat="1" ht="13.35" customHeight="1">
      <c r="A351" s="74">
        <v>19075</v>
      </c>
      <c r="B351" s="75" t="s">
        <v>41</v>
      </c>
      <c r="C351" s="75" t="s">
        <v>472</v>
      </c>
      <c r="D351" s="76">
        <v>8915008691</v>
      </c>
      <c r="E351" s="107"/>
      <c r="F351" s="69"/>
    </row>
    <row r="352" spans="1:6" s="21" customFormat="1" ht="13.35" customHeight="1">
      <c r="A352" s="74">
        <v>19100</v>
      </c>
      <c r="B352" s="75" t="s">
        <v>41</v>
      </c>
      <c r="C352" s="75" t="s">
        <v>36</v>
      </c>
      <c r="D352" s="76">
        <v>8000959612</v>
      </c>
      <c r="E352" s="107"/>
      <c r="F352" s="69"/>
    </row>
    <row r="353" spans="1:6" s="21" customFormat="1" ht="13.35" customHeight="1">
      <c r="A353" s="74">
        <v>19110</v>
      </c>
      <c r="B353" s="75" t="s">
        <v>41</v>
      </c>
      <c r="C353" s="75" t="s">
        <v>473</v>
      </c>
      <c r="D353" s="76">
        <v>8915023073</v>
      </c>
      <c r="E353" s="107"/>
      <c r="F353" s="69"/>
    </row>
    <row r="354" spans="1:6" s="21" customFormat="1" ht="13.35" customHeight="1">
      <c r="A354" s="74">
        <v>19130</v>
      </c>
      <c r="B354" s="75" t="s">
        <v>41</v>
      </c>
      <c r="C354" s="75" t="s">
        <v>474</v>
      </c>
      <c r="D354" s="76">
        <v>8915008645</v>
      </c>
      <c r="E354" s="107"/>
      <c r="F354" s="69"/>
    </row>
    <row r="355" spans="1:6" s="21" customFormat="1" ht="13.35" customHeight="1">
      <c r="A355" s="74">
        <v>19137</v>
      </c>
      <c r="B355" s="75" t="s">
        <v>41</v>
      </c>
      <c r="C355" s="75" t="s">
        <v>475</v>
      </c>
      <c r="D355" s="76">
        <v>8915017231</v>
      </c>
      <c r="E355" s="107"/>
      <c r="F355" s="69"/>
    </row>
    <row r="356" spans="1:6" s="21" customFormat="1" ht="13.35" customHeight="1">
      <c r="A356" s="74">
        <v>19142</v>
      </c>
      <c r="B356" s="75" t="s">
        <v>41</v>
      </c>
      <c r="C356" s="75" t="s">
        <v>476</v>
      </c>
      <c r="D356" s="76">
        <v>8915012927</v>
      </c>
      <c r="E356" s="107"/>
      <c r="F356" s="69"/>
    </row>
    <row r="357" spans="1:6" s="21" customFormat="1" ht="13.35" customHeight="1">
      <c r="A357" s="74">
        <v>19212</v>
      </c>
      <c r="B357" s="75" t="s">
        <v>41</v>
      </c>
      <c r="C357" s="75" t="s">
        <v>477</v>
      </c>
      <c r="D357" s="76">
        <v>8915012830</v>
      </c>
      <c r="E357" s="107"/>
      <c r="F357" s="69"/>
    </row>
    <row r="358" spans="1:6" s="21" customFormat="1" ht="13.35" customHeight="1">
      <c r="A358" s="74">
        <v>19256</v>
      </c>
      <c r="B358" s="75" t="s">
        <v>41</v>
      </c>
      <c r="C358" s="75" t="s">
        <v>478</v>
      </c>
      <c r="D358" s="76">
        <v>8915009786</v>
      </c>
      <c r="E358" s="107"/>
      <c r="F358" s="69"/>
    </row>
    <row r="359" spans="1:6" s="21" customFormat="1" ht="13.35" customHeight="1">
      <c r="A359" s="74">
        <v>19290</v>
      </c>
      <c r="B359" s="75" t="s">
        <v>41</v>
      </c>
      <c r="C359" s="75" t="s">
        <v>93</v>
      </c>
      <c r="D359" s="76">
        <v>8001884921</v>
      </c>
      <c r="E359" s="107"/>
      <c r="F359" s="69"/>
    </row>
    <row r="360" spans="1:6" s="21" customFormat="1" ht="13.35" customHeight="1">
      <c r="A360" s="74">
        <v>19300</v>
      </c>
      <c r="B360" s="75" t="s">
        <v>41</v>
      </c>
      <c r="C360" s="75" t="s">
        <v>479</v>
      </c>
      <c r="D360" s="76">
        <v>9001271830</v>
      </c>
      <c r="E360" s="107"/>
      <c r="F360" s="69"/>
    </row>
    <row r="361" spans="1:6" s="21" customFormat="1" ht="13.35" customHeight="1">
      <c r="A361" s="74">
        <v>19318</v>
      </c>
      <c r="B361" s="75" t="s">
        <v>41</v>
      </c>
      <c r="C361" s="75" t="s">
        <v>480</v>
      </c>
      <c r="D361" s="76">
        <v>8000843780</v>
      </c>
      <c r="E361" s="107"/>
      <c r="F361" s="69"/>
    </row>
    <row r="362" spans="1:6" s="21" customFormat="1" ht="13.35" customHeight="1">
      <c r="A362" s="74">
        <v>19355</v>
      </c>
      <c r="B362" s="75" t="s">
        <v>41</v>
      </c>
      <c r="C362" s="75" t="s">
        <v>481</v>
      </c>
      <c r="D362" s="76">
        <v>8000047411</v>
      </c>
      <c r="E362" s="107"/>
      <c r="F362" s="69"/>
    </row>
    <row r="363" spans="1:6" s="21" customFormat="1" ht="13.35" customHeight="1">
      <c r="A363" s="74">
        <v>19364</v>
      </c>
      <c r="B363" s="75" t="s">
        <v>41</v>
      </c>
      <c r="C363" s="75" t="s">
        <v>482</v>
      </c>
      <c r="D363" s="76">
        <v>8915010479</v>
      </c>
      <c r="E363" s="107"/>
      <c r="F363" s="69"/>
    </row>
    <row r="364" spans="1:6" s="21" customFormat="1" ht="13.35" customHeight="1">
      <c r="A364" s="74">
        <v>19392</v>
      </c>
      <c r="B364" s="75" t="s">
        <v>41</v>
      </c>
      <c r="C364" s="75" t="s">
        <v>483</v>
      </c>
      <c r="D364" s="76">
        <v>8915021693</v>
      </c>
      <c r="E364" s="107"/>
      <c r="F364" s="69"/>
    </row>
    <row r="365" spans="1:6" s="21" customFormat="1" ht="13.35" customHeight="1">
      <c r="A365" s="74">
        <v>19397</v>
      </c>
      <c r="B365" s="75" t="s">
        <v>41</v>
      </c>
      <c r="C365" s="75" t="s">
        <v>484</v>
      </c>
      <c r="D365" s="76">
        <v>8915009976</v>
      </c>
      <c r="E365" s="107"/>
      <c r="F365" s="69"/>
    </row>
    <row r="366" spans="1:6" s="21" customFormat="1" ht="13.35" customHeight="1">
      <c r="A366" s="74">
        <v>19418</v>
      </c>
      <c r="B366" s="75" t="s">
        <v>41</v>
      </c>
      <c r="C366" s="75" t="s">
        <v>485</v>
      </c>
      <c r="D366" s="76">
        <v>8000511689</v>
      </c>
      <c r="E366" s="107"/>
      <c r="F366" s="69"/>
    </row>
    <row r="367" spans="1:6" s="21" customFormat="1" ht="13.35" customHeight="1">
      <c r="A367" s="74">
        <v>19450</v>
      </c>
      <c r="B367" s="75" t="s">
        <v>41</v>
      </c>
      <c r="C367" s="75" t="s">
        <v>486</v>
      </c>
      <c r="D367" s="76">
        <v>8915023976</v>
      </c>
      <c r="E367" s="107"/>
      <c r="F367" s="69"/>
    </row>
    <row r="368" spans="1:6" s="21" customFormat="1" ht="13.35" customHeight="1">
      <c r="A368" s="74">
        <v>19455</v>
      </c>
      <c r="B368" s="75" t="s">
        <v>41</v>
      </c>
      <c r="C368" s="75" t="s">
        <v>487</v>
      </c>
      <c r="D368" s="76">
        <v>8915008416</v>
      </c>
      <c r="E368" s="107"/>
      <c r="F368" s="69"/>
    </row>
    <row r="369" spans="1:6" s="21" customFormat="1" ht="13.35" customHeight="1">
      <c r="A369" s="74">
        <v>19473</v>
      </c>
      <c r="B369" s="75" t="s">
        <v>41</v>
      </c>
      <c r="C369" s="75" t="s">
        <v>292</v>
      </c>
      <c r="D369" s="76">
        <v>8915009826</v>
      </c>
      <c r="E369" s="107"/>
      <c r="F369" s="69"/>
    </row>
    <row r="370" spans="1:6" s="21" customFormat="1" ht="13.35" customHeight="1">
      <c r="A370" s="74">
        <v>19513</v>
      </c>
      <c r="B370" s="75" t="s">
        <v>41</v>
      </c>
      <c r="C370" s="75" t="s">
        <v>488</v>
      </c>
      <c r="D370" s="76">
        <v>8000959787</v>
      </c>
      <c r="E370" s="107"/>
      <c r="F370" s="69"/>
    </row>
    <row r="371" spans="1:6" s="21" customFormat="1" ht="13.35" customHeight="1">
      <c r="A371" s="74">
        <v>19517</v>
      </c>
      <c r="B371" s="75" t="s">
        <v>41</v>
      </c>
      <c r="C371" s="75" t="s">
        <v>374</v>
      </c>
      <c r="D371" s="76">
        <v>8000959802</v>
      </c>
      <c r="E371" s="107"/>
      <c r="F371" s="69"/>
    </row>
    <row r="372" spans="1:6" s="21" customFormat="1" ht="13.35" customHeight="1">
      <c r="A372" s="74">
        <v>19532</v>
      </c>
      <c r="B372" s="75" t="s">
        <v>41</v>
      </c>
      <c r="C372" s="75" t="s">
        <v>489</v>
      </c>
      <c r="D372" s="76">
        <v>8915021948</v>
      </c>
      <c r="E372" s="107"/>
      <c r="F372" s="69"/>
    </row>
    <row r="373" spans="1:6" s="21" customFormat="1" ht="13.35" customHeight="1">
      <c r="A373" s="74">
        <v>19533</v>
      </c>
      <c r="B373" s="75" t="s">
        <v>41</v>
      </c>
      <c r="C373" s="75" t="s">
        <v>490</v>
      </c>
      <c r="D373" s="76">
        <v>8170009925</v>
      </c>
      <c r="E373" s="107"/>
      <c r="F373" s="69"/>
    </row>
    <row r="374" spans="1:6" s="21" customFormat="1" ht="13.35" customHeight="1">
      <c r="A374" s="74">
        <v>19548</v>
      </c>
      <c r="B374" s="75" t="s">
        <v>41</v>
      </c>
      <c r="C374" s="75" t="s">
        <v>491</v>
      </c>
      <c r="D374" s="76">
        <v>8915008566</v>
      </c>
      <c r="E374" s="107"/>
      <c r="F374" s="69"/>
    </row>
    <row r="375" spans="1:6" s="21" customFormat="1" ht="13.35" customHeight="1">
      <c r="A375" s="74">
        <v>19573</v>
      </c>
      <c r="B375" s="75" t="s">
        <v>41</v>
      </c>
      <c r="C375" s="75" t="s">
        <v>492</v>
      </c>
      <c r="D375" s="76">
        <v>8915005809</v>
      </c>
      <c r="E375" s="107"/>
      <c r="F375" s="69"/>
    </row>
    <row r="376" spans="1:6" s="21" customFormat="1" ht="13.35" customHeight="1">
      <c r="A376" s="74">
        <v>19585</v>
      </c>
      <c r="B376" s="75" t="s">
        <v>41</v>
      </c>
      <c r="C376" s="75" t="s">
        <v>493</v>
      </c>
      <c r="D376" s="76">
        <v>8915007210</v>
      </c>
      <c r="E376" s="107"/>
      <c r="F376" s="69"/>
    </row>
    <row r="377" spans="1:6" s="21" customFormat="1" ht="13.35" customHeight="1">
      <c r="A377" s="74">
        <v>19622</v>
      </c>
      <c r="B377" s="75" t="s">
        <v>41</v>
      </c>
      <c r="C377" s="75" t="s">
        <v>494</v>
      </c>
      <c r="D377" s="76">
        <v>8000959834</v>
      </c>
      <c r="E377" s="107"/>
      <c r="F377" s="69"/>
    </row>
    <row r="378" spans="1:6" s="21" customFormat="1" ht="13.35" customHeight="1">
      <c r="A378" s="74">
        <v>19693</v>
      </c>
      <c r="B378" s="75" t="s">
        <v>41</v>
      </c>
      <c r="C378" s="75" t="s">
        <v>495</v>
      </c>
      <c r="D378" s="76">
        <v>8915024824</v>
      </c>
      <c r="E378" s="107"/>
      <c r="F378" s="69"/>
    </row>
    <row r="379" spans="1:6" s="21" customFormat="1" ht="13.35" customHeight="1">
      <c r="A379" s="74">
        <v>19698</v>
      </c>
      <c r="B379" s="75" t="s">
        <v>41</v>
      </c>
      <c r="C379" s="75" t="s">
        <v>496</v>
      </c>
      <c r="D379" s="76">
        <v>8915002692</v>
      </c>
      <c r="E379" s="107"/>
      <c r="F379" s="69"/>
    </row>
    <row r="380" spans="1:6" s="21" customFormat="1" ht="13.35" customHeight="1">
      <c r="A380" s="74">
        <v>19701</v>
      </c>
      <c r="B380" s="75" t="s">
        <v>41</v>
      </c>
      <c r="C380" s="75" t="s">
        <v>306</v>
      </c>
      <c r="D380" s="76">
        <v>8000959841</v>
      </c>
      <c r="E380" s="107"/>
      <c r="F380" s="69"/>
    </row>
    <row r="381" spans="1:6" s="21" customFormat="1" ht="13.35" customHeight="1">
      <c r="A381" s="74">
        <v>19743</v>
      </c>
      <c r="B381" s="75" t="s">
        <v>41</v>
      </c>
      <c r="C381" s="75" t="s">
        <v>497</v>
      </c>
      <c r="D381" s="76">
        <v>8000959866</v>
      </c>
      <c r="E381" s="107"/>
      <c r="F381" s="69"/>
    </row>
    <row r="382" spans="1:6" s="21" customFormat="1" ht="13.35" customHeight="1">
      <c r="A382" s="74">
        <v>19760</v>
      </c>
      <c r="B382" s="75" t="s">
        <v>41</v>
      </c>
      <c r="C382" s="75" t="s">
        <v>498</v>
      </c>
      <c r="D382" s="76">
        <v>8915012776</v>
      </c>
      <c r="E382" s="107"/>
      <c r="F382" s="69"/>
    </row>
    <row r="383" spans="1:6" s="21" customFormat="1" ht="13.35" customHeight="1">
      <c r="A383" s="74">
        <v>19780</v>
      </c>
      <c r="B383" s="75" t="s">
        <v>41</v>
      </c>
      <c r="C383" s="75" t="s">
        <v>499</v>
      </c>
      <c r="D383" s="76">
        <v>8001176875</v>
      </c>
      <c r="E383" s="107"/>
      <c r="F383" s="69"/>
    </row>
    <row r="384" spans="1:6" s="21" customFormat="1" ht="13.35" customHeight="1">
      <c r="A384" s="74">
        <v>19785</v>
      </c>
      <c r="B384" s="75" t="s">
        <v>41</v>
      </c>
      <c r="C384" s="75" t="s">
        <v>59</v>
      </c>
      <c r="D384" s="76">
        <v>8170034405</v>
      </c>
      <c r="E384" s="107"/>
      <c r="F384" s="69"/>
    </row>
    <row r="385" spans="1:6" s="21" customFormat="1" ht="13.35" customHeight="1">
      <c r="A385" s="74">
        <v>19807</v>
      </c>
      <c r="B385" s="75" t="s">
        <v>41</v>
      </c>
      <c r="C385" s="75" t="s">
        <v>500</v>
      </c>
      <c r="D385" s="76">
        <v>8915007425</v>
      </c>
      <c r="E385" s="107"/>
      <c r="F385" s="69"/>
    </row>
    <row r="386" spans="1:6" s="21" customFormat="1" ht="13.35" customHeight="1">
      <c r="A386" s="74">
        <v>19809</v>
      </c>
      <c r="B386" s="75" t="s">
        <v>41</v>
      </c>
      <c r="C386" s="75" t="s">
        <v>501</v>
      </c>
      <c r="D386" s="76">
        <v>8000511671</v>
      </c>
      <c r="E386" s="107"/>
      <c r="F386" s="69"/>
    </row>
    <row r="387" spans="1:6" s="21" customFormat="1" ht="13.35" customHeight="1">
      <c r="A387" s="74">
        <v>19821</v>
      </c>
      <c r="B387" s="75" t="s">
        <v>41</v>
      </c>
      <c r="C387" s="75" t="s">
        <v>502</v>
      </c>
      <c r="D387" s="76">
        <v>8915008874</v>
      </c>
      <c r="E387" s="107"/>
      <c r="F387" s="69"/>
    </row>
    <row r="388" spans="1:6" s="21" customFormat="1" ht="13.35" customHeight="1">
      <c r="A388" s="74">
        <v>19824</v>
      </c>
      <c r="B388" s="75" t="s">
        <v>41</v>
      </c>
      <c r="C388" s="75" t="s">
        <v>503</v>
      </c>
      <c r="D388" s="76">
        <v>8000318745</v>
      </c>
      <c r="E388" s="107"/>
      <c r="F388" s="69"/>
    </row>
    <row r="389" spans="1:6" s="21" customFormat="1" ht="13.35" customHeight="1">
      <c r="A389" s="74">
        <v>19845</v>
      </c>
      <c r="B389" s="75" t="s">
        <v>41</v>
      </c>
      <c r="C389" s="75" t="s">
        <v>504</v>
      </c>
      <c r="D389" s="76">
        <v>8170026754</v>
      </c>
      <c r="E389" s="107"/>
      <c r="F389" s="69"/>
    </row>
    <row r="390" spans="1:6" s="21" customFormat="1" ht="13.35" customHeight="1">
      <c r="A390" s="74">
        <v>20011</v>
      </c>
      <c r="B390" s="75" t="s">
        <v>42</v>
      </c>
      <c r="C390" s="75" t="s">
        <v>505</v>
      </c>
      <c r="D390" s="76">
        <v>8000965614</v>
      </c>
      <c r="E390" s="107"/>
      <c r="F390" s="69"/>
    </row>
    <row r="391" spans="1:6" s="21" customFormat="1" ht="13.35" customHeight="1">
      <c r="A391" s="74">
        <v>20013</v>
      </c>
      <c r="B391" s="75" t="s">
        <v>42</v>
      </c>
      <c r="C391" s="75" t="s">
        <v>506</v>
      </c>
      <c r="D391" s="76">
        <v>8000965581</v>
      </c>
      <c r="E391" s="107"/>
      <c r="F391" s="69"/>
    </row>
    <row r="392" spans="1:6" s="21" customFormat="1" ht="13.35" customHeight="1">
      <c r="A392" s="74">
        <v>20032</v>
      </c>
      <c r="B392" s="75" t="s">
        <v>42</v>
      </c>
      <c r="C392" s="75" t="s">
        <v>507</v>
      </c>
      <c r="D392" s="76">
        <v>8923015411</v>
      </c>
      <c r="E392" s="107"/>
      <c r="F392" s="69"/>
    </row>
    <row r="393" spans="1:6" s="21" customFormat="1" ht="13.35" customHeight="1">
      <c r="A393" s="74">
        <v>20045</v>
      </c>
      <c r="B393" s="75" t="s">
        <v>42</v>
      </c>
      <c r="C393" s="75" t="s">
        <v>508</v>
      </c>
      <c r="D393" s="76">
        <v>8000965764</v>
      </c>
      <c r="E393" s="107"/>
      <c r="F393" s="69"/>
    </row>
    <row r="394" spans="1:6" s="21" customFormat="1" ht="13.35" customHeight="1">
      <c r="A394" s="74">
        <v>20060</v>
      </c>
      <c r="B394" s="75" t="s">
        <v>42</v>
      </c>
      <c r="C394" s="75" t="s">
        <v>509</v>
      </c>
      <c r="D394" s="76">
        <v>8923011308</v>
      </c>
      <c r="E394" s="107"/>
      <c r="F394" s="69"/>
    </row>
    <row r="395" spans="1:6" s="21" customFormat="1" ht="13.35" customHeight="1">
      <c r="A395" s="74">
        <v>20175</v>
      </c>
      <c r="B395" s="75" t="s">
        <v>42</v>
      </c>
      <c r="C395" s="75" t="s">
        <v>510</v>
      </c>
      <c r="D395" s="76">
        <v>8923008151</v>
      </c>
      <c r="E395" s="107"/>
      <c r="F395" s="69"/>
    </row>
    <row r="396" spans="1:6" s="21" customFormat="1" ht="13.35" customHeight="1">
      <c r="A396" s="74">
        <v>20178</v>
      </c>
      <c r="B396" s="75" t="s">
        <v>42</v>
      </c>
      <c r="C396" s="75" t="s">
        <v>511</v>
      </c>
      <c r="D396" s="76">
        <v>8000965850</v>
      </c>
      <c r="E396" s="107"/>
      <c r="F396" s="69"/>
    </row>
    <row r="397" spans="1:6" s="21" customFormat="1" ht="13.35" customHeight="1">
      <c r="A397" s="74">
        <v>20228</v>
      </c>
      <c r="B397" s="75" t="s">
        <v>42</v>
      </c>
      <c r="C397" s="75" t="s">
        <v>512</v>
      </c>
      <c r="D397" s="76">
        <v>8000965804</v>
      </c>
      <c r="E397" s="107"/>
      <c r="F397" s="69"/>
    </row>
    <row r="398" spans="1:6" s="21" customFormat="1" ht="13.35" customHeight="1">
      <c r="A398" s="74">
        <v>20238</v>
      </c>
      <c r="B398" s="75" t="s">
        <v>42</v>
      </c>
      <c r="C398" s="75" t="s">
        <v>513</v>
      </c>
      <c r="D398" s="76">
        <v>8000965875</v>
      </c>
      <c r="E398" s="107"/>
      <c r="F398" s="69"/>
    </row>
    <row r="399" spans="1:6" s="21" customFormat="1" ht="13.35" customHeight="1">
      <c r="A399" s="74">
        <v>20250</v>
      </c>
      <c r="B399" s="75" t="s">
        <v>42</v>
      </c>
      <c r="C399" s="75" t="s">
        <v>514</v>
      </c>
      <c r="D399" s="76">
        <v>8000965922</v>
      </c>
      <c r="E399" s="107"/>
      <c r="F399" s="69"/>
    </row>
    <row r="400" spans="1:6" s="21" customFormat="1" ht="13.35" customHeight="1">
      <c r="A400" s="74">
        <v>20295</v>
      </c>
      <c r="B400" s="75" t="s">
        <v>42</v>
      </c>
      <c r="C400" s="75" t="s">
        <v>515</v>
      </c>
      <c r="D400" s="76">
        <v>8000965954</v>
      </c>
      <c r="E400" s="107"/>
      <c r="F400" s="69"/>
    </row>
    <row r="401" spans="1:6" s="21" customFormat="1" ht="13.35" customHeight="1">
      <c r="A401" s="74">
        <v>20310</v>
      </c>
      <c r="B401" s="75" t="s">
        <v>42</v>
      </c>
      <c r="C401" s="75" t="s">
        <v>516</v>
      </c>
      <c r="D401" s="76">
        <v>8000965979</v>
      </c>
      <c r="E401" s="107"/>
      <c r="F401" s="69"/>
    </row>
    <row r="402" spans="1:6" s="21" customFormat="1" ht="13.35" customHeight="1">
      <c r="A402" s="74">
        <v>20383</v>
      </c>
      <c r="B402" s="75" t="s">
        <v>42</v>
      </c>
      <c r="C402" s="75" t="s">
        <v>517</v>
      </c>
      <c r="D402" s="76">
        <v>8000965993</v>
      </c>
      <c r="E402" s="107"/>
      <c r="F402" s="69"/>
    </row>
    <row r="403" spans="1:6" s="21" customFormat="1" ht="13.35" customHeight="1">
      <c r="A403" s="74">
        <v>20400</v>
      </c>
      <c r="B403" s="75" t="s">
        <v>42</v>
      </c>
      <c r="C403" s="75" t="s">
        <v>518</v>
      </c>
      <c r="D403" s="76">
        <v>8001086838</v>
      </c>
      <c r="E403" s="107"/>
      <c r="F403" s="69"/>
    </row>
    <row r="404" spans="1:6" s="21" customFormat="1" ht="13.35" customHeight="1">
      <c r="A404" s="74">
        <v>20443</v>
      </c>
      <c r="B404" s="75" t="s">
        <v>42</v>
      </c>
      <c r="C404" s="75" t="s">
        <v>519</v>
      </c>
      <c r="D404" s="76">
        <v>8923017615</v>
      </c>
      <c r="E404" s="107"/>
      <c r="F404" s="69"/>
    </row>
    <row r="405" spans="1:6" s="21" customFormat="1" ht="13.35" customHeight="1">
      <c r="A405" s="74">
        <v>20517</v>
      </c>
      <c r="B405" s="75" t="s">
        <v>42</v>
      </c>
      <c r="C405" s="75" t="s">
        <v>520</v>
      </c>
      <c r="D405" s="76">
        <v>8000966107</v>
      </c>
      <c r="E405" s="107"/>
      <c r="F405" s="69"/>
    </row>
    <row r="406" spans="1:6" s="21" customFormat="1" ht="13.35" customHeight="1">
      <c r="A406" s="74">
        <v>20550</v>
      </c>
      <c r="B406" s="75" t="s">
        <v>42</v>
      </c>
      <c r="C406" s="75" t="s">
        <v>521</v>
      </c>
      <c r="D406" s="76">
        <v>8000966139</v>
      </c>
      <c r="E406" s="107"/>
      <c r="F406" s="69"/>
    </row>
    <row r="407" spans="1:6" s="21" customFormat="1" ht="13.35" customHeight="1">
      <c r="A407" s="74">
        <v>20570</v>
      </c>
      <c r="B407" s="75" t="s">
        <v>42</v>
      </c>
      <c r="C407" s="75" t="s">
        <v>522</v>
      </c>
      <c r="D407" s="76">
        <v>8240016241</v>
      </c>
      <c r="E407" s="107"/>
      <c r="F407" s="69"/>
    </row>
    <row r="408" spans="1:6" s="21" customFormat="1" ht="13.35" customHeight="1">
      <c r="A408" s="74">
        <v>20614</v>
      </c>
      <c r="B408" s="75" t="s">
        <v>42</v>
      </c>
      <c r="C408" s="75" t="s">
        <v>523</v>
      </c>
      <c r="D408" s="76">
        <v>8923001231</v>
      </c>
      <c r="E408" s="107"/>
      <c r="F408" s="69"/>
    </row>
    <row r="409" spans="1:6" s="21" customFormat="1" ht="13.35" customHeight="1">
      <c r="A409" s="74">
        <v>20621</v>
      </c>
      <c r="B409" s="75" t="s">
        <v>42</v>
      </c>
      <c r="C409" s="75" t="s">
        <v>524</v>
      </c>
      <c r="D409" s="76">
        <v>8000966051</v>
      </c>
      <c r="E409" s="107"/>
      <c r="F409" s="69"/>
    </row>
    <row r="410" spans="1:6" s="21" customFormat="1" ht="13.35" customHeight="1">
      <c r="A410" s="74">
        <v>20710</v>
      </c>
      <c r="B410" s="75" t="s">
        <v>42</v>
      </c>
      <c r="C410" s="75" t="s">
        <v>525</v>
      </c>
      <c r="D410" s="76">
        <v>8000966192</v>
      </c>
      <c r="E410" s="107"/>
      <c r="F410" s="69"/>
    </row>
    <row r="411" spans="1:6" s="21" customFormat="1" ht="13.35" customHeight="1">
      <c r="A411" s="74">
        <v>20750</v>
      </c>
      <c r="B411" s="75" t="s">
        <v>42</v>
      </c>
      <c r="C411" s="75" t="s">
        <v>526</v>
      </c>
      <c r="D411" s="76">
        <v>8000966232</v>
      </c>
      <c r="E411" s="107"/>
      <c r="F411" s="69"/>
    </row>
    <row r="412" spans="1:6" s="21" customFormat="1" ht="13.35" customHeight="1">
      <c r="A412" s="74">
        <v>20770</v>
      </c>
      <c r="B412" s="75" t="s">
        <v>42</v>
      </c>
      <c r="C412" s="75" t="s">
        <v>527</v>
      </c>
      <c r="D412" s="76">
        <v>8923010933</v>
      </c>
      <c r="E412" s="107"/>
      <c r="F412" s="69"/>
    </row>
    <row r="413" spans="1:6" s="21" customFormat="1" ht="13.35" customHeight="1">
      <c r="A413" s="74">
        <v>20787</v>
      </c>
      <c r="B413" s="75" t="s">
        <v>42</v>
      </c>
      <c r="C413" s="75" t="s">
        <v>528</v>
      </c>
      <c r="D413" s="76">
        <v>8000966264</v>
      </c>
      <c r="E413" s="107"/>
      <c r="F413" s="69"/>
    </row>
    <row r="414" spans="1:6" s="21" customFormat="1" ht="13.35" customHeight="1">
      <c r="A414" s="74">
        <v>23068</v>
      </c>
      <c r="B414" s="75" t="s">
        <v>44</v>
      </c>
      <c r="C414" s="75" t="s">
        <v>529</v>
      </c>
      <c r="D414" s="76">
        <v>8000967373</v>
      </c>
      <c r="E414" s="107"/>
      <c r="F414" s="69"/>
    </row>
    <row r="415" spans="1:6" s="21" customFormat="1" ht="13.35" customHeight="1">
      <c r="A415" s="74">
        <v>23079</v>
      </c>
      <c r="B415" s="75" t="s">
        <v>44</v>
      </c>
      <c r="C415" s="75" t="s">
        <v>324</v>
      </c>
      <c r="D415" s="76">
        <v>8000967398</v>
      </c>
      <c r="E415" s="107"/>
      <c r="F415" s="69"/>
    </row>
    <row r="416" spans="1:6" s="21" customFormat="1" ht="13.35" customHeight="1">
      <c r="A416" s="74">
        <v>23090</v>
      </c>
      <c r="B416" s="75" t="s">
        <v>44</v>
      </c>
      <c r="C416" s="75" t="s">
        <v>530</v>
      </c>
      <c r="D416" s="76">
        <v>8000967406</v>
      </c>
      <c r="E416" s="107"/>
      <c r="F416" s="69"/>
    </row>
    <row r="417" spans="1:6" s="21" customFormat="1" ht="13.35" customHeight="1">
      <c r="A417" s="74">
        <v>23162</v>
      </c>
      <c r="B417" s="75" t="s">
        <v>44</v>
      </c>
      <c r="C417" s="75" t="s">
        <v>531</v>
      </c>
      <c r="D417" s="76">
        <v>8000967445</v>
      </c>
      <c r="E417" s="107"/>
      <c r="F417" s="69"/>
    </row>
    <row r="418" spans="1:6" s="21" customFormat="1" ht="13.35" customHeight="1">
      <c r="A418" s="74">
        <v>23168</v>
      </c>
      <c r="B418" s="75" t="s">
        <v>44</v>
      </c>
      <c r="C418" s="75" t="s">
        <v>532</v>
      </c>
      <c r="D418" s="76">
        <v>8000967501</v>
      </c>
      <c r="E418" s="107"/>
      <c r="F418" s="69"/>
    </row>
    <row r="419" spans="1:6" s="21" customFormat="1" ht="13.35" customHeight="1">
      <c r="A419" s="74">
        <v>23182</v>
      </c>
      <c r="B419" s="75" t="s">
        <v>44</v>
      </c>
      <c r="C419" s="75" t="s">
        <v>533</v>
      </c>
      <c r="D419" s="76">
        <v>8000967531</v>
      </c>
      <c r="E419" s="107"/>
      <c r="F419" s="69"/>
    </row>
    <row r="420" spans="1:6" s="21" customFormat="1" ht="13.35" customHeight="1">
      <c r="A420" s="74">
        <v>23189</v>
      </c>
      <c r="B420" s="75" t="s">
        <v>44</v>
      </c>
      <c r="C420" s="75" t="s">
        <v>534</v>
      </c>
      <c r="D420" s="76">
        <v>8000967461</v>
      </c>
      <c r="E420" s="107"/>
      <c r="F420" s="69"/>
    </row>
    <row r="421" spans="1:6" s="21" customFormat="1" ht="13.35" customHeight="1">
      <c r="A421" s="74">
        <v>23300</v>
      </c>
      <c r="B421" s="75" t="s">
        <v>44</v>
      </c>
      <c r="C421" s="75" t="s">
        <v>535</v>
      </c>
      <c r="D421" s="76">
        <v>8120016751</v>
      </c>
      <c r="E421" s="107"/>
      <c r="F421" s="69"/>
    </row>
    <row r="422" spans="1:6" s="21" customFormat="1" ht="13.35" customHeight="1">
      <c r="A422" s="74">
        <v>23350</v>
      </c>
      <c r="B422" s="75" t="s">
        <v>44</v>
      </c>
      <c r="C422" s="75" t="s">
        <v>536</v>
      </c>
      <c r="D422" s="76">
        <v>8120016816</v>
      </c>
      <c r="E422" s="107"/>
      <c r="F422" s="69"/>
    </row>
    <row r="423" spans="1:6" s="21" customFormat="1" ht="13.35" customHeight="1">
      <c r="A423" s="74">
        <v>23419</v>
      </c>
      <c r="B423" s="75" t="s">
        <v>44</v>
      </c>
      <c r="C423" s="75" t="s">
        <v>537</v>
      </c>
      <c r="D423" s="76">
        <v>8000967610</v>
      </c>
      <c r="E423" s="107"/>
      <c r="F423" s="69"/>
    </row>
    <row r="424" spans="1:6" s="21" customFormat="1" ht="13.35" customHeight="1">
      <c r="A424" s="74">
        <v>23464</v>
      </c>
      <c r="B424" s="75" t="s">
        <v>44</v>
      </c>
      <c r="C424" s="75" t="s">
        <v>538</v>
      </c>
      <c r="D424" s="76">
        <v>8000967628</v>
      </c>
      <c r="E424" s="107"/>
      <c r="F424" s="69"/>
    </row>
    <row r="425" spans="1:6" s="21" customFormat="1" ht="13.35" customHeight="1">
      <c r="A425" s="74">
        <v>23466</v>
      </c>
      <c r="B425" s="75" t="s">
        <v>44</v>
      </c>
      <c r="C425" s="75" t="s">
        <v>539</v>
      </c>
      <c r="D425" s="76">
        <v>8000967635</v>
      </c>
      <c r="E425" s="107"/>
      <c r="F425" s="69"/>
    </row>
    <row r="426" spans="1:6" s="21" customFormat="1" ht="13.35" customHeight="1">
      <c r="A426" s="74">
        <v>23500</v>
      </c>
      <c r="B426" s="75" t="s">
        <v>44</v>
      </c>
      <c r="C426" s="75" t="s">
        <v>540</v>
      </c>
      <c r="D426" s="76">
        <v>8000654749</v>
      </c>
      <c r="E426" s="107"/>
      <c r="F426" s="69"/>
    </row>
    <row r="427" spans="1:6" s="21" customFormat="1" ht="13.35" customHeight="1">
      <c r="A427" s="74">
        <v>23555</v>
      </c>
      <c r="B427" s="75" t="s">
        <v>44</v>
      </c>
      <c r="C427" s="75" t="s">
        <v>541</v>
      </c>
      <c r="D427" s="76">
        <v>8000967651</v>
      </c>
      <c r="E427" s="107"/>
      <c r="F427" s="69"/>
    </row>
    <row r="428" spans="1:6" s="21" customFormat="1" ht="13.35" customHeight="1">
      <c r="A428" s="74">
        <v>23570</v>
      </c>
      <c r="B428" s="75" t="s">
        <v>44</v>
      </c>
      <c r="C428" s="75" t="s">
        <v>542</v>
      </c>
      <c r="D428" s="76">
        <v>8000967667</v>
      </c>
      <c r="E428" s="107"/>
      <c r="F428" s="69"/>
    </row>
    <row r="429" spans="1:6" s="21" customFormat="1" ht="13.35" customHeight="1">
      <c r="A429" s="74">
        <v>23574</v>
      </c>
      <c r="B429" s="75" t="s">
        <v>44</v>
      </c>
      <c r="C429" s="75" t="s">
        <v>543</v>
      </c>
      <c r="D429" s="76">
        <v>8000967707</v>
      </c>
      <c r="E429" s="107"/>
      <c r="F429" s="69"/>
    </row>
    <row r="430" spans="1:6" s="21" customFormat="1" ht="13.35" customHeight="1">
      <c r="A430" s="74">
        <v>23580</v>
      </c>
      <c r="B430" s="75" t="s">
        <v>44</v>
      </c>
      <c r="C430" s="75" t="s">
        <v>544</v>
      </c>
      <c r="D430" s="76">
        <v>8000967721</v>
      </c>
      <c r="E430" s="107"/>
      <c r="F430" s="69"/>
    </row>
    <row r="431" spans="1:6" s="21" customFormat="1" ht="13.35" customHeight="1">
      <c r="A431" s="74">
        <v>23586</v>
      </c>
      <c r="B431" s="75" t="s">
        <v>44</v>
      </c>
      <c r="C431" s="75" t="s">
        <v>545</v>
      </c>
      <c r="D431" s="76">
        <v>8000791627</v>
      </c>
      <c r="E431" s="107"/>
      <c r="F431" s="69"/>
    </row>
    <row r="432" spans="1:6" s="21" customFormat="1" ht="13.35" customHeight="1">
      <c r="A432" s="74">
        <v>23670</v>
      </c>
      <c r="B432" s="75" t="s">
        <v>44</v>
      </c>
      <c r="C432" s="75" t="s">
        <v>546</v>
      </c>
      <c r="D432" s="76">
        <v>8000752319</v>
      </c>
      <c r="E432" s="107"/>
      <c r="F432" s="69"/>
    </row>
    <row r="433" spans="1:6" s="21" customFormat="1" ht="13.35" customHeight="1">
      <c r="A433" s="74">
        <v>23672</v>
      </c>
      <c r="B433" s="75" t="s">
        <v>44</v>
      </c>
      <c r="C433" s="75" t="s">
        <v>547</v>
      </c>
      <c r="D433" s="76">
        <v>8000967818</v>
      </c>
      <c r="E433" s="107"/>
      <c r="F433" s="69"/>
    </row>
    <row r="434" spans="1:6" s="21" customFormat="1" ht="13.35" customHeight="1">
      <c r="A434" s="74">
        <v>23675</v>
      </c>
      <c r="B434" s="75" t="s">
        <v>44</v>
      </c>
      <c r="C434" s="75" t="s">
        <v>548</v>
      </c>
      <c r="D434" s="76">
        <v>8000968049</v>
      </c>
      <c r="E434" s="107"/>
      <c r="F434" s="69"/>
    </row>
    <row r="435" spans="1:6" s="21" customFormat="1" ht="13.35" customHeight="1">
      <c r="A435" s="74">
        <v>23678</v>
      </c>
      <c r="B435" s="75" t="s">
        <v>44</v>
      </c>
      <c r="C435" s="75" t="s">
        <v>219</v>
      </c>
      <c r="D435" s="76">
        <v>8000755377</v>
      </c>
      <c r="E435" s="107"/>
      <c r="F435" s="69"/>
    </row>
    <row r="436" spans="1:6" s="21" customFormat="1" ht="13.35" customHeight="1">
      <c r="A436" s="74">
        <v>23682</v>
      </c>
      <c r="B436" s="75" t="s">
        <v>44</v>
      </c>
      <c r="C436" s="75" t="s">
        <v>549</v>
      </c>
      <c r="D436" s="76">
        <v>9002200618</v>
      </c>
      <c r="E436" s="107"/>
      <c r="F436" s="69"/>
    </row>
    <row r="437" spans="1:6" s="21" customFormat="1" ht="13.35" customHeight="1">
      <c r="A437" s="74">
        <v>23686</v>
      </c>
      <c r="B437" s="75" t="s">
        <v>44</v>
      </c>
      <c r="C437" s="75" t="s">
        <v>550</v>
      </c>
      <c r="D437" s="76">
        <v>8000968056</v>
      </c>
      <c r="E437" s="107"/>
      <c r="F437" s="69"/>
    </row>
    <row r="438" spans="1:6" s="21" customFormat="1" ht="13.35" customHeight="1">
      <c r="A438" s="74">
        <v>23807</v>
      </c>
      <c r="B438" s="75" t="s">
        <v>44</v>
      </c>
      <c r="C438" s="75" t="s">
        <v>551</v>
      </c>
      <c r="D438" s="76">
        <v>8000968070</v>
      </c>
      <c r="E438" s="107"/>
      <c r="F438" s="69"/>
    </row>
    <row r="439" spans="1:6" s="21" customFormat="1" ht="13.35" customHeight="1">
      <c r="A439" s="74">
        <v>23815</v>
      </c>
      <c r="B439" s="75" t="s">
        <v>44</v>
      </c>
      <c r="C439" s="75" t="s">
        <v>552</v>
      </c>
      <c r="D439" s="76">
        <v>9002201472</v>
      </c>
      <c r="E439" s="107"/>
      <c r="F439" s="69"/>
    </row>
    <row r="440" spans="1:6" s="21" customFormat="1" ht="13.35" customHeight="1">
      <c r="A440" s="74">
        <v>23855</v>
      </c>
      <c r="B440" s="75" t="s">
        <v>44</v>
      </c>
      <c r="C440" s="75" t="s">
        <v>553</v>
      </c>
      <c r="D440" s="76">
        <v>8000968088</v>
      </c>
      <c r="E440" s="107"/>
      <c r="F440" s="69"/>
    </row>
    <row r="441" spans="1:6" s="21" customFormat="1" ht="13.35" customHeight="1">
      <c r="A441" s="74">
        <v>25001</v>
      </c>
      <c r="B441" s="75" t="s">
        <v>45</v>
      </c>
      <c r="C441" s="75" t="s">
        <v>554</v>
      </c>
      <c r="D441" s="76">
        <v>8906801494</v>
      </c>
      <c r="E441" s="107"/>
      <c r="F441" s="69"/>
    </row>
    <row r="442" spans="1:6" s="21" customFormat="1" ht="13.35" customHeight="1">
      <c r="A442" s="74">
        <v>25019</v>
      </c>
      <c r="B442" s="75" t="s">
        <v>45</v>
      </c>
      <c r="C442" s="75" t="s">
        <v>555</v>
      </c>
      <c r="D442" s="76">
        <v>8999994500</v>
      </c>
      <c r="E442" s="107"/>
      <c r="F442" s="69"/>
    </row>
    <row r="443" spans="1:6" s="21" customFormat="1" ht="13.35" customHeight="1">
      <c r="A443" s="74">
        <v>25035</v>
      </c>
      <c r="B443" s="75" t="s">
        <v>45</v>
      </c>
      <c r="C443" s="75" t="s">
        <v>556</v>
      </c>
      <c r="D443" s="76">
        <v>8906800971</v>
      </c>
      <c r="E443" s="107"/>
      <c r="F443" s="69"/>
    </row>
    <row r="444" spans="1:6" s="21" customFormat="1" ht="13.35" customHeight="1">
      <c r="A444" s="74">
        <v>25040</v>
      </c>
      <c r="B444" s="75" t="s">
        <v>45</v>
      </c>
      <c r="C444" s="75" t="s">
        <v>557</v>
      </c>
      <c r="D444" s="76">
        <v>8999994263</v>
      </c>
      <c r="E444" s="107"/>
      <c r="F444" s="69"/>
    </row>
    <row r="445" spans="1:6" s="21" customFormat="1" ht="13.35" customHeight="1">
      <c r="A445" s="74">
        <v>25053</v>
      </c>
      <c r="B445" s="75" t="s">
        <v>45</v>
      </c>
      <c r="C445" s="75" t="s">
        <v>558</v>
      </c>
      <c r="D445" s="76">
        <v>8000933868</v>
      </c>
      <c r="E445" s="107"/>
      <c r="F445" s="69"/>
    </row>
    <row r="446" spans="1:6" s="21" customFormat="1" ht="13.35" customHeight="1">
      <c r="A446" s="74">
        <v>25086</v>
      </c>
      <c r="B446" s="75" t="s">
        <v>45</v>
      </c>
      <c r="C446" s="75" t="s">
        <v>559</v>
      </c>
      <c r="D446" s="76">
        <v>8000946240</v>
      </c>
      <c r="E446" s="107"/>
      <c r="F446" s="69"/>
    </row>
    <row r="447" spans="1:6" s="21" customFormat="1" ht="13.35" customHeight="1">
      <c r="A447" s="74">
        <v>25095</v>
      </c>
      <c r="B447" s="75" t="s">
        <v>45</v>
      </c>
      <c r="C447" s="75" t="s">
        <v>560</v>
      </c>
      <c r="D447" s="76">
        <v>8999997085</v>
      </c>
      <c r="E447" s="107"/>
      <c r="F447" s="69"/>
    </row>
    <row r="448" spans="1:6" s="21" customFormat="1" ht="13.35" customHeight="1">
      <c r="A448" s="74">
        <v>25099</v>
      </c>
      <c r="B448" s="75" t="s">
        <v>45</v>
      </c>
      <c r="C448" s="75" t="s">
        <v>561</v>
      </c>
      <c r="D448" s="76">
        <v>8000946226</v>
      </c>
      <c r="E448" s="107"/>
      <c r="F448" s="69"/>
    </row>
    <row r="449" spans="1:6" s="21" customFormat="1" ht="13.35" customHeight="1">
      <c r="A449" s="74">
        <v>25120</v>
      </c>
      <c r="B449" s="75" t="s">
        <v>45</v>
      </c>
      <c r="C449" s="75" t="s">
        <v>562</v>
      </c>
      <c r="D449" s="76">
        <v>8906801075</v>
      </c>
      <c r="E449" s="107"/>
      <c r="F449" s="69"/>
    </row>
    <row r="450" spans="1:6" s="21" customFormat="1" ht="13.35" customHeight="1">
      <c r="A450" s="74">
        <v>25123</v>
      </c>
      <c r="B450" s="75" t="s">
        <v>45</v>
      </c>
      <c r="C450" s="75" t="s">
        <v>563</v>
      </c>
      <c r="D450" s="76">
        <v>8000810919</v>
      </c>
      <c r="E450" s="107"/>
      <c r="F450" s="69"/>
    </row>
    <row r="451" spans="1:6" s="21" customFormat="1" ht="13.35" customHeight="1">
      <c r="A451" s="74">
        <v>25126</v>
      </c>
      <c r="B451" s="75" t="s">
        <v>45</v>
      </c>
      <c r="C451" s="75" t="s">
        <v>564</v>
      </c>
      <c r="D451" s="76">
        <v>8999994650</v>
      </c>
      <c r="E451" s="107"/>
      <c r="F451" s="69"/>
    </row>
    <row r="452" spans="1:6" s="21" customFormat="1" ht="13.35" customHeight="1">
      <c r="A452" s="74">
        <v>25148</v>
      </c>
      <c r="B452" s="75" t="s">
        <v>45</v>
      </c>
      <c r="C452" s="75" t="s">
        <v>565</v>
      </c>
      <c r="D452" s="76">
        <v>8999997100</v>
      </c>
      <c r="E452" s="107"/>
      <c r="F452" s="69"/>
    </row>
    <row r="453" spans="1:6" s="21" customFormat="1" ht="13.35" customHeight="1">
      <c r="A453" s="74">
        <v>25151</v>
      </c>
      <c r="B453" s="75" t="s">
        <v>45</v>
      </c>
      <c r="C453" s="75" t="s">
        <v>566</v>
      </c>
      <c r="D453" s="76">
        <v>8999994629</v>
      </c>
      <c r="E453" s="107"/>
      <c r="F453" s="69"/>
    </row>
    <row r="454" spans="1:6" s="21" customFormat="1" ht="13.35" customHeight="1">
      <c r="A454" s="74">
        <v>25154</v>
      </c>
      <c r="B454" s="75" t="s">
        <v>45</v>
      </c>
      <c r="C454" s="75" t="s">
        <v>567</v>
      </c>
      <c r="D454" s="76">
        <v>8999993677</v>
      </c>
      <c r="E454" s="107"/>
      <c r="F454" s="69"/>
    </row>
    <row r="455" spans="1:6" s="21" customFormat="1" ht="13.35" customHeight="1">
      <c r="A455" s="74">
        <v>25168</v>
      </c>
      <c r="B455" s="75" t="s">
        <v>45</v>
      </c>
      <c r="C455" s="75" t="s">
        <v>568</v>
      </c>
      <c r="D455" s="76">
        <v>8999994002</v>
      </c>
      <c r="E455" s="107"/>
      <c r="F455" s="69"/>
    </row>
    <row r="456" spans="1:6" s="21" customFormat="1" ht="13.35" customHeight="1">
      <c r="A456" s="74">
        <v>25178</v>
      </c>
      <c r="B456" s="75" t="s">
        <v>45</v>
      </c>
      <c r="C456" s="75" t="s">
        <v>569</v>
      </c>
      <c r="D456" s="76">
        <v>8999994675</v>
      </c>
      <c r="E456" s="107"/>
      <c r="F456" s="69"/>
    </row>
    <row r="457" spans="1:6" s="21" customFormat="1" ht="13.35" customHeight="1">
      <c r="A457" s="74">
        <v>25181</v>
      </c>
      <c r="B457" s="75" t="s">
        <v>45</v>
      </c>
      <c r="C457" s="75" t="s">
        <v>570</v>
      </c>
      <c r="D457" s="76">
        <v>8999994145</v>
      </c>
      <c r="E457" s="107"/>
      <c r="F457" s="69"/>
    </row>
    <row r="458" spans="1:6" s="21" customFormat="1" ht="13.35" customHeight="1">
      <c r="A458" s="74">
        <v>25183</v>
      </c>
      <c r="B458" s="75" t="s">
        <v>45</v>
      </c>
      <c r="C458" s="75" t="s">
        <v>571</v>
      </c>
      <c r="D458" s="76">
        <v>8999993573</v>
      </c>
      <c r="E458" s="107"/>
      <c r="F458" s="69"/>
    </row>
    <row r="459" spans="1:6" s="21" customFormat="1" ht="13.35" customHeight="1">
      <c r="A459" s="74">
        <v>25200</v>
      </c>
      <c r="B459" s="75" t="s">
        <v>45</v>
      </c>
      <c r="C459" s="75" t="s">
        <v>572</v>
      </c>
      <c r="D459" s="76">
        <v>8999994668</v>
      </c>
      <c r="E459" s="107"/>
      <c r="F459" s="69"/>
    </row>
    <row r="460" spans="1:6" s="21" customFormat="1" ht="13.35" customHeight="1">
      <c r="A460" s="74">
        <v>25214</v>
      </c>
      <c r="B460" s="75" t="s">
        <v>45</v>
      </c>
      <c r="C460" s="75" t="s">
        <v>573</v>
      </c>
      <c r="D460" s="76">
        <v>8999997053</v>
      </c>
      <c r="E460" s="107"/>
      <c r="F460" s="69"/>
    </row>
    <row r="461" spans="1:6" s="21" customFormat="1" ht="13.35" customHeight="1">
      <c r="A461" s="74">
        <v>25224</v>
      </c>
      <c r="B461" s="75" t="s">
        <v>45</v>
      </c>
      <c r="C461" s="75" t="s">
        <v>574</v>
      </c>
      <c r="D461" s="76">
        <v>8999994066</v>
      </c>
      <c r="E461" s="107"/>
      <c r="F461" s="69"/>
    </row>
    <row r="462" spans="1:6" s="21" customFormat="1" ht="13.35" customHeight="1">
      <c r="A462" s="74">
        <v>25245</v>
      </c>
      <c r="B462" s="75" t="s">
        <v>45</v>
      </c>
      <c r="C462" s="75" t="s">
        <v>575</v>
      </c>
      <c r="D462" s="76">
        <v>8906801620</v>
      </c>
      <c r="E462" s="107"/>
      <c r="F462" s="69"/>
    </row>
    <row r="463" spans="1:6" s="21" customFormat="1" ht="13.35" customHeight="1">
      <c r="A463" s="74">
        <v>25258</v>
      </c>
      <c r="B463" s="75" t="s">
        <v>45</v>
      </c>
      <c r="C463" s="75" t="s">
        <v>285</v>
      </c>
      <c r="D463" s="76">
        <v>8999994604</v>
      </c>
      <c r="E463" s="107"/>
      <c r="F463" s="69"/>
    </row>
    <row r="464" spans="1:6" s="21" customFormat="1" ht="13.35" customHeight="1">
      <c r="A464" s="74">
        <v>25260</v>
      </c>
      <c r="B464" s="75" t="s">
        <v>45</v>
      </c>
      <c r="C464" s="75" t="s">
        <v>576</v>
      </c>
      <c r="D464" s="76">
        <v>8320023184</v>
      </c>
      <c r="E464" s="107"/>
      <c r="F464" s="69"/>
    </row>
    <row r="465" spans="1:6" s="21" customFormat="1" ht="13.35" customHeight="1">
      <c r="A465" s="74">
        <v>25279</v>
      </c>
      <c r="B465" s="75" t="s">
        <v>45</v>
      </c>
      <c r="C465" s="75" t="s">
        <v>577</v>
      </c>
      <c r="D465" s="76">
        <v>8999993645</v>
      </c>
      <c r="E465" s="107"/>
      <c r="F465" s="69"/>
    </row>
    <row r="466" spans="1:6" s="21" customFormat="1" ht="13.35" customHeight="1">
      <c r="A466" s="74">
        <v>25281</v>
      </c>
      <c r="B466" s="75" t="s">
        <v>45</v>
      </c>
      <c r="C466" s="75" t="s">
        <v>578</v>
      </c>
      <c r="D466" s="76">
        <v>8999994201</v>
      </c>
      <c r="E466" s="107"/>
      <c r="F466" s="69"/>
    </row>
    <row r="467" spans="1:6" s="21" customFormat="1" ht="13.35" customHeight="1">
      <c r="A467" s="74">
        <v>25288</v>
      </c>
      <c r="B467" s="75" t="s">
        <v>45</v>
      </c>
      <c r="C467" s="75" t="s">
        <v>579</v>
      </c>
      <c r="D467" s="76">
        <v>8999993233</v>
      </c>
      <c r="E467" s="107"/>
      <c r="F467" s="69"/>
    </row>
    <row r="468" spans="1:6" s="21" customFormat="1" ht="13.35" customHeight="1">
      <c r="A468" s="74">
        <v>25293</v>
      </c>
      <c r="B468" s="75" t="s">
        <v>45</v>
      </c>
      <c r="C468" s="75" t="s">
        <v>580</v>
      </c>
      <c r="D468" s="76">
        <v>8000946717</v>
      </c>
      <c r="E468" s="107"/>
      <c r="F468" s="69"/>
    </row>
    <row r="469" spans="1:6" s="21" customFormat="1" ht="13.35" customHeight="1">
      <c r="A469" s="74">
        <v>25295</v>
      </c>
      <c r="B469" s="75" t="s">
        <v>45</v>
      </c>
      <c r="C469" s="75" t="s">
        <v>581</v>
      </c>
      <c r="D469" s="76">
        <v>8999994191</v>
      </c>
      <c r="E469" s="107"/>
      <c r="F469" s="69"/>
    </row>
    <row r="470" spans="1:6" s="21" customFormat="1" ht="13.35" customHeight="1">
      <c r="A470" s="74">
        <v>25297</v>
      </c>
      <c r="B470" s="75" t="s">
        <v>45</v>
      </c>
      <c r="C470" s="75" t="s">
        <v>582</v>
      </c>
      <c r="D470" s="76">
        <v>8999993312</v>
      </c>
      <c r="E470" s="107"/>
      <c r="F470" s="69"/>
    </row>
    <row r="471" spans="1:6" s="21" customFormat="1" ht="13.35" customHeight="1">
      <c r="A471" s="74">
        <v>25299</v>
      </c>
      <c r="B471" s="75" t="s">
        <v>45</v>
      </c>
      <c r="C471" s="75" t="s">
        <v>583</v>
      </c>
      <c r="D471" s="76">
        <v>8000946842</v>
      </c>
      <c r="E471" s="107"/>
      <c r="F471" s="69"/>
    </row>
    <row r="472" spans="1:6" s="21" customFormat="1" ht="13.35" customHeight="1">
      <c r="A472" s="74">
        <v>25312</v>
      </c>
      <c r="B472" s="75" t="s">
        <v>45</v>
      </c>
      <c r="C472" s="75" t="s">
        <v>187</v>
      </c>
      <c r="D472" s="76">
        <v>8320009921</v>
      </c>
      <c r="E472" s="107"/>
      <c r="F472" s="69"/>
    </row>
    <row r="473" spans="1:6" s="21" customFormat="1" ht="13.35" customHeight="1">
      <c r="A473" s="74">
        <v>25317</v>
      </c>
      <c r="B473" s="75" t="s">
        <v>45</v>
      </c>
      <c r="C473" s="75" t="s">
        <v>584</v>
      </c>
      <c r="D473" s="76">
        <v>8999993620</v>
      </c>
      <c r="E473" s="107"/>
      <c r="F473" s="69"/>
    </row>
    <row r="474" spans="1:6" s="21" customFormat="1" ht="13.35" customHeight="1">
      <c r="A474" s="74">
        <v>25320</v>
      </c>
      <c r="B474" s="75" t="s">
        <v>45</v>
      </c>
      <c r="C474" s="75" t="s">
        <v>585</v>
      </c>
      <c r="D474" s="76">
        <v>8999997014</v>
      </c>
      <c r="E474" s="107"/>
      <c r="F474" s="69"/>
    </row>
    <row r="475" spans="1:6" s="21" customFormat="1" ht="13.35" customHeight="1">
      <c r="A475" s="74">
        <v>25322</v>
      </c>
      <c r="B475" s="75" t="s">
        <v>45</v>
      </c>
      <c r="C475" s="75" t="s">
        <v>586</v>
      </c>
      <c r="D475" s="76">
        <v>8999994421</v>
      </c>
      <c r="E475" s="107"/>
      <c r="F475" s="69"/>
    </row>
    <row r="476" spans="1:6" s="21" customFormat="1" ht="13.35" customHeight="1">
      <c r="A476" s="74">
        <v>25324</v>
      </c>
      <c r="B476" s="75" t="s">
        <v>45</v>
      </c>
      <c r="C476" s="75" t="s">
        <v>587</v>
      </c>
      <c r="D476" s="76">
        <v>8000112719</v>
      </c>
      <c r="E476" s="107"/>
      <c r="F476" s="69"/>
    </row>
    <row r="477" spans="1:6" s="21" customFormat="1" ht="13.35" customHeight="1">
      <c r="A477" s="74">
        <v>25326</v>
      </c>
      <c r="B477" s="75" t="s">
        <v>45</v>
      </c>
      <c r="C477" s="75" t="s">
        <v>588</v>
      </c>
      <c r="D477" s="76">
        <v>8999993953</v>
      </c>
      <c r="E477" s="107"/>
      <c r="F477" s="69"/>
    </row>
    <row r="478" spans="1:6" s="21" customFormat="1" ht="13.35" customHeight="1">
      <c r="A478" s="74">
        <v>25328</v>
      </c>
      <c r="B478" s="75" t="s">
        <v>45</v>
      </c>
      <c r="C478" s="75" t="s">
        <v>589</v>
      </c>
      <c r="D478" s="76">
        <v>8000946851</v>
      </c>
      <c r="E478" s="107"/>
      <c r="F478" s="69"/>
    </row>
    <row r="479" spans="1:6" s="21" customFormat="1" ht="13.35" customHeight="1">
      <c r="A479" s="74">
        <v>25335</v>
      </c>
      <c r="B479" s="75" t="s">
        <v>45</v>
      </c>
      <c r="C479" s="75" t="s">
        <v>590</v>
      </c>
      <c r="D479" s="76">
        <v>8000947011</v>
      </c>
      <c r="E479" s="107"/>
      <c r="F479" s="69"/>
    </row>
    <row r="480" spans="1:6" s="21" customFormat="1" ht="13.35" customHeight="1">
      <c r="A480" s="74">
        <v>25339</v>
      </c>
      <c r="B480" s="75" t="s">
        <v>45</v>
      </c>
      <c r="C480" s="75" t="s">
        <v>591</v>
      </c>
      <c r="D480" s="76">
        <v>8000947041</v>
      </c>
      <c r="E480" s="107"/>
      <c r="F480" s="69"/>
    </row>
    <row r="481" spans="1:6" s="21" customFormat="1" ht="13.35" customHeight="1">
      <c r="A481" s="74">
        <v>25368</v>
      </c>
      <c r="B481" s="75" t="s">
        <v>45</v>
      </c>
      <c r="C481" s="75" t="s">
        <v>592</v>
      </c>
      <c r="D481" s="76">
        <v>8000040182</v>
      </c>
      <c r="E481" s="107"/>
      <c r="F481" s="69"/>
    </row>
    <row r="482" spans="1:6" s="21" customFormat="1" ht="13.35" customHeight="1">
      <c r="A482" s="74">
        <v>25372</v>
      </c>
      <c r="B482" s="75" t="s">
        <v>45</v>
      </c>
      <c r="C482" s="75" t="s">
        <v>593</v>
      </c>
      <c r="D482" s="76">
        <v>8000947059</v>
      </c>
      <c r="E482" s="107"/>
      <c r="F482" s="69"/>
    </row>
    <row r="483" spans="1:6" s="21" customFormat="1" ht="13.35" customHeight="1">
      <c r="A483" s="74">
        <v>25377</v>
      </c>
      <c r="B483" s="75" t="s">
        <v>45</v>
      </c>
      <c r="C483" s="75" t="s">
        <v>594</v>
      </c>
      <c r="D483" s="76">
        <v>8999997125</v>
      </c>
      <c r="E483" s="107"/>
      <c r="F483" s="69"/>
    </row>
    <row r="484" spans="1:6" s="21" customFormat="1" ht="13.35" customHeight="1">
      <c r="A484" s="74">
        <v>25386</v>
      </c>
      <c r="B484" s="75" t="s">
        <v>45</v>
      </c>
      <c r="C484" s="75" t="s">
        <v>595</v>
      </c>
      <c r="D484" s="76">
        <v>8906800267</v>
      </c>
      <c r="E484" s="107"/>
      <c r="F484" s="69"/>
    </row>
    <row r="485" spans="1:6" s="21" customFormat="1" ht="13.35" customHeight="1">
      <c r="A485" s="74">
        <v>25394</v>
      </c>
      <c r="B485" s="75" t="s">
        <v>45</v>
      </c>
      <c r="C485" s="75" t="s">
        <v>596</v>
      </c>
      <c r="D485" s="76">
        <v>8999993691</v>
      </c>
      <c r="E485" s="107"/>
      <c r="F485" s="69"/>
    </row>
    <row r="486" spans="1:6" s="21" customFormat="1" ht="13.35" customHeight="1">
      <c r="A486" s="74">
        <v>25398</v>
      </c>
      <c r="B486" s="75" t="s">
        <v>45</v>
      </c>
      <c r="C486" s="75" t="s">
        <v>597</v>
      </c>
      <c r="D486" s="76">
        <v>8999997211</v>
      </c>
      <c r="E486" s="107"/>
      <c r="F486" s="69"/>
    </row>
    <row r="487" spans="1:6" s="21" customFormat="1" ht="13.35" customHeight="1">
      <c r="A487" s="74">
        <v>25402</v>
      </c>
      <c r="B487" s="75" t="s">
        <v>45</v>
      </c>
      <c r="C487" s="75" t="s">
        <v>484</v>
      </c>
      <c r="D487" s="76">
        <v>8000734751</v>
      </c>
      <c r="E487" s="107"/>
      <c r="F487" s="69"/>
    </row>
    <row r="488" spans="1:6" s="21" customFormat="1" ht="13.35" customHeight="1">
      <c r="A488" s="74">
        <v>25407</v>
      </c>
      <c r="B488" s="75" t="s">
        <v>45</v>
      </c>
      <c r="C488" s="75" t="s">
        <v>598</v>
      </c>
      <c r="D488" s="76">
        <v>8999993305</v>
      </c>
      <c r="E488" s="107"/>
      <c r="F488" s="69"/>
    </row>
    <row r="489" spans="1:6" s="21" customFormat="1" ht="13.35" customHeight="1">
      <c r="A489" s="74">
        <v>25426</v>
      </c>
      <c r="B489" s="75" t="s">
        <v>45</v>
      </c>
      <c r="C489" s="75" t="s">
        <v>599</v>
      </c>
      <c r="D489" s="76">
        <v>8999994011</v>
      </c>
      <c r="E489" s="107"/>
      <c r="F489" s="69"/>
    </row>
    <row r="490" spans="1:6" s="21" customFormat="1" ht="13.35" customHeight="1">
      <c r="A490" s="74">
        <v>25430</v>
      </c>
      <c r="B490" s="75" t="s">
        <v>45</v>
      </c>
      <c r="C490" s="75" t="s">
        <v>600</v>
      </c>
      <c r="D490" s="76">
        <v>8999993258</v>
      </c>
      <c r="E490" s="107"/>
      <c r="F490" s="69"/>
    </row>
    <row r="491" spans="1:6" s="21" customFormat="1" ht="13.35" customHeight="1">
      <c r="A491" s="74">
        <v>25436</v>
      </c>
      <c r="B491" s="75" t="s">
        <v>45</v>
      </c>
      <c r="C491" s="75" t="s">
        <v>601</v>
      </c>
      <c r="D491" s="76">
        <v>8000947113</v>
      </c>
      <c r="E491" s="107"/>
      <c r="F491" s="69"/>
    </row>
    <row r="492" spans="1:6" s="21" customFormat="1" ht="13.35" customHeight="1">
      <c r="A492" s="74">
        <v>25438</v>
      </c>
      <c r="B492" s="75" t="s">
        <v>45</v>
      </c>
      <c r="C492" s="75" t="s">
        <v>602</v>
      </c>
      <c r="D492" s="76">
        <v>8999994708</v>
      </c>
      <c r="E492" s="107"/>
      <c r="F492" s="69"/>
    </row>
    <row r="493" spans="1:6" s="21" customFormat="1" ht="13.35" customHeight="1">
      <c r="A493" s="74">
        <v>25483</v>
      </c>
      <c r="B493" s="75" t="s">
        <v>45</v>
      </c>
      <c r="C493" s="75" t="s">
        <v>52</v>
      </c>
      <c r="D493" s="76">
        <v>8906803903</v>
      </c>
      <c r="E493" s="107"/>
      <c r="F493" s="69"/>
    </row>
    <row r="494" spans="1:6" s="21" customFormat="1" ht="13.35" customHeight="1">
      <c r="A494" s="74">
        <v>25486</v>
      </c>
      <c r="B494" s="75" t="s">
        <v>45</v>
      </c>
      <c r="C494" s="75" t="s">
        <v>603</v>
      </c>
      <c r="D494" s="76">
        <v>8999993661</v>
      </c>
      <c r="E494" s="107"/>
      <c r="F494" s="69"/>
    </row>
    <row r="495" spans="1:6" s="21" customFormat="1" ht="13.35" customHeight="1">
      <c r="A495" s="74">
        <v>25488</v>
      </c>
      <c r="B495" s="75" t="s">
        <v>45</v>
      </c>
      <c r="C495" s="75" t="s">
        <v>604</v>
      </c>
      <c r="D495" s="76">
        <v>8999997078</v>
      </c>
      <c r="E495" s="107"/>
      <c r="F495" s="69"/>
    </row>
    <row r="496" spans="1:6" s="21" customFormat="1" ht="13.35" customHeight="1">
      <c r="A496" s="74">
        <v>25489</v>
      </c>
      <c r="B496" s="75" t="s">
        <v>45</v>
      </c>
      <c r="C496" s="75" t="s">
        <v>605</v>
      </c>
      <c r="D496" s="76">
        <v>8000947138</v>
      </c>
      <c r="E496" s="107"/>
      <c r="F496" s="69"/>
    </row>
    <row r="497" spans="1:6" s="21" customFormat="1" ht="13.35" customHeight="1">
      <c r="A497" s="74">
        <v>25491</v>
      </c>
      <c r="B497" s="75" t="s">
        <v>45</v>
      </c>
      <c r="C497" s="75" t="s">
        <v>606</v>
      </c>
      <c r="D497" s="76">
        <v>8999997189</v>
      </c>
      <c r="E497" s="107"/>
      <c r="F497" s="69"/>
    </row>
    <row r="498" spans="1:6" s="21" customFormat="1" ht="13.35" customHeight="1">
      <c r="A498" s="74">
        <v>25506</v>
      </c>
      <c r="B498" s="75" t="s">
        <v>45</v>
      </c>
      <c r="C498" s="75" t="s">
        <v>607</v>
      </c>
      <c r="D498" s="76">
        <v>8906800883</v>
      </c>
      <c r="E498" s="107"/>
      <c r="F498" s="69"/>
    </row>
    <row r="499" spans="1:6" s="21" customFormat="1" ht="13.35" customHeight="1">
      <c r="A499" s="74">
        <v>25513</v>
      </c>
      <c r="B499" s="75" t="s">
        <v>45</v>
      </c>
      <c r="C499" s="75" t="s">
        <v>608</v>
      </c>
      <c r="D499" s="76">
        <v>8999994754</v>
      </c>
      <c r="E499" s="107"/>
      <c r="F499" s="69"/>
    </row>
    <row r="500" spans="1:6" s="21" customFormat="1" ht="13.35" customHeight="1">
      <c r="A500" s="74">
        <v>25518</v>
      </c>
      <c r="B500" s="75" t="s">
        <v>45</v>
      </c>
      <c r="C500" s="75" t="s">
        <v>609</v>
      </c>
      <c r="D500" s="76">
        <v>8999997046</v>
      </c>
      <c r="E500" s="107"/>
      <c r="F500" s="69"/>
    </row>
    <row r="501" spans="1:6" s="21" customFormat="1" ht="13.35" customHeight="1">
      <c r="A501" s="74">
        <v>25524</v>
      </c>
      <c r="B501" s="75" t="s">
        <v>45</v>
      </c>
      <c r="C501" s="75" t="s">
        <v>610</v>
      </c>
      <c r="D501" s="76">
        <v>8906801731</v>
      </c>
      <c r="E501" s="107"/>
      <c r="F501" s="69"/>
    </row>
    <row r="502" spans="1:6" s="21" customFormat="1" ht="13.35" customHeight="1">
      <c r="A502" s="74">
        <v>25530</v>
      </c>
      <c r="B502" s="75" t="s">
        <v>45</v>
      </c>
      <c r="C502" s="75" t="s">
        <v>611</v>
      </c>
      <c r="D502" s="76">
        <v>8000741205</v>
      </c>
      <c r="E502" s="107"/>
      <c r="F502" s="69"/>
    </row>
    <row r="503" spans="1:6" s="21" customFormat="1" ht="13.35" customHeight="1">
      <c r="A503" s="74">
        <v>25535</v>
      </c>
      <c r="B503" s="75" t="s">
        <v>45</v>
      </c>
      <c r="C503" s="75" t="s">
        <v>612</v>
      </c>
      <c r="D503" s="76">
        <v>8906801541</v>
      </c>
      <c r="E503" s="107"/>
      <c r="F503" s="69"/>
    </row>
    <row r="504" spans="1:6" s="21" customFormat="1" ht="13.35" customHeight="1">
      <c r="A504" s="74">
        <v>25572</v>
      </c>
      <c r="B504" s="75" t="s">
        <v>45</v>
      </c>
      <c r="C504" s="75" t="s">
        <v>613</v>
      </c>
      <c r="D504" s="76">
        <v>8999994138</v>
      </c>
      <c r="E504" s="107"/>
      <c r="F504" s="69"/>
    </row>
    <row r="505" spans="1:6" s="21" customFormat="1" ht="13.35" customHeight="1">
      <c r="A505" s="74">
        <v>25580</v>
      </c>
      <c r="B505" s="75" t="s">
        <v>45</v>
      </c>
      <c r="C505" s="75" t="s">
        <v>614</v>
      </c>
      <c r="D505" s="76">
        <v>8000856124</v>
      </c>
      <c r="E505" s="107"/>
      <c r="F505" s="69"/>
    </row>
    <row r="506" spans="1:6" s="21" customFormat="1" ht="13.35" customHeight="1">
      <c r="A506" s="74">
        <v>25592</v>
      </c>
      <c r="B506" s="75" t="s">
        <v>45</v>
      </c>
      <c r="C506" s="75" t="s">
        <v>615</v>
      </c>
      <c r="D506" s="76">
        <v>8999994328</v>
      </c>
      <c r="E506" s="107"/>
      <c r="F506" s="69"/>
    </row>
    <row r="507" spans="1:6" s="21" customFormat="1" ht="13.35" customHeight="1">
      <c r="A507" s="74">
        <v>25594</v>
      </c>
      <c r="B507" s="75" t="s">
        <v>45</v>
      </c>
      <c r="C507" s="75" t="s">
        <v>616</v>
      </c>
      <c r="D507" s="76">
        <v>8000947161</v>
      </c>
      <c r="E507" s="107"/>
      <c r="F507" s="69"/>
    </row>
    <row r="508" spans="1:6" s="21" customFormat="1" ht="13.35" customHeight="1">
      <c r="A508" s="74">
        <v>25596</v>
      </c>
      <c r="B508" s="75" t="s">
        <v>45</v>
      </c>
      <c r="C508" s="75" t="s">
        <v>617</v>
      </c>
      <c r="D508" s="76">
        <v>8999994310</v>
      </c>
      <c r="E508" s="107"/>
      <c r="F508" s="69"/>
    </row>
    <row r="509" spans="1:6" s="21" customFormat="1" ht="13.35" customHeight="1">
      <c r="A509" s="74">
        <v>25599</v>
      </c>
      <c r="B509" s="75" t="s">
        <v>45</v>
      </c>
      <c r="C509" s="75" t="s">
        <v>618</v>
      </c>
      <c r="D509" s="76">
        <v>8906802367</v>
      </c>
      <c r="E509" s="107"/>
      <c r="F509" s="69"/>
    </row>
    <row r="510" spans="1:6" s="21" customFormat="1" ht="13.35" customHeight="1">
      <c r="A510" s="74">
        <v>25612</v>
      </c>
      <c r="B510" s="75" t="s">
        <v>45</v>
      </c>
      <c r="C510" s="75" t="s">
        <v>619</v>
      </c>
      <c r="D510" s="76">
        <v>8906800591</v>
      </c>
      <c r="E510" s="107"/>
      <c r="F510" s="69"/>
    </row>
    <row r="511" spans="1:6" s="21" customFormat="1" ht="13.35" customHeight="1">
      <c r="A511" s="74">
        <v>25645</v>
      </c>
      <c r="B511" s="75" t="s">
        <v>45</v>
      </c>
      <c r="C511" s="75" t="s">
        <v>620</v>
      </c>
      <c r="D511" s="76">
        <v>8605270461</v>
      </c>
      <c r="E511" s="107"/>
      <c r="F511" s="69"/>
    </row>
    <row r="512" spans="1:6" s="21" customFormat="1" ht="13.35" customHeight="1">
      <c r="A512" s="74">
        <v>25649</v>
      </c>
      <c r="B512" s="75" t="s">
        <v>45</v>
      </c>
      <c r="C512" s="75" t="s">
        <v>621</v>
      </c>
      <c r="D512" s="76">
        <v>8000934375</v>
      </c>
      <c r="E512" s="107"/>
      <c r="F512" s="69"/>
    </row>
    <row r="513" spans="1:6" s="21" customFormat="1" ht="13.35" customHeight="1">
      <c r="A513" s="74">
        <v>25653</v>
      </c>
      <c r="B513" s="75" t="s">
        <v>45</v>
      </c>
      <c r="C513" s="75" t="s">
        <v>622</v>
      </c>
      <c r="D513" s="76">
        <v>8000947518</v>
      </c>
      <c r="E513" s="107"/>
      <c r="F513" s="69"/>
    </row>
    <row r="514" spans="1:6" s="21" customFormat="1" ht="13.35" customHeight="1">
      <c r="A514" s="74">
        <v>25658</v>
      </c>
      <c r="B514" s="75" t="s">
        <v>45</v>
      </c>
      <c r="C514" s="75" t="s">
        <v>220</v>
      </c>
      <c r="D514" s="76">
        <v>8999991735</v>
      </c>
      <c r="E514" s="107"/>
      <c r="F514" s="69"/>
    </row>
    <row r="515" spans="1:6" s="21" customFormat="1" ht="13.35" customHeight="1">
      <c r="A515" s="74">
        <v>25662</v>
      </c>
      <c r="B515" s="75" t="s">
        <v>45</v>
      </c>
      <c r="C515" s="75" t="s">
        <v>623</v>
      </c>
      <c r="D515" s="76">
        <v>8999994224</v>
      </c>
      <c r="E515" s="107"/>
      <c r="F515" s="69"/>
    </row>
    <row r="516" spans="1:6" s="21" customFormat="1" ht="13.35" customHeight="1">
      <c r="A516" s="74">
        <v>25718</v>
      </c>
      <c r="B516" s="75" t="s">
        <v>45</v>
      </c>
      <c r="C516" s="75" t="s">
        <v>624</v>
      </c>
      <c r="D516" s="76">
        <v>8000947525</v>
      </c>
      <c r="E516" s="107"/>
      <c r="F516" s="69"/>
    </row>
    <row r="517" spans="1:6" s="21" customFormat="1" ht="13.35" customHeight="1">
      <c r="A517" s="74">
        <v>25736</v>
      </c>
      <c r="B517" s="75" t="s">
        <v>45</v>
      </c>
      <c r="C517" s="75" t="s">
        <v>625</v>
      </c>
      <c r="D517" s="76">
        <v>8999994152</v>
      </c>
      <c r="E517" s="107"/>
      <c r="F517" s="69"/>
    </row>
    <row r="518" spans="1:6" s="21" customFormat="1" ht="13.35" customHeight="1">
      <c r="A518" s="74">
        <v>25740</v>
      </c>
      <c r="B518" s="75" t="s">
        <v>45</v>
      </c>
      <c r="C518" s="75" t="s">
        <v>626</v>
      </c>
      <c r="D518" s="76">
        <v>8999993724</v>
      </c>
      <c r="E518" s="107"/>
      <c r="F518" s="69"/>
    </row>
    <row r="519" spans="1:6" s="21" customFormat="1" ht="13.35" customHeight="1">
      <c r="A519" s="74">
        <v>25743</v>
      </c>
      <c r="B519" s="75" t="s">
        <v>45</v>
      </c>
      <c r="C519" s="75" t="s">
        <v>627</v>
      </c>
      <c r="D519" s="76">
        <v>8906804370</v>
      </c>
      <c r="E519" s="107"/>
      <c r="F519" s="69"/>
    </row>
    <row r="520" spans="1:6" s="21" customFormat="1" ht="13.35" customHeight="1">
      <c r="A520" s="74">
        <v>25745</v>
      </c>
      <c r="B520" s="75" t="s">
        <v>45</v>
      </c>
      <c r="C520" s="75" t="s">
        <v>628</v>
      </c>
      <c r="D520" s="76">
        <v>8999993842</v>
      </c>
      <c r="E520" s="107"/>
      <c r="F520" s="69"/>
    </row>
    <row r="521" spans="1:6" s="21" customFormat="1" ht="13.35" customHeight="1">
      <c r="A521" s="74">
        <v>25758</v>
      </c>
      <c r="B521" s="75" t="s">
        <v>45</v>
      </c>
      <c r="C521" s="75" t="s">
        <v>629</v>
      </c>
      <c r="D521" s="76">
        <v>8999994682</v>
      </c>
      <c r="E521" s="107"/>
      <c r="F521" s="69"/>
    </row>
    <row r="522" spans="1:6" s="21" customFormat="1" ht="13.35" customHeight="1">
      <c r="A522" s="74">
        <v>25769</v>
      </c>
      <c r="B522" s="75" t="s">
        <v>45</v>
      </c>
      <c r="C522" s="75" t="s">
        <v>630</v>
      </c>
      <c r="D522" s="76">
        <v>8999993147</v>
      </c>
      <c r="E522" s="107"/>
      <c r="F522" s="69"/>
    </row>
    <row r="523" spans="1:6" s="21" customFormat="1" ht="13.35" customHeight="1">
      <c r="A523" s="74">
        <v>25772</v>
      </c>
      <c r="B523" s="75" t="s">
        <v>45</v>
      </c>
      <c r="C523" s="75" t="s">
        <v>631</v>
      </c>
      <c r="D523" s="76">
        <v>8999994303</v>
      </c>
      <c r="E523" s="107"/>
      <c r="F523" s="69"/>
    </row>
    <row r="524" spans="1:6" s="21" customFormat="1" ht="13.35" customHeight="1">
      <c r="A524" s="74">
        <v>25777</v>
      </c>
      <c r="B524" s="75" t="s">
        <v>45</v>
      </c>
      <c r="C524" s="75" t="s">
        <v>632</v>
      </c>
      <c r="D524" s="76">
        <v>8999993985</v>
      </c>
      <c r="E524" s="107"/>
      <c r="F524" s="69"/>
    </row>
    <row r="525" spans="1:6" s="21" customFormat="1" ht="13.35" customHeight="1">
      <c r="A525" s="74">
        <v>25779</v>
      </c>
      <c r="B525" s="75" t="s">
        <v>45</v>
      </c>
      <c r="C525" s="75" t="s">
        <v>633</v>
      </c>
      <c r="D525" s="76">
        <v>8999997007</v>
      </c>
      <c r="E525" s="107"/>
      <c r="F525" s="69"/>
    </row>
    <row r="526" spans="1:6" s="21" customFormat="1" ht="13.35" customHeight="1">
      <c r="A526" s="74">
        <v>25781</v>
      </c>
      <c r="B526" s="75" t="s">
        <v>45</v>
      </c>
      <c r="C526" s="75" t="s">
        <v>634</v>
      </c>
      <c r="D526" s="76">
        <v>8999994761</v>
      </c>
      <c r="E526" s="107"/>
      <c r="F526" s="69"/>
    </row>
    <row r="527" spans="1:6" s="21" customFormat="1" ht="13.35" customHeight="1">
      <c r="A527" s="74">
        <v>25785</v>
      </c>
      <c r="B527" s="75" t="s">
        <v>45</v>
      </c>
      <c r="C527" s="75" t="s">
        <v>635</v>
      </c>
      <c r="D527" s="76">
        <v>8999994439</v>
      </c>
      <c r="E527" s="107"/>
      <c r="F527" s="69"/>
    </row>
    <row r="528" spans="1:6" s="21" customFormat="1" ht="13.35" customHeight="1">
      <c r="A528" s="74">
        <v>25793</v>
      </c>
      <c r="B528" s="75" t="s">
        <v>45</v>
      </c>
      <c r="C528" s="75" t="s">
        <v>636</v>
      </c>
      <c r="D528" s="76">
        <v>8999994819</v>
      </c>
      <c r="E528" s="107"/>
      <c r="F528" s="69"/>
    </row>
    <row r="529" spans="1:8" s="21" customFormat="1" ht="13.35" customHeight="1">
      <c r="A529" s="74">
        <v>25797</v>
      </c>
      <c r="B529" s="75" t="s">
        <v>45</v>
      </c>
      <c r="C529" s="75" t="s">
        <v>637</v>
      </c>
      <c r="D529" s="76">
        <v>8000045746</v>
      </c>
      <c r="E529" s="107"/>
      <c r="F529" s="69"/>
    </row>
    <row r="530" spans="1:8" s="21" customFormat="1" ht="13.35" customHeight="1">
      <c r="A530" s="74">
        <v>25799</v>
      </c>
      <c r="B530" s="75" t="s">
        <v>45</v>
      </c>
      <c r="C530" s="75" t="s">
        <v>638</v>
      </c>
      <c r="D530" s="76">
        <v>8000951742</v>
      </c>
      <c r="E530" s="107"/>
      <c r="F530" s="69"/>
    </row>
    <row r="531" spans="1:8" s="21" customFormat="1" ht="13.35" customHeight="1">
      <c r="A531" s="74">
        <v>25805</v>
      </c>
      <c r="B531" s="75" t="s">
        <v>45</v>
      </c>
      <c r="C531" s="75" t="s">
        <v>639</v>
      </c>
      <c r="D531" s="76">
        <v>8000186895</v>
      </c>
      <c r="E531" s="107"/>
      <c r="F531" s="69"/>
    </row>
    <row r="532" spans="1:8" s="21" customFormat="1" ht="13.35" customHeight="1">
      <c r="A532" s="74">
        <v>25807</v>
      </c>
      <c r="B532" s="75" t="s">
        <v>45</v>
      </c>
      <c r="C532" s="75" t="s">
        <v>640</v>
      </c>
      <c r="D532" s="76">
        <v>8000947826</v>
      </c>
      <c r="E532" s="107"/>
      <c r="F532" s="69"/>
    </row>
    <row r="533" spans="1:8" s="21" customFormat="1" ht="13.35" customHeight="1">
      <c r="A533" s="74">
        <v>25815</v>
      </c>
      <c r="B533" s="75" t="s">
        <v>45</v>
      </c>
      <c r="C533" s="75" t="s">
        <v>641</v>
      </c>
      <c r="D533" s="76">
        <v>8000934391</v>
      </c>
      <c r="E533" s="107"/>
      <c r="F533" s="69"/>
    </row>
    <row r="534" spans="1:8" s="21" customFormat="1" ht="13.35" customHeight="1">
      <c r="A534" s="74">
        <v>25817</v>
      </c>
      <c r="B534" s="75" t="s">
        <v>45</v>
      </c>
      <c r="C534" s="75" t="s">
        <v>642</v>
      </c>
      <c r="D534" s="76">
        <v>8999994288</v>
      </c>
      <c r="E534" s="107"/>
      <c r="F534" s="69"/>
    </row>
    <row r="535" spans="1:8" s="21" customFormat="1" ht="27" customHeight="1">
      <c r="A535" s="74">
        <v>25823</v>
      </c>
      <c r="B535" s="75" t="s">
        <v>45</v>
      </c>
      <c r="C535" s="75" t="s">
        <v>643</v>
      </c>
      <c r="D535" s="76">
        <v>8000727158</v>
      </c>
      <c r="E535" s="107"/>
      <c r="F535" s="70"/>
      <c r="G535" s="160"/>
      <c r="H535" s="161"/>
    </row>
    <row r="536" spans="1:8" s="21" customFormat="1" ht="13.35" customHeight="1">
      <c r="A536" s="74">
        <v>25839</v>
      </c>
      <c r="B536" s="75" t="s">
        <v>45</v>
      </c>
      <c r="C536" s="75" t="s">
        <v>644</v>
      </c>
      <c r="D536" s="76">
        <v>8999993851</v>
      </c>
      <c r="E536" s="107"/>
      <c r="F536" s="69"/>
    </row>
    <row r="537" spans="1:8" s="21" customFormat="1" ht="13.35" customHeight="1">
      <c r="A537" s="74">
        <v>25841</v>
      </c>
      <c r="B537" s="75" t="s">
        <v>45</v>
      </c>
      <c r="C537" s="75" t="s">
        <v>645</v>
      </c>
      <c r="D537" s="76">
        <v>8000955680</v>
      </c>
      <c r="E537" s="107"/>
      <c r="F537" s="69"/>
    </row>
    <row r="538" spans="1:8" s="21" customFormat="1" ht="13.35" customHeight="1">
      <c r="A538" s="74">
        <v>25843</v>
      </c>
      <c r="B538" s="75" t="s">
        <v>45</v>
      </c>
      <c r="C538" s="75" t="s">
        <v>646</v>
      </c>
      <c r="D538" s="76">
        <v>8999992812</v>
      </c>
      <c r="E538" s="107"/>
      <c r="F538" s="69"/>
    </row>
    <row r="539" spans="1:8" s="21" customFormat="1" ht="13.35" customHeight="1">
      <c r="A539" s="74">
        <v>25845</v>
      </c>
      <c r="B539" s="75" t="s">
        <v>45</v>
      </c>
      <c r="C539" s="75" t="s">
        <v>647</v>
      </c>
      <c r="D539" s="76">
        <v>8999993881</v>
      </c>
      <c r="E539" s="107"/>
      <c r="F539" s="69"/>
    </row>
    <row r="540" spans="1:8" s="21" customFormat="1" ht="13.35" customHeight="1">
      <c r="A540" s="74">
        <v>25851</v>
      </c>
      <c r="B540" s="75" t="s">
        <v>45</v>
      </c>
      <c r="C540" s="75" t="s">
        <v>648</v>
      </c>
      <c r="D540" s="76">
        <v>8999994073</v>
      </c>
      <c r="E540" s="107"/>
      <c r="F540" s="69"/>
    </row>
    <row r="541" spans="1:8" s="21" customFormat="1" ht="13.35" customHeight="1">
      <c r="A541" s="74">
        <v>25862</v>
      </c>
      <c r="B541" s="75" t="s">
        <v>45</v>
      </c>
      <c r="C541" s="75" t="s">
        <v>649</v>
      </c>
      <c r="D541" s="76">
        <v>8999994485</v>
      </c>
      <c r="E541" s="107"/>
      <c r="F541" s="69"/>
    </row>
    <row r="542" spans="1:8" s="21" customFormat="1" ht="13.35" customHeight="1">
      <c r="A542" s="74">
        <v>25867</v>
      </c>
      <c r="B542" s="75" t="s">
        <v>45</v>
      </c>
      <c r="C542" s="75" t="s">
        <v>650</v>
      </c>
      <c r="D542" s="76">
        <v>8999997092</v>
      </c>
      <c r="E542" s="107"/>
      <c r="F542" s="69"/>
    </row>
    <row r="543" spans="1:8" s="21" customFormat="1" ht="13.35" customHeight="1">
      <c r="A543" s="74">
        <v>25871</v>
      </c>
      <c r="B543" s="75" t="s">
        <v>45</v>
      </c>
      <c r="C543" s="75" t="s">
        <v>651</v>
      </c>
      <c r="D543" s="76">
        <v>8999994478</v>
      </c>
      <c r="E543" s="107"/>
      <c r="F543" s="69"/>
    </row>
    <row r="544" spans="1:8" s="21" customFormat="1" ht="13.35" customHeight="1">
      <c r="A544" s="74">
        <v>25873</v>
      </c>
      <c r="B544" s="75" t="s">
        <v>45</v>
      </c>
      <c r="C544" s="75" t="s">
        <v>652</v>
      </c>
      <c r="D544" s="76">
        <v>8999994453</v>
      </c>
      <c r="E544" s="107"/>
      <c r="F544" s="69"/>
    </row>
    <row r="545" spans="1:6" s="21" customFormat="1" ht="13.35" customHeight="1">
      <c r="A545" s="74">
        <v>25875</v>
      </c>
      <c r="B545" s="75" t="s">
        <v>45</v>
      </c>
      <c r="C545" s="75" t="s">
        <v>653</v>
      </c>
      <c r="D545" s="76">
        <v>8999993122</v>
      </c>
      <c r="E545" s="107"/>
      <c r="F545" s="69"/>
    </row>
    <row r="546" spans="1:6" s="21" customFormat="1" ht="13.35" customHeight="1">
      <c r="A546" s="74">
        <v>25878</v>
      </c>
      <c r="B546" s="75" t="s">
        <v>45</v>
      </c>
      <c r="C546" s="75" t="s">
        <v>654</v>
      </c>
      <c r="D546" s="76">
        <v>8906801423</v>
      </c>
      <c r="E546" s="107"/>
      <c r="F546" s="69"/>
    </row>
    <row r="547" spans="1:6" s="21" customFormat="1" ht="13.35" customHeight="1">
      <c r="A547" s="74">
        <v>25885</v>
      </c>
      <c r="B547" s="75" t="s">
        <v>45</v>
      </c>
      <c r="C547" s="75" t="s">
        <v>655</v>
      </c>
      <c r="D547" s="76">
        <v>8000947761</v>
      </c>
      <c r="E547" s="107"/>
      <c r="F547" s="69"/>
    </row>
    <row r="548" spans="1:6" s="21" customFormat="1" ht="13.35" customHeight="1">
      <c r="A548" s="74">
        <v>25898</v>
      </c>
      <c r="B548" s="75" t="s">
        <v>45</v>
      </c>
      <c r="C548" s="75" t="s">
        <v>656</v>
      </c>
      <c r="D548" s="76">
        <v>8000947786</v>
      </c>
      <c r="E548" s="107"/>
      <c r="F548" s="69"/>
    </row>
    <row r="549" spans="1:6" s="21" customFormat="1" ht="13.35" customHeight="1">
      <c r="A549" s="74">
        <v>27006</v>
      </c>
      <c r="B549" s="75" t="s">
        <v>43</v>
      </c>
      <c r="C549" s="75" t="s">
        <v>657</v>
      </c>
      <c r="D549" s="76">
        <v>8916800508</v>
      </c>
      <c r="E549" s="107"/>
      <c r="F549" s="69"/>
    </row>
    <row r="550" spans="1:6" s="21" customFormat="1" ht="13.35" customHeight="1">
      <c r="A550" s="74">
        <v>27025</v>
      </c>
      <c r="B550" s="75" t="s">
        <v>43</v>
      </c>
      <c r="C550" s="75" t="s">
        <v>658</v>
      </c>
      <c r="D550" s="76">
        <v>8916000624</v>
      </c>
      <c r="E550" s="107"/>
      <c r="F550" s="69"/>
    </row>
    <row r="551" spans="1:6" s="21" customFormat="1" ht="13.35" customHeight="1">
      <c r="A551" s="74">
        <v>27050</v>
      </c>
      <c r="B551" s="75" t="s">
        <v>43</v>
      </c>
      <c r="C551" s="75" t="s">
        <v>659</v>
      </c>
      <c r="D551" s="76">
        <v>8180003951</v>
      </c>
      <c r="E551" s="107"/>
      <c r="F551" s="69"/>
    </row>
    <row r="552" spans="1:6" s="21" customFormat="1" ht="13.35" customHeight="1">
      <c r="A552" s="74">
        <v>27073</v>
      </c>
      <c r="B552" s="75" t="s">
        <v>43</v>
      </c>
      <c r="C552" s="75" t="s">
        <v>660</v>
      </c>
      <c r="D552" s="76">
        <v>8916800554</v>
      </c>
      <c r="E552" s="107"/>
      <c r="F552" s="69"/>
    </row>
    <row r="553" spans="1:6" s="21" customFormat="1" ht="13.35" customHeight="1">
      <c r="A553" s="74">
        <v>27075</v>
      </c>
      <c r="B553" s="75" t="s">
        <v>43</v>
      </c>
      <c r="C553" s="75" t="s">
        <v>661</v>
      </c>
      <c r="D553" s="76">
        <v>8916803953</v>
      </c>
      <c r="E553" s="107"/>
      <c r="F553" s="69"/>
    </row>
    <row r="554" spans="1:6" s="21" customFormat="1" ht="13.35" customHeight="1">
      <c r="A554" s="74">
        <v>27077</v>
      </c>
      <c r="B554" s="75" t="s">
        <v>43</v>
      </c>
      <c r="C554" s="75" t="s">
        <v>662</v>
      </c>
      <c r="D554" s="76">
        <v>8000955895</v>
      </c>
      <c r="E554" s="107"/>
      <c r="F554" s="69"/>
    </row>
    <row r="555" spans="1:6" s="21" customFormat="1" ht="13.35" customHeight="1">
      <c r="A555" s="74">
        <v>27099</v>
      </c>
      <c r="B555" s="75" t="s">
        <v>43</v>
      </c>
      <c r="C555" s="75" t="s">
        <v>663</v>
      </c>
      <c r="D555" s="76">
        <v>8000703758</v>
      </c>
      <c r="E555" s="107"/>
      <c r="F555" s="69"/>
    </row>
    <row r="556" spans="1:6" s="21" customFormat="1" ht="13.35" customHeight="1">
      <c r="A556" s="74">
        <v>27135</v>
      </c>
      <c r="B556" s="75" t="s">
        <v>43</v>
      </c>
      <c r="C556" s="75" t="s">
        <v>664</v>
      </c>
      <c r="D556" s="76">
        <v>8002394145</v>
      </c>
      <c r="E556" s="107"/>
      <c r="F556" s="69"/>
    </row>
    <row r="557" spans="1:6" s="21" customFormat="1" ht="13.35" customHeight="1">
      <c r="A557" s="74">
        <v>27150</v>
      </c>
      <c r="B557" s="75" t="s">
        <v>43</v>
      </c>
      <c r="C557" s="75" t="s">
        <v>665</v>
      </c>
      <c r="D557" s="76">
        <v>8180013419</v>
      </c>
      <c r="E557" s="107"/>
      <c r="F557" s="69"/>
    </row>
    <row r="558" spans="1:6" s="21" customFormat="1" ht="13.35" customHeight="1">
      <c r="A558" s="74">
        <v>27160</v>
      </c>
      <c r="B558" s="75" t="s">
        <v>43</v>
      </c>
      <c r="C558" s="75" t="s">
        <v>666</v>
      </c>
      <c r="D558" s="76">
        <v>8180012023</v>
      </c>
      <c r="E558" s="107"/>
      <c r="F558" s="69"/>
    </row>
    <row r="559" spans="1:6" s="21" customFormat="1" ht="13.35" customHeight="1">
      <c r="A559" s="74">
        <v>27205</v>
      </c>
      <c r="B559" s="75" t="s">
        <v>43</v>
      </c>
      <c r="C559" s="75" t="s">
        <v>667</v>
      </c>
      <c r="D559" s="76">
        <v>8916800579</v>
      </c>
      <c r="E559" s="107"/>
      <c r="F559" s="69"/>
    </row>
    <row r="560" spans="1:6" s="21" customFormat="1" ht="13.35" customHeight="1">
      <c r="A560" s="74">
        <v>27245</v>
      </c>
      <c r="B560" s="75" t="s">
        <v>43</v>
      </c>
      <c r="C560" s="75" t="s">
        <v>668</v>
      </c>
      <c r="D560" s="76">
        <v>8916800619</v>
      </c>
      <c r="E560" s="107"/>
      <c r="F560" s="69"/>
    </row>
    <row r="561" spans="1:6" s="21" customFormat="1" ht="13.35" customHeight="1">
      <c r="A561" s="74">
        <v>27250</v>
      </c>
      <c r="B561" s="75" t="s">
        <v>43</v>
      </c>
      <c r="C561" s="75" t="s">
        <v>669</v>
      </c>
      <c r="D561" s="76">
        <v>8180000022</v>
      </c>
      <c r="E561" s="107"/>
      <c r="F561" s="69"/>
    </row>
    <row r="562" spans="1:6" s="21" customFormat="1" ht="13.35" customHeight="1">
      <c r="A562" s="74">
        <v>27361</v>
      </c>
      <c r="B562" s="75" t="s">
        <v>43</v>
      </c>
      <c r="C562" s="75" t="s">
        <v>670</v>
      </c>
      <c r="D562" s="76">
        <v>8916800672</v>
      </c>
      <c r="E562" s="107"/>
      <c r="F562" s="69"/>
    </row>
    <row r="563" spans="1:6" s="21" customFormat="1" ht="13.35" customHeight="1">
      <c r="A563" s="74">
        <v>27372</v>
      </c>
      <c r="B563" s="75" t="s">
        <v>43</v>
      </c>
      <c r="C563" s="75" t="s">
        <v>671</v>
      </c>
      <c r="D563" s="76">
        <v>8916804027</v>
      </c>
      <c r="E563" s="107"/>
      <c r="F563" s="69"/>
    </row>
    <row r="564" spans="1:6" s="21" customFormat="1" ht="13.35" customHeight="1">
      <c r="A564" s="74">
        <v>27413</v>
      </c>
      <c r="B564" s="75" t="s">
        <v>43</v>
      </c>
      <c r="C564" s="75" t="s">
        <v>672</v>
      </c>
      <c r="D564" s="76">
        <v>8916802812</v>
      </c>
      <c r="E564" s="107"/>
      <c r="F564" s="69"/>
    </row>
    <row r="565" spans="1:6" s="21" customFormat="1" ht="13.35" customHeight="1">
      <c r="A565" s="74">
        <v>27425</v>
      </c>
      <c r="B565" s="75" t="s">
        <v>43</v>
      </c>
      <c r="C565" s="75" t="s">
        <v>673</v>
      </c>
      <c r="D565" s="76">
        <v>8180009413</v>
      </c>
      <c r="E565" s="107"/>
      <c r="F565" s="69"/>
    </row>
    <row r="566" spans="1:6" s="21" customFormat="1" ht="13.35" customHeight="1">
      <c r="A566" s="74">
        <v>27430</v>
      </c>
      <c r="B566" s="75" t="s">
        <v>43</v>
      </c>
      <c r="C566" s="75" t="s">
        <v>674</v>
      </c>
      <c r="D566" s="76">
        <v>8180009072</v>
      </c>
      <c r="E566" s="107"/>
      <c r="F566" s="69"/>
    </row>
    <row r="567" spans="1:6" s="21" customFormat="1" ht="13.35" customHeight="1">
      <c r="A567" s="74">
        <v>27450</v>
      </c>
      <c r="B567" s="75" t="s">
        <v>43</v>
      </c>
      <c r="C567" s="75" t="s">
        <v>675</v>
      </c>
      <c r="D567" s="76">
        <v>8180012062</v>
      </c>
      <c r="E567" s="107"/>
      <c r="F567" s="69"/>
    </row>
    <row r="568" spans="1:6" s="21" customFormat="1" ht="13.35" customHeight="1">
      <c r="A568" s="74">
        <v>27491</v>
      </c>
      <c r="B568" s="75" t="s">
        <v>43</v>
      </c>
      <c r="C568" s="75" t="s">
        <v>676</v>
      </c>
      <c r="D568" s="76">
        <v>8916800751</v>
      </c>
      <c r="E568" s="107"/>
      <c r="F568" s="69"/>
    </row>
    <row r="569" spans="1:6" s="21" customFormat="1" ht="13.35" customHeight="1">
      <c r="A569" s="74">
        <v>27495</v>
      </c>
      <c r="B569" s="75" t="s">
        <v>43</v>
      </c>
      <c r="C569" s="75" t="s">
        <v>677</v>
      </c>
      <c r="D569" s="76">
        <v>8916800769</v>
      </c>
      <c r="E569" s="107"/>
      <c r="F569" s="69"/>
    </row>
    <row r="570" spans="1:6" s="21" customFormat="1" ht="13.35" customHeight="1">
      <c r="A570" s="74">
        <v>27580</v>
      </c>
      <c r="B570" s="75" t="s">
        <v>43</v>
      </c>
      <c r="C570" s="75" t="s">
        <v>678</v>
      </c>
      <c r="D570" s="76">
        <v>8180012030</v>
      </c>
      <c r="E570" s="107"/>
      <c r="F570" s="69"/>
    </row>
    <row r="571" spans="1:6" s="21" customFormat="1" ht="13.35" customHeight="1">
      <c r="A571" s="74">
        <v>27600</v>
      </c>
      <c r="B571" s="75" t="s">
        <v>43</v>
      </c>
      <c r="C571" s="75" t="s">
        <v>679</v>
      </c>
      <c r="D571" s="76">
        <v>8180008991</v>
      </c>
      <c r="E571" s="107"/>
      <c r="F571" s="69"/>
    </row>
    <row r="572" spans="1:6" s="21" customFormat="1" ht="13.35" customHeight="1">
      <c r="A572" s="74">
        <v>27615</v>
      </c>
      <c r="B572" s="75" t="s">
        <v>43</v>
      </c>
      <c r="C572" s="75" t="s">
        <v>680</v>
      </c>
      <c r="D572" s="76">
        <v>8916800790</v>
      </c>
      <c r="E572" s="107"/>
      <c r="F572" s="69"/>
    </row>
    <row r="573" spans="1:6" s="21" customFormat="1" ht="13.35" customHeight="1">
      <c r="A573" s="74">
        <v>27660</v>
      </c>
      <c r="B573" s="75" t="s">
        <v>43</v>
      </c>
      <c r="C573" s="75" t="s">
        <v>681</v>
      </c>
      <c r="D573" s="76">
        <v>8916800809</v>
      </c>
      <c r="E573" s="107"/>
      <c r="F573" s="69"/>
    </row>
    <row r="574" spans="1:6" s="21" customFormat="1" ht="13.35" customHeight="1">
      <c r="A574" s="74">
        <v>27745</v>
      </c>
      <c r="B574" s="75" t="s">
        <v>43</v>
      </c>
      <c r="C574" s="75" t="s">
        <v>682</v>
      </c>
      <c r="D574" s="76">
        <v>8000956134</v>
      </c>
      <c r="E574" s="107"/>
      <c r="F574" s="69"/>
    </row>
    <row r="575" spans="1:6" s="21" customFormat="1" ht="13.35" customHeight="1">
      <c r="A575" s="74">
        <v>27787</v>
      </c>
      <c r="B575" s="75" t="s">
        <v>43</v>
      </c>
      <c r="C575" s="75" t="s">
        <v>683</v>
      </c>
      <c r="D575" s="76">
        <v>8916800816</v>
      </c>
      <c r="E575" s="107"/>
      <c r="F575" s="69"/>
    </row>
    <row r="576" spans="1:6" s="21" customFormat="1" ht="13.35" customHeight="1">
      <c r="A576" s="74">
        <v>27800</v>
      </c>
      <c r="B576" s="75" t="s">
        <v>43</v>
      </c>
      <c r="C576" s="75" t="s">
        <v>684</v>
      </c>
      <c r="D576" s="76">
        <v>8916801964</v>
      </c>
      <c r="E576" s="107"/>
      <c r="F576" s="69"/>
    </row>
    <row r="577" spans="1:6" s="21" customFormat="1" ht="13.35" customHeight="1">
      <c r="A577" s="74">
        <v>27810</v>
      </c>
      <c r="B577" s="75" t="s">
        <v>43</v>
      </c>
      <c r="C577" s="75" t="s">
        <v>685</v>
      </c>
      <c r="D577" s="76">
        <v>8180009610</v>
      </c>
      <c r="E577" s="107"/>
      <c r="F577" s="69"/>
    </row>
    <row r="578" spans="1:6" s="21" customFormat="1" ht="13.35" customHeight="1">
      <c r="A578" s="74">
        <v>41006</v>
      </c>
      <c r="B578" s="75" t="s">
        <v>48</v>
      </c>
      <c r="C578" s="75" t="s">
        <v>686</v>
      </c>
      <c r="D578" s="76">
        <v>8911800691</v>
      </c>
      <c r="E578" s="107"/>
      <c r="F578" s="69"/>
    </row>
    <row r="579" spans="1:6" s="21" customFormat="1" ht="13.35" customHeight="1">
      <c r="A579" s="74">
        <v>41013</v>
      </c>
      <c r="B579" s="75" t="s">
        <v>48</v>
      </c>
      <c r="C579" s="75" t="s">
        <v>687</v>
      </c>
      <c r="D579" s="76">
        <v>8911801399</v>
      </c>
      <c r="E579" s="107"/>
      <c r="F579" s="69"/>
    </row>
    <row r="580" spans="1:6" s="21" customFormat="1" ht="13.35" customHeight="1">
      <c r="A580" s="74">
        <v>41016</v>
      </c>
      <c r="B580" s="75" t="s">
        <v>48</v>
      </c>
      <c r="C580" s="75" t="s">
        <v>688</v>
      </c>
      <c r="D580" s="76">
        <v>8911800701</v>
      </c>
      <c r="E580" s="107"/>
      <c r="F580" s="69"/>
    </row>
    <row r="581" spans="1:6" s="21" customFormat="1" ht="13.35" customHeight="1">
      <c r="A581" s="74">
        <v>41020</v>
      </c>
      <c r="B581" s="75" t="s">
        <v>48</v>
      </c>
      <c r="C581" s="75" t="s">
        <v>689</v>
      </c>
      <c r="D581" s="76">
        <v>8911800240</v>
      </c>
      <c r="E581" s="107"/>
      <c r="F581" s="69"/>
    </row>
    <row r="582" spans="1:6" s="21" customFormat="1" ht="13.35" customHeight="1">
      <c r="A582" s="74">
        <v>41026</v>
      </c>
      <c r="B582" s="75" t="s">
        <v>48</v>
      </c>
      <c r="C582" s="75" t="s">
        <v>690</v>
      </c>
      <c r="D582" s="76">
        <v>8911801184</v>
      </c>
      <c r="E582" s="107"/>
      <c r="F582" s="69"/>
    </row>
    <row r="583" spans="1:6" s="21" customFormat="1" ht="13.35" customHeight="1">
      <c r="A583" s="74">
        <v>41078</v>
      </c>
      <c r="B583" s="75" t="s">
        <v>48</v>
      </c>
      <c r="C583" s="75" t="s">
        <v>691</v>
      </c>
      <c r="D583" s="76">
        <v>8911801833</v>
      </c>
      <c r="E583" s="107"/>
      <c r="F583" s="69"/>
    </row>
    <row r="584" spans="1:6" s="21" customFormat="1" ht="13.35" customHeight="1">
      <c r="A584" s="74">
        <v>41132</v>
      </c>
      <c r="B584" s="75" t="s">
        <v>48</v>
      </c>
      <c r="C584" s="75" t="s">
        <v>692</v>
      </c>
      <c r="D584" s="76">
        <v>8911181199</v>
      </c>
      <c r="E584" s="107"/>
      <c r="F584" s="69"/>
    </row>
    <row r="585" spans="1:6" s="21" customFormat="1" ht="13.35" customHeight="1">
      <c r="A585" s="74">
        <v>41206</v>
      </c>
      <c r="B585" s="75" t="s">
        <v>48</v>
      </c>
      <c r="C585" s="75" t="s">
        <v>693</v>
      </c>
      <c r="D585" s="76">
        <v>8911800281</v>
      </c>
      <c r="E585" s="107"/>
      <c r="F585" s="69"/>
    </row>
    <row r="586" spans="1:6" s="21" customFormat="1" ht="13.35" customHeight="1">
      <c r="A586" s="74">
        <v>41244</v>
      </c>
      <c r="B586" s="75" t="s">
        <v>48</v>
      </c>
      <c r="C586" s="75" t="s">
        <v>694</v>
      </c>
      <c r="D586" s="76">
        <v>8911801328</v>
      </c>
      <c r="E586" s="107"/>
      <c r="F586" s="69"/>
    </row>
    <row r="587" spans="1:6" s="21" customFormat="1" ht="13.35" customHeight="1">
      <c r="A587" s="74">
        <v>41298</v>
      </c>
      <c r="B587" s="75" t="s">
        <v>48</v>
      </c>
      <c r="C587" s="75" t="s">
        <v>695</v>
      </c>
      <c r="D587" s="76">
        <v>8911800226</v>
      </c>
      <c r="E587" s="107"/>
      <c r="F587" s="69"/>
    </row>
    <row r="588" spans="1:6" s="21" customFormat="1" ht="13.35" customHeight="1">
      <c r="A588" s="74">
        <v>41306</v>
      </c>
      <c r="B588" s="75" t="s">
        <v>48</v>
      </c>
      <c r="C588" s="75" t="s">
        <v>696</v>
      </c>
      <c r="D588" s="76">
        <v>8911801761</v>
      </c>
      <c r="E588" s="107"/>
      <c r="F588" s="69"/>
    </row>
    <row r="589" spans="1:6" s="21" customFormat="1" ht="13.35" customHeight="1">
      <c r="A589" s="74">
        <v>41319</v>
      </c>
      <c r="B589" s="75" t="s">
        <v>48</v>
      </c>
      <c r="C589" s="75" t="s">
        <v>188</v>
      </c>
      <c r="D589" s="76">
        <v>8911801779</v>
      </c>
      <c r="E589" s="107"/>
      <c r="F589" s="69"/>
    </row>
    <row r="590" spans="1:6" s="21" customFormat="1" ht="13.35" customHeight="1">
      <c r="A590" s="74">
        <v>41349</v>
      </c>
      <c r="B590" s="75" t="s">
        <v>48</v>
      </c>
      <c r="C590" s="75" t="s">
        <v>697</v>
      </c>
      <c r="D590" s="76">
        <v>8911800193</v>
      </c>
      <c r="E590" s="107"/>
      <c r="F590" s="69"/>
    </row>
    <row r="591" spans="1:6" s="21" customFormat="1" ht="13.35" customHeight="1">
      <c r="A591" s="74">
        <v>41357</v>
      </c>
      <c r="B591" s="75" t="s">
        <v>48</v>
      </c>
      <c r="C591" s="75" t="s">
        <v>698</v>
      </c>
      <c r="D591" s="76">
        <v>8911801310</v>
      </c>
      <c r="E591" s="107"/>
      <c r="F591" s="69"/>
    </row>
    <row r="592" spans="1:6" s="21" customFormat="1" ht="13.35" customHeight="1">
      <c r="A592" s="74">
        <v>41359</v>
      </c>
      <c r="B592" s="75" t="s">
        <v>48</v>
      </c>
      <c r="C592" s="75" t="s">
        <v>699</v>
      </c>
      <c r="D592" s="76">
        <v>8000970981</v>
      </c>
      <c r="E592" s="107"/>
      <c r="F592" s="69"/>
    </row>
    <row r="593" spans="1:6" s="21" customFormat="1" ht="13.35" customHeight="1">
      <c r="A593" s="74">
        <v>41378</v>
      </c>
      <c r="B593" s="75" t="s">
        <v>48</v>
      </c>
      <c r="C593" s="75" t="s">
        <v>700</v>
      </c>
      <c r="D593" s="76">
        <v>8911802057</v>
      </c>
      <c r="E593" s="107"/>
      <c r="F593" s="69"/>
    </row>
    <row r="594" spans="1:6" s="21" customFormat="1" ht="13.35" customHeight="1">
      <c r="A594" s="74">
        <v>41396</v>
      </c>
      <c r="B594" s="75" t="s">
        <v>48</v>
      </c>
      <c r="C594" s="75" t="s">
        <v>701</v>
      </c>
      <c r="D594" s="76">
        <v>8911801557</v>
      </c>
      <c r="E594" s="107"/>
      <c r="F594" s="69"/>
    </row>
    <row r="595" spans="1:6" s="21" customFormat="1" ht="13.35" customHeight="1">
      <c r="A595" s="74">
        <v>41483</v>
      </c>
      <c r="B595" s="75" t="s">
        <v>48</v>
      </c>
      <c r="C595" s="75" t="s">
        <v>702</v>
      </c>
      <c r="D595" s="76">
        <v>8911028440</v>
      </c>
      <c r="E595" s="107"/>
      <c r="F595" s="69"/>
    </row>
    <row r="596" spans="1:6" s="21" customFormat="1" ht="13.35" customHeight="1">
      <c r="A596" s="74">
        <v>41503</v>
      </c>
      <c r="B596" s="75" t="s">
        <v>48</v>
      </c>
      <c r="C596" s="75" t="s">
        <v>703</v>
      </c>
      <c r="D596" s="76">
        <v>8911801793</v>
      </c>
      <c r="E596" s="107"/>
      <c r="F596" s="69"/>
    </row>
    <row r="597" spans="1:6" s="21" customFormat="1" ht="13.35" customHeight="1">
      <c r="A597" s="74">
        <v>41518</v>
      </c>
      <c r="B597" s="75" t="s">
        <v>48</v>
      </c>
      <c r="C597" s="75" t="s">
        <v>704</v>
      </c>
      <c r="D597" s="76">
        <v>8911801944</v>
      </c>
      <c r="E597" s="107"/>
      <c r="F597" s="69"/>
    </row>
    <row r="598" spans="1:6" s="21" customFormat="1" ht="13.35" customHeight="1">
      <c r="A598" s="74">
        <v>41524</v>
      </c>
      <c r="B598" s="75" t="s">
        <v>48</v>
      </c>
      <c r="C598" s="75" t="s">
        <v>705</v>
      </c>
      <c r="D598" s="76">
        <v>8911800219</v>
      </c>
      <c r="E598" s="107"/>
      <c r="F598" s="69"/>
    </row>
    <row r="599" spans="1:6" s="21" customFormat="1" ht="13.35" customHeight="1">
      <c r="A599" s="74">
        <v>41530</v>
      </c>
      <c r="B599" s="75" t="s">
        <v>48</v>
      </c>
      <c r="C599" s="75" t="s">
        <v>447</v>
      </c>
      <c r="D599" s="76">
        <v>8911027641</v>
      </c>
      <c r="E599" s="107"/>
      <c r="F599" s="69"/>
    </row>
    <row r="600" spans="1:6" s="21" customFormat="1" ht="13.35" customHeight="1">
      <c r="A600" s="74">
        <v>41548</v>
      </c>
      <c r="B600" s="75" t="s">
        <v>48</v>
      </c>
      <c r="C600" s="75" t="s">
        <v>706</v>
      </c>
      <c r="D600" s="76">
        <v>8911801990</v>
      </c>
      <c r="E600" s="107"/>
      <c r="F600" s="69"/>
    </row>
    <row r="601" spans="1:6" s="21" customFormat="1" ht="13.35" customHeight="1">
      <c r="A601" s="74">
        <v>41615</v>
      </c>
      <c r="B601" s="75" t="s">
        <v>48</v>
      </c>
      <c r="C601" s="75" t="s">
        <v>707</v>
      </c>
      <c r="D601" s="76">
        <v>8911800409</v>
      </c>
      <c r="E601" s="107"/>
      <c r="F601" s="69"/>
    </row>
    <row r="602" spans="1:6" s="21" customFormat="1" ht="13.35" customHeight="1">
      <c r="A602" s="74">
        <v>41660</v>
      </c>
      <c r="B602" s="75" t="s">
        <v>48</v>
      </c>
      <c r="C602" s="75" t="s">
        <v>708</v>
      </c>
      <c r="D602" s="76">
        <v>8911801801</v>
      </c>
      <c r="E602" s="107"/>
      <c r="F602" s="69"/>
    </row>
    <row r="603" spans="1:6" s="21" customFormat="1" ht="13.35" customHeight="1">
      <c r="A603" s="74">
        <v>41668</v>
      </c>
      <c r="B603" s="75" t="s">
        <v>48</v>
      </c>
      <c r="C603" s="75" t="s">
        <v>709</v>
      </c>
      <c r="D603" s="76">
        <v>8911800566</v>
      </c>
      <c r="E603" s="107"/>
      <c r="F603" s="69"/>
    </row>
    <row r="604" spans="1:6" s="21" customFormat="1" ht="13.35" customHeight="1">
      <c r="A604" s="74">
        <v>41676</v>
      </c>
      <c r="B604" s="75" t="s">
        <v>48</v>
      </c>
      <c r="C604" s="75" t="s">
        <v>398</v>
      </c>
      <c r="D604" s="76">
        <v>8911800763</v>
      </c>
      <c r="E604" s="107"/>
      <c r="F604" s="69"/>
    </row>
    <row r="605" spans="1:6" s="21" customFormat="1" ht="13.35" customHeight="1">
      <c r="A605" s="74">
        <v>41770</v>
      </c>
      <c r="B605" s="75" t="s">
        <v>48</v>
      </c>
      <c r="C605" s="75" t="s">
        <v>710</v>
      </c>
      <c r="D605" s="76">
        <v>8911801912</v>
      </c>
      <c r="E605" s="107"/>
      <c r="F605" s="69"/>
    </row>
    <row r="606" spans="1:6" s="21" customFormat="1" ht="13.35" customHeight="1">
      <c r="A606" s="74">
        <v>41791</v>
      </c>
      <c r="B606" s="75" t="s">
        <v>48</v>
      </c>
      <c r="C606" s="75" t="s">
        <v>711</v>
      </c>
      <c r="D606" s="76">
        <v>8911802111</v>
      </c>
      <c r="E606" s="107"/>
      <c r="F606" s="69"/>
    </row>
    <row r="607" spans="1:6" s="21" customFormat="1" ht="13.35" customHeight="1">
      <c r="A607" s="74">
        <v>41797</v>
      </c>
      <c r="B607" s="75" t="s">
        <v>48</v>
      </c>
      <c r="C607" s="75" t="s">
        <v>712</v>
      </c>
      <c r="D607" s="76">
        <v>8000971766</v>
      </c>
      <c r="E607" s="107"/>
      <c r="F607" s="69"/>
    </row>
    <row r="608" spans="1:6" s="21" customFormat="1" ht="13.35" customHeight="1">
      <c r="A608" s="74">
        <v>41799</v>
      </c>
      <c r="B608" s="75" t="s">
        <v>48</v>
      </c>
      <c r="C608" s="75" t="s">
        <v>713</v>
      </c>
      <c r="D608" s="76">
        <v>8911801270</v>
      </c>
      <c r="E608" s="107"/>
      <c r="F608" s="69"/>
    </row>
    <row r="609" spans="1:6" s="21" customFormat="1" ht="13.35" customHeight="1">
      <c r="A609" s="74">
        <v>41801</v>
      </c>
      <c r="B609" s="75" t="s">
        <v>48</v>
      </c>
      <c r="C609" s="75" t="s">
        <v>714</v>
      </c>
      <c r="D609" s="76">
        <v>8911801819</v>
      </c>
      <c r="E609" s="107"/>
      <c r="F609" s="69"/>
    </row>
    <row r="610" spans="1:6" s="21" customFormat="1" ht="13.35" customHeight="1">
      <c r="A610" s="74">
        <v>41807</v>
      </c>
      <c r="B610" s="75" t="s">
        <v>48</v>
      </c>
      <c r="C610" s="75" t="s">
        <v>715</v>
      </c>
      <c r="D610" s="76">
        <v>8911801826</v>
      </c>
      <c r="E610" s="107"/>
      <c r="F610" s="69"/>
    </row>
    <row r="611" spans="1:6" s="21" customFormat="1" ht="13.35" customHeight="1">
      <c r="A611" s="74">
        <v>41872</v>
      </c>
      <c r="B611" s="75" t="s">
        <v>48</v>
      </c>
      <c r="C611" s="75" t="s">
        <v>716</v>
      </c>
      <c r="D611" s="76">
        <v>8911801872</v>
      </c>
      <c r="E611" s="107"/>
      <c r="F611" s="69"/>
    </row>
    <row r="612" spans="1:6" s="21" customFormat="1" ht="13.35" customHeight="1">
      <c r="A612" s="74">
        <v>41885</v>
      </c>
      <c r="B612" s="75" t="s">
        <v>48</v>
      </c>
      <c r="C612" s="75" t="s">
        <v>717</v>
      </c>
      <c r="D612" s="76">
        <v>8000971806</v>
      </c>
      <c r="E612" s="107"/>
      <c r="F612" s="69"/>
    </row>
    <row r="613" spans="1:6" s="21" customFormat="1" ht="13.35" customHeight="1">
      <c r="A613" s="74">
        <v>44035</v>
      </c>
      <c r="B613" s="75" t="s">
        <v>718</v>
      </c>
      <c r="C613" s="75" t="s">
        <v>457</v>
      </c>
      <c r="D613" s="76">
        <v>8390003600</v>
      </c>
      <c r="E613" s="107"/>
      <c r="F613" s="69"/>
    </row>
    <row r="614" spans="1:6" s="21" customFormat="1" ht="13.35" customHeight="1">
      <c r="A614" s="74">
        <v>44078</v>
      </c>
      <c r="B614" s="75" t="s">
        <v>718</v>
      </c>
      <c r="C614" s="75" t="s">
        <v>719</v>
      </c>
      <c r="D614" s="76">
        <v>8000992233</v>
      </c>
      <c r="E614" s="107"/>
      <c r="F614" s="69"/>
    </row>
    <row r="615" spans="1:6" s="21" customFormat="1" ht="13.35" customHeight="1">
      <c r="A615" s="74">
        <v>44090</v>
      </c>
      <c r="B615" s="75" t="s">
        <v>718</v>
      </c>
      <c r="C615" s="75" t="s">
        <v>720</v>
      </c>
      <c r="D615" s="76">
        <v>8250001341</v>
      </c>
      <c r="E615" s="107"/>
      <c r="F615" s="69"/>
    </row>
    <row r="616" spans="1:6" s="21" customFormat="1" ht="13.35" customHeight="1">
      <c r="A616" s="74">
        <v>44098</v>
      </c>
      <c r="B616" s="75" t="s">
        <v>718</v>
      </c>
      <c r="C616" s="75" t="s">
        <v>721</v>
      </c>
      <c r="D616" s="76">
        <v>8250001667</v>
      </c>
      <c r="E616" s="107"/>
      <c r="F616" s="69"/>
    </row>
    <row r="617" spans="1:6" s="21" customFormat="1" ht="13.35" customHeight="1">
      <c r="A617" s="74">
        <v>44110</v>
      </c>
      <c r="B617" s="75" t="s">
        <v>718</v>
      </c>
      <c r="C617" s="75" t="s">
        <v>722</v>
      </c>
      <c r="D617" s="76">
        <v>8000927880</v>
      </c>
      <c r="E617" s="107"/>
      <c r="F617" s="69"/>
    </row>
    <row r="618" spans="1:6" s="21" customFormat="1" ht="13.35" customHeight="1">
      <c r="A618" s="74">
        <v>44279</v>
      </c>
      <c r="B618" s="75" t="s">
        <v>718</v>
      </c>
      <c r="C618" s="75" t="s">
        <v>723</v>
      </c>
      <c r="D618" s="76">
        <v>8921700083</v>
      </c>
      <c r="E618" s="107"/>
      <c r="F618" s="69"/>
    </row>
    <row r="619" spans="1:6" s="21" customFormat="1" ht="13.35" customHeight="1">
      <c r="A619" s="74">
        <v>44378</v>
      </c>
      <c r="B619" s="75" t="s">
        <v>718</v>
      </c>
      <c r="C619" s="75" t="s">
        <v>724</v>
      </c>
      <c r="D619" s="76">
        <v>8002551012</v>
      </c>
      <c r="E619" s="107"/>
      <c r="F619" s="69"/>
    </row>
    <row r="620" spans="1:6" s="21" customFormat="1" ht="13.35" customHeight="1">
      <c r="A620" s="74">
        <v>44420</v>
      </c>
      <c r="B620" s="75" t="s">
        <v>718</v>
      </c>
      <c r="C620" s="75" t="s">
        <v>725</v>
      </c>
      <c r="D620" s="76">
        <v>8250006761</v>
      </c>
      <c r="E620" s="107"/>
      <c r="F620" s="69"/>
    </row>
    <row r="621" spans="1:6" s="21" customFormat="1" ht="13.35" customHeight="1">
      <c r="A621" s="74">
        <v>44560</v>
      </c>
      <c r="B621" s="75" t="s">
        <v>718</v>
      </c>
      <c r="C621" s="75" t="s">
        <v>519</v>
      </c>
      <c r="D621" s="76">
        <v>8921150248</v>
      </c>
      <c r="E621" s="107"/>
      <c r="F621" s="69"/>
    </row>
    <row r="622" spans="1:6" s="21" customFormat="1" ht="13.35" customHeight="1">
      <c r="A622" s="74">
        <v>44650</v>
      </c>
      <c r="B622" s="75" t="s">
        <v>718</v>
      </c>
      <c r="C622" s="75" t="s">
        <v>726</v>
      </c>
      <c r="D622" s="76">
        <v>8921151790</v>
      </c>
      <c r="E622" s="107"/>
      <c r="F622" s="69"/>
    </row>
    <row r="623" spans="1:6" s="21" customFormat="1" ht="13.35" customHeight="1">
      <c r="A623" s="74">
        <v>44855</v>
      </c>
      <c r="B623" s="75" t="s">
        <v>718</v>
      </c>
      <c r="C623" s="75" t="s">
        <v>727</v>
      </c>
      <c r="D623" s="76">
        <v>8000594056</v>
      </c>
      <c r="E623" s="107"/>
      <c r="F623" s="69"/>
    </row>
    <row r="624" spans="1:6" s="21" customFormat="1" ht="13.35" customHeight="1">
      <c r="A624" s="74">
        <v>44874</v>
      </c>
      <c r="B624" s="75" t="s">
        <v>718</v>
      </c>
      <c r="C624" s="75" t="s">
        <v>314</v>
      </c>
      <c r="D624" s="76">
        <v>8921151980</v>
      </c>
      <c r="E624" s="107"/>
      <c r="F624" s="69"/>
    </row>
    <row r="625" spans="1:6" s="21" customFormat="1" ht="13.35" customHeight="1">
      <c r="A625" s="74">
        <v>47030</v>
      </c>
      <c r="B625" s="75" t="s">
        <v>50</v>
      </c>
      <c r="C625" s="75" t="s">
        <v>728</v>
      </c>
      <c r="D625" s="76">
        <v>8190032190</v>
      </c>
      <c r="E625" s="107"/>
      <c r="F625" s="69"/>
    </row>
    <row r="626" spans="1:6" s="21" customFormat="1" ht="13.35" customHeight="1">
      <c r="A626" s="74">
        <v>47053</v>
      </c>
      <c r="B626" s="75" t="s">
        <v>50</v>
      </c>
      <c r="C626" s="75" t="s">
        <v>729</v>
      </c>
      <c r="D626" s="76">
        <v>8917800410</v>
      </c>
      <c r="E626" s="107"/>
      <c r="F626" s="69"/>
    </row>
    <row r="627" spans="1:6" s="21" customFormat="1" ht="13.35" customHeight="1">
      <c r="A627" s="74">
        <v>47058</v>
      </c>
      <c r="B627" s="75" t="s">
        <v>50</v>
      </c>
      <c r="C627" s="75" t="s">
        <v>730</v>
      </c>
      <c r="D627" s="76">
        <v>8917021867</v>
      </c>
      <c r="E627" s="107"/>
      <c r="F627" s="69"/>
    </row>
    <row r="628" spans="1:6" s="21" customFormat="1" ht="13.35" customHeight="1">
      <c r="A628" s="74">
        <v>47161</v>
      </c>
      <c r="B628" s="75" t="s">
        <v>50</v>
      </c>
      <c r="C628" s="75" t="s">
        <v>731</v>
      </c>
      <c r="D628" s="76">
        <v>8917800428</v>
      </c>
      <c r="E628" s="107"/>
      <c r="F628" s="69"/>
    </row>
    <row r="629" spans="1:6" s="21" customFormat="1" ht="13.35" customHeight="1">
      <c r="A629" s="74">
        <v>47170</v>
      </c>
      <c r="B629" s="75" t="s">
        <v>50</v>
      </c>
      <c r="C629" s="75" t="s">
        <v>732</v>
      </c>
      <c r="D629" s="76">
        <v>8000719341</v>
      </c>
      <c r="E629" s="107"/>
      <c r="F629" s="69"/>
    </row>
    <row r="630" spans="1:6" s="21" customFormat="1" ht="13.35" customHeight="1">
      <c r="A630" s="74">
        <v>47205</v>
      </c>
      <c r="B630" s="75" t="s">
        <v>50</v>
      </c>
      <c r="C630" s="75" t="s">
        <v>175</v>
      </c>
      <c r="D630" s="76">
        <v>8190032255</v>
      </c>
      <c r="E630" s="107"/>
      <c r="F630" s="69"/>
    </row>
    <row r="631" spans="1:6" s="21" customFormat="1" ht="13.35" customHeight="1">
      <c r="A631" s="74">
        <v>47245</v>
      </c>
      <c r="B631" s="75" t="s">
        <v>50</v>
      </c>
      <c r="C631" s="75" t="s">
        <v>733</v>
      </c>
      <c r="D631" s="76">
        <v>8917800442</v>
      </c>
      <c r="E631" s="107"/>
      <c r="F631" s="69"/>
    </row>
    <row r="632" spans="1:6" s="21" customFormat="1" ht="13.35" customHeight="1">
      <c r="A632" s="74">
        <v>47258</v>
      </c>
      <c r="B632" s="75" t="s">
        <v>50</v>
      </c>
      <c r="C632" s="75" t="s">
        <v>734</v>
      </c>
      <c r="D632" s="76">
        <v>8917800499</v>
      </c>
      <c r="E632" s="107"/>
      <c r="F632" s="69"/>
    </row>
    <row r="633" spans="1:6" s="21" customFormat="1" ht="13.35" customHeight="1">
      <c r="A633" s="74">
        <v>47268</v>
      </c>
      <c r="B633" s="75" t="s">
        <v>50</v>
      </c>
      <c r="C633" s="75" t="s">
        <v>735</v>
      </c>
      <c r="D633" s="76">
        <v>8190009259</v>
      </c>
      <c r="E633" s="107"/>
      <c r="F633" s="69"/>
    </row>
    <row r="634" spans="1:6" s="21" customFormat="1" ht="13.35" customHeight="1">
      <c r="A634" s="74">
        <v>47288</v>
      </c>
      <c r="B634" s="75" t="s">
        <v>50</v>
      </c>
      <c r="C634" s="75" t="s">
        <v>736</v>
      </c>
      <c r="D634" s="76">
        <v>8917800451</v>
      </c>
      <c r="E634" s="107"/>
      <c r="F634" s="69"/>
    </row>
    <row r="635" spans="1:6" s="21" customFormat="1" ht="13.35" customHeight="1">
      <c r="A635" s="74">
        <v>47318</v>
      </c>
      <c r="B635" s="75" t="s">
        <v>50</v>
      </c>
      <c r="C635" s="75" t="s">
        <v>737</v>
      </c>
      <c r="D635" s="76">
        <v>8917800474</v>
      </c>
      <c r="E635" s="107"/>
      <c r="F635" s="69"/>
    </row>
    <row r="636" spans="1:6" s="21" customFormat="1" ht="13.35" customHeight="1">
      <c r="A636" s="74">
        <v>47460</v>
      </c>
      <c r="B636" s="75" t="s">
        <v>50</v>
      </c>
      <c r="C636" s="75" t="s">
        <v>738</v>
      </c>
      <c r="D636" s="76">
        <v>8190038490</v>
      </c>
      <c r="E636" s="107"/>
      <c r="F636" s="69"/>
    </row>
    <row r="637" spans="1:6" s="21" customFormat="1" ht="13.35" customHeight="1">
      <c r="A637" s="74">
        <v>47541</v>
      </c>
      <c r="B637" s="75" t="s">
        <v>50</v>
      </c>
      <c r="C637" s="75" t="s">
        <v>739</v>
      </c>
      <c r="D637" s="76">
        <v>8917800481</v>
      </c>
      <c r="E637" s="107"/>
      <c r="F637" s="69"/>
    </row>
    <row r="638" spans="1:6" s="21" customFormat="1" ht="13.35" customHeight="1">
      <c r="A638" s="74">
        <v>47545</v>
      </c>
      <c r="B638" s="75" t="s">
        <v>50</v>
      </c>
      <c r="C638" s="75" t="s">
        <v>740</v>
      </c>
      <c r="D638" s="76">
        <v>8190009850</v>
      </c>
      <c r="E638" s="107"/>
      <c r="F638" s="69"/>
    </row>
    <row r="639" spans="1:6" s="21" customFormat="1" ht="13.35" customHeight="1">
      <c r="A639" s="74">
        <v>47551</v>
      </c>
      <c r="B639" s="75" t="s">
        <v>50</v>
      </c>
      <c r="C639" s="75" t="s">
        <v>741</v>
      </c>
      <c r="D639" s="76">
        <v>8917800507</v>
      </c>
      <c r="E639" s="107"/>
      <c r="F639" s="69"/>
    </row>
    <row r="640" spans="1:6" s="21" customFormat="1" ht="13.35" customHeight="1">
      <c r="A640" s="74">
        <v>47555</v>
      </c>
      <c r="B640" s="75" t="s">
        <v>50</v>
      </c>
      <c r="C640" s="75" t="s">
        <v>742</v>
      </c>
      <c r="D640" s="76">
        <v>8917800514</v>
      </c>
      <c r="E640" s="107"/>
      <c r="F640" s="69"/>
    </row>
    <row r="641" spans="1:6" s="21" customFormat="1" ht="13.35" customHeight="1">
      <c r="A641" s="74">
        <v>47570</v>
      </c>
      <c r="B641" s="75" t="s">
        <v>50</v>
      </c>
      <c r="C641" s="75" t="s">
        <v>743</v>
      </c>
      <c r="D641" s="76">
        <v>8917030451</v>
      </c>
      <c r="E641" s="107"/>
      <c r="F641" s="69"/>
    </row>
    <row r="642" spans="1:6" s="21" customFormat="1" ht="13.35" customHeight="1">
      <c r="A642" s="74">
        <v>47605</v>
      </c>
      <c r="B642" s="75" t="s">
        <v>50</v>
      </c>
      <c r="C642" s="75" t="s">
        <v>744</v>
      </c>
      <c r="D642" s="76">
        <v>8917800521</v>
      </c>
      <c r="E642" s="107"/>
      <c r="F642" s="69"/>
    </row>
    <row r="643" spans="1:6" s="21" customFormat="1" ht="13.35" customHeight="1">
      <c r="A643" s="74">
        <v>47660</v>
      </c>
      <c r="B643" s="75" t="s">
        <v>50</v>
      </c>
      <c r="C643" s="75" t="s">
        <v>745</v>
      </c>
      <c r="D643" s="76">
        <v>8190032248</v>
      </c>
      <c r="E643" s="107"/>
      <c r="F643" s="69"/>
    </row>
    <row r="644" spans="1:6" s="21" customFormat="1" ht="13.35" customHeight="1">
      <c r="A644" s="74">
        <v>47675</v>
      </c>
      <c r="B644" s="75" t="s">
        <v>50</v>
      </c>
      <c r="C644" s="75" t="s">
        <v>450</v>
      </c>
      <c r="D644" s="77">
        <v>8917800539</v>
      </c>
      <c r="E644" s="107"/>
      <c r="F644" s="69"/>
    </row>
    <row r="645" spans="1:6" s="21" customFormat="1" ht="13.35" customHeight="1">
      <c r="A645" s="74">
        <v>47692</v>
      </c>
      <c r="B645" s="75" t="s">
        <v>50</v>
      </c>
      <c r="C645" s="75" t="s">
        <v>495</v>
      </c>
      <c r="D645" s="76">
        <v>8917800546</v>
      </c>
      <c r="E645" s="107"/>
      <c r="F645" s="69"/>
    </row>
    <row r="646" spans="1:6" s="21" customFormat="1" ht="13.35" customHeight="1">
      <c r="A646" s="74">
        <v>47703</v>
      </c>
      <c r="B646" s="75" t="s">
        <v>50</v>
      </c>
      <c r="C646" s="75" t="s">
        <v>746</v>
      </c>
      <c r="D646" s="76">
        <v>8917800553</v>
      </c>
      <c r="E646" s="107"/>
      <c r="F646" s="69"/>
    </row>
    <row r="647" spans="1:6" s="21" customFormat="1" ht="13.35" customHeight="1">
      <c r="A647" s="74">
        <v>47707</v>
      </c>
      <c r="B647" s="75" t="s">
        <v>50</v>
      </c>
      <c r="C647" s="75" t="s">
        <v>747</v>
      </c>
      <c r="D647" s="76">
        <v>8917800560</v>
      </c>
      <c r="E647" s="107"/>
      <c r="F647" s="69"/>
    </row>
    <row r="648" spans="1:6" s="21" customFormat="1" ht="13.35" customHeight="1">
      <c r="A648" s="74">
        <v>47720</v>
      </c>
      <c r="B648" s="75" t="s">
        <v>50</v>
      </c>
      <c r="C648" s="75" t="s">
        <v>748</v>
      </c>
      <c r="D648" s="76">
        <v>8190037629</v>
      </c>
      <c r="E648" s="107"/>
      <c r="F648" s="69"/>
    </row>
    <row r="649" spans="1:6" s="21" customFormat="1" ht="13.35" customHeight="1">
      <c r="A649" s="74">
        <v>47745</v>
      </c>
      <c r="B649" s="75" t="s">
        <v>50</v>
      </c>
      <c r="C649" s="75" t="s">
        <v>749</v>
      </c>
      <c r="D649" s="76">
        <v>8917801039</v>
      </c>
      <c r="E649" s="107"/>
      <c r="F649" s="69"/>
    </row>
    <row r="650" spans="1:6" s="21" customFormat="1" ht="13.35" customHeight="1">
      <c r="A650" s="74">
        <v>47798</v>
      </c>
      <c r="B650" s="75" t="s">
        <v>50</v>
      </c>
      <c r="C650" s="75" t="s">
        <v>750</v>
      </c>
      <c r="D650" s="76">
        <v>8917800578</v>
      </c>
      <c r="E650" s="107"/>
      <c r="F650" s="69"/>
    </row>
    <row r="651" spans="1:6" s="21" customFormat="1" ht="13.35" customHeight="1">
      <c r="A651" s="74">
        <v>47960</v>
      </c>
      <c r="B651" s="75" t="s">
        <v>50</v>
      </c>
      <c r="C651" s="75" t="s">
        <v>751</v>
      </c>
      <c r="D651" s="76">
        <v>8190037604</v>
      </c>
      <c r="E651" s="107"/>
      <c r="F651" s="69"/>
    </row>
    <row r="652" spans="1:6" s="21" customFormat="1" ht="13.35" customHeight="1">
      <c r="A652" s="74">
        <v>47980</v>
      </c>
      <c r="B652" s="75" t="s">
        <v>50</v>
      </c>
      <c r="C652" s="75" t="s">
        <v>752</v>
      </c>
      <c r="D652" s="76">
        <v>8190032975</v>
      </c>
      <c r="E652" s="107"/>
      <c r="F652" s="69"/>
    </row>
    <row r="653" spans="1:6" s="21" customFormat="1" ht="13.35" customHeight="1">
      <c r="A653" s="74">
        <v>50006</v>
      </c>
      <c r="B653" s="75" t="s">
        <v>51</v>
      </c>
      <c r="C653" s="75" t="s">
        <v>753</v>
      </c>
      <c r="D653" s="76">
        <v>8920014573</v>
      </c>
      <c r="E653" s="107"/>
      <c r="F653" s="69"/>
    </row>
    <row r="654" spans="1:6" s="21" customFormat="1" ht="13.35" customHeight="1">
      <c r="A654" s="74">
        <v>50110</v>
      </c>
      <c r="B654" s="75" t="s">
        <v>51</v>
      </c>
      <c r="C654" s="75" t="s">
        <v>754</v>
      </c>
      <c r="D654" s="76">
        <v>8001525771</v>
      </c>
      <c r="E654" s="107"/>
      <c r="F654" s="69"/>
    </row>
    <row r="655" spans="1:6" s="21" customFormat="1" ht="13.35" customHeight="1">
      <c r="A655" s="74">
        <v>50124</v>
      </c>
      <c r="B655" s="75" t="s">
        <v>51</v>
      </c>
      <c r="C655" s="75" t="s">
        <v>755</v>
      </c>
      <c r="D655" s="76">
        <v>8920992324</v>
      </c>
      <c r="E655" s="107"/>
      <c r="F655" s="69"/>
    </row>
    <row r="656" spans="1:6" s="21" customFormat="1" ht="13.35" customHeight="1">
      <c r="A656" s="74">
        <v>50150</v>
      </c>
      <c r="B656" s="75" t="s">
        <v>51</v>
      </c>
      <c r="C656" s="75" t="s">
        <v>756</v>
      </c>
      <c r="D656" s="76">
        <v>8000981904</v>
      </c>
      <c r="E656" s="107"/>
      <c r="F656" s="69"/>
    </row>
    <row r="657" spans="1:6" s="21" customFormat="1" ht="13.35" customHeight="1">
      <c r="A657" s="74">
        <v>50223</v>
      </c>
      <c r="B657" s="75" t="s">
        <v>51</v>
      </c>
      <c r="C657" s="75" t="s">
        <v>757</v>
      </c>
      <c r="D657" s="76">
        <v>8920008120</v>
      </c>
      <c r="E657" s="107"/>
      <c r="F657" s="69"/>
    </row>
    <row r="658" spans="1:6" s="21" customFormat="1" ht="13.35" customHeight="1">
      <c r="A658" s="74">
        <v>50226</v>
      </c>
      <c r="B658" s="75" t="s">
        <v>51</v>
      </c>
      <c r="C658" s="75" t="s">
        <v>758</v>
      </c>
      <c r="D658" s="76">
        <v>8920991849</v>
      </c>
      <c r="E658" s="107"/>
      <c r="F658" s="69"/>
    </row>
    <row r="659" spans="1:6" s="21" customFormat="1" ht="13.35" customHeight="1">
      <c r="A659" s="74">
        <v>50245</v>
      </c>
      <c r="B659" s="75" t="s">
        <v>51</v>
      </c>
      <c r="C659" s="75" t="s">
        <v>759</v>
      </c>
      <c r="D659" s="76">
        <v>8920990011</v>
      </c>
      <c r="E659" s="107"/>
      <c r="F659" s="69"/>
    </row>
    <row r="660" spans="1:6" s="21" customFormat="1" ht="13.35" customHeight="1">
      <c r="A660" s="74">
        <v>50251</v>
      </c>
      <c r="B660" s="75" t="s">
        <v>51</v>
      </c>
      <c r="C660" s="75" t="s">
        <v>760</v>
      </c>
      <c r="D660" s="76">
        <v>8920992782</v>
      </c>
      <c r="E660" s="107"/>
      <c r="F660" s="69"/>
    </row>
    <row r="661" spans="1:6" s="21" customFormat="1" ht="13.35" customHeight="1">
      <c r="A661" s="74">
        <v>50270</v>
      </c>
      <c r="B661" s="75" t="s">
        <v>51</v>
      </c>
      <c r="C661" s="75" t="s">
        <v>761</v>
      </c>
      <c r="D661" s="76">
        <v>8002554436</v>
      </c>
      <c r="E661" s="107"/>
      <c r="F661" s="69"/>
    </row>
    <row r="662" spans="1:6" s="21" customFormat="1" ht="13.35" customHeight="1">
      <c r="A662" s="74">
        <v>50287</v>
      </c>
      <c r="B662" s="75" t="s">
        <v>51</v>
      </c>
      <c r="C662" s="75" t="s">
        <v>762</v>
      </c>
      <c r="D662" s="76">
        <v>8920991831</v>
      </c>
      <c r="E662" s="107"/>
      <c r="F662" s="69"/>
    </row>
    <row r="663" spans="1:6" s="21" customFormat="1" ht="13.35" customHeight="1">
      <c r="A663" s="74">
        <v>50313</v>
      </c>
      <c r="B663" s="75" t="s">
        <v>51</v>
      </c>
      <c r="C663" s="75" t="s">
        <v>187</v>
      </c>
      <c r="D663" s="76">
        <v>8920992435</v>
      </c>
      <c r="E663" s="107"/>
      <c r="F663" s="69"/>
    </row>
    <row r="664" spans="1:6" s="21" customFormat="1" ht="13.35" customHeight="1">
      <c r="A664" s="74">
        <v>50318</v>
      </c>
      <c r="B664" s="75" t="s">
        <v>51</v>
      </c>
      <c r="C664" s="75" t="s">
        <v>737</v>
      </c>
      <c r="D664" s="76">
        <v>8000981936</v>
      </c>
      <c r="E664" s="107"/>
      <c r="F664" s="69"/>
    </row>
    <row r="665" spans="1:6" s="21" customFormat="1" ht="13.35" customHeight="1">
      <c r="A665" s="74">
        <v>50325</v>
      </c>
      <c r="B665" s="75" t="s">
        <v>51</v>
      </c>
      <c r="C665" s="75" t="s">
        <v>763</v>
      </c>
      <c r="D665" s="76">
        <v>8001364586</v>
      </c>
      <c r="E665" s="107"/>
      <c r="F665" s="69"/>
    </row>
    <row r="666" spans="1:6" s="21" customFormat="1" ht="13.35" customHeight="1">
      <c r="A666" s="74">
        <v>50330</v>
      </c>
      <c r="B666" s="75" t="s">
        <v>51</v>
      </c>
      <c r="C666" s="75" t="s">
        <v>764</v>
      </c>
      <c r="D666" s="76">
        <v>8920993171</v>
      </c>
      <c r="E666" s="107"/>
      <c r="F666" s="69"/>
    </row>
    <row r="667" spans="1:6" s="21" customFormat="1" ht="13.35" customHeight="1">
      <c r="A667" s="74">
        <v>50350</v>
      </c>
      <c r="B667" s="75" t="s">
        <v>51</v>
      </c>
      <c r="C667" s="75" t="s">
        <v>765</v>
      </c>
      <c r="D667" s="76">
        <v>8920992349</v>
      </c>
      <c r="E667" s="107"/>
      <c r="F667" s="69"/>
    </row>
    <row r="668" spans="1:6" s="21" customFormat="1" ht="13.35" customHeight="1">
      <c r="A668" s="74">
        <v>50370</v>
      </c>
      <c r="B668" s="75" t="s">
        <v>51</v>
      </c>
      <c r="C668" s="75" t="s">
        <v>766</v>
      </c>
      <c r="D668" s="76">
        <v>8001284281</v>
      </c>
      <c r="E668" s="107"/>
      <c r="F668" s="69"/>
    </row>
    <row r="669" spans="1:6" s="21" customFormat="1" ht="13.35" customHeight="1">
      <c r="A669" s="74">
        <v>50400</v>
      </c>
      <c r="B669" s="75" t="s">
        <v>51</v>
      </c>
      <c r="C669" s="75" t="s">
        <v>767</v>
      </c>
      <c r="D669" s="76">
        <v>8920992428</v>
      </c>
      <c r="E669" s="107"/>
      <c r="F669" s="69"/>
    </row>
    <row r="670" spans="1:6" s="21" customFormat="1" ht="13.35" customHeight="1">
      <c r="A670" s="74">
        <v>50450</v>
      </c>
      <c r="B670" s="75" t="s">
        <v>51</v>
      </c>
      <c r="C670" s="75" t="s">
        <v>768</v>
      </c>
      <c r="D670" s="76">
        <v>8001722061</v>
      </c>
      <c r="E670" s="107"/>
      <c r="F670" s="69"/>
    </row>
    <row r="671" spans="1:6" s="21" customFormat="1" ht="13.35" customHeight="1">
      <c r="A671" s="74">
        <v>50568</v>
      </c>
      <c r="B671" s="75" t="s">
        <v>51</v>
      </c>
      <c r="C671" s="75" t="s">
        <v>769</v>
      </c>
      <c r="D671" s="76">
        <v>8000790351</v>
      </c>
      <c r="E671" s="107"/>
      <c r="F671" s="69"/>
    </row>
    <row r="672" spans="1:6" s="21" customFormat="1" ht="13.35" customHeight="1">
      <c r="A672" s="74">
        <v>50573</v>
      </c>
      <c r="B672" s="75" t="s">
        <v>51</v>
      </c>
      <c r="C672" s="75" t="s">
        <v>770</v>
      </c>
      <c r="D672" s="76">
        <v>8920993250</v>
      </c>
      <c r="E672" s="107"/>
      <c r="F672" s="69"/>
    </row>
    <row r="673" spans="1:6" s="21" customFormat="1" ht="13.35" customHeight="1">
      <c r="A673" s="74">
        <v>50577</v>
      </c>
      <c r="B673" s="75" t="s">
        <v>51</v>
      </c>
      <c r="C673" s="75" t="s">
        <v>771</v>
      </c>
      <c r="D673" s="76">
        <v>8920993092</v>
      </c>
      <c r="E673" s="107"/>
      <c r="F673" s="69"/>
    </row>
    <row r="674" spans="1:6" s="21" customFormat="1" ht="13.35" customHeight="1">
      <c r="A674" s="74">
        <v>50590</v>
      </c>
      <c r="B674" s="75" t="s">
        <v>51</v>
      </c>
      <c r="C674" s="75" t="s">
        <v>466</v>
      </c>
      <c r="D674" s="76">
        <v>8000981950</v>
      </c>
      <c r="E674" s="107"/>
      <c r="F674" s="69"/>
    </row>
    <row r="675" spans="1:6" s="21" customFormat="1" ht="13.35" customHeight="1">
      <c r="A675" s="74">
        <v>50606</v>
      </c>
      <c r="B675" s="75" t="s">
        <v>51</v>
      </c>
      <c r="C675" s="75" t="s">
        <v>772</v>
      </c>
      <c r="D675" s="76">
        <v>8000981991</v>
      </c>
      <c r="E675" s="107"/>
      <c r="F675" s="69"/>
    </row>
    <row r="676" spans="1:6" s="21" customFormat="1" ht="16.5" customHeight="1">
      <c r="A676" s="74">
        <v>50680</v>
      </c>
      <c r="B676" s="75" t="s">
        <v>51</v>
      </c>
      <c r="C676" s="78" t="s">
        <v>773</v>
      </c>
      <c r="D676" s="76">
        <v>8000982031</v>
      </c>
      <c r="E676" s="107"/>
      <c r="F676" s="69"/>
    </row>
    <row r="677" spans="1:6" s="21" customFormat="1" ht="13.35" customHeight="1">
      <c r="A677" s="74">
        <v>50683</v>
      </c>
      <c r="B677" s="75" t="s">
        <v>51</v>
      </c>
      <c r="C677" s="75" t="s">
        <v>774</v>
      </c>
      <c r="D677" s="76">
        <v>8000982056</v>
      </c>
      <c r="E677" s="107"/>
      <c r="F677" s="69"/>
    </row>
    <row r="678" spans="1:6" s="21" customFormat="1" ht="13.35" customHeight="1">
      <c r="A678" s="74">
        <v>50686</v>
      </c>
      <c r="B678" s="75" t="s">
        <v>51</v>
      </c>
      <c r="C678" s="75" t="s">
        <v>775</v>
      </c>
      <c r="D678" s="76">
        <v>8920992467</v>
      </c>
      <c r="E678" s="107"/>
      <c r="F678" s="69"/>
    </row>
    <row r="679" spans="1:6" s="21" customFormat="1" ht="13.35" customHeight="1">
      <c r="A679" s="74">
        <v>50689</v>
      </c>
      <c r="B679" s="75" t="s">
        <v>51</v>
      </c>
      <c r="C679" s="75" t="s">
        <v>527</v>
      </c>
      <c r="D679" s="76">
        <v>8920995486</v>
      </c>
      <c r="E679" s="107"/>
      <c r="F679" s="69"/>
    </row>
    <row r="680" spans="1:6" s="21" customFormat="1" ht="13.35" customHeight="1">
      <c r="A680" s="74">
        <v>50711</v>
      </c>
      <c r="B680" s="75" t="s">
        <v>51</v>
      </c>
      <c r="C680" s="75" t="s">
        <v>776</v>
      </c>
      <c r="D680" s="76">
        <v>8920991738</v>
      </c>
      <c r="E680" s="107"/>
      <c r="F680" s="69"/>
    </row>
    <row r="681" spans="1:6" s="21" customFormat="1" ht="13.35" customHeight="1">
      <c r="A681" s="74">
        <v>52019</v>
      </c>
      <c r="B681" s="75" t="s">
        <v>52</v>
      </c>
      <c r="C681" s="75" t="s">
        <v>555</v>
      </c>
      <c r="D681" s="76">
        <v>8000990545</v>
      </c>
      <c r="E681" s="107"/>
      <c r="F681" s="69"/>
    </row>
    <row r="682" spans="1:6" s="21" customFormat="1" ht="13.35" customHeight="1">
      <c r="A682" s="74">
        <v>52022</v>
      </c>
      <c r="B682" s="75" t="s">
        <v>52</v>
      </c>
      <c r="C682" s="75" t="s">
        <v>777</v>
      </c>
      <c r="D682" s="76">
        <v>8000990520</v>
      </c>
      <c r="E682" s="107"/>
      <c r="F682" s="69"/>
    </row>
    <row r="683" spans="1:6" s="21" customFormat="1" ht="13.35" customHeight="1">
      <c r="A683" s="74">
        <v>52036</v>
      </c>
      <c r="B683" s="75" t="s">
        <v>52</v>
      </c>
      <c r="C683" s="75" t="s">
        <v>778</v>
      </c>
      <c r="D683" s="76">
        <v>8000990552</v>
      </c>
      <c r="E683" s="107"/>
      <c r="F683" s="69"/>
    </row>
    <row r="684" spans="1:6" s="21" customFormat="1" ht="13.35" customHeight="1">
      <c r="A684" s="74">
        <v>52051</v>
      </c>
      <c r="B684" s="75" t="s">
        <v>52</v>
      </c>
      <c r="C684" s="75" t="s">
        <v>779</v>
      </c>
      <c r="D684" s="76">
        <v>8000990584</v>
      </c>
      <c r="E684" s="107"/>
      <c r="F684" s="69"/>
    </row>
    <row r="685" spans="1:6" s="21" customFormat="1" ht="13.35" customHeight="1">
      <c r="A685" s="74">
        <v>52079</v>
      </c>
      <c r="B685" s="75" t="s">
        <v>52</v>
      </c>
      <c r="C685" s="75" t="s">
        <v>780</v>
      </c>
      <c r="D685" s="76">
        <v>8000990617</v>
      </c>
      <c r="E685" s="107"/>
      <c r="F685" s="69"/>
    </row>
    <row r="686" spans="1:6" s="21" customFormat="1" ht="13.35" customHeight="1">
      <c r="A686" s="74">
        <v>52083</v>
      </c>
      <c r="B686" s="75" t="s">
        <v>52</v>
      </c>
      <c r="C686" s="75" t="s">
        <v>319</v>
      </c>
      <c r="D686" s="77">
        <v>8000354821</v>
      </c>
      <c r="E686" s="107"/>
      <c r="F686" s="69"/>
    </row>
    <row r="687" spans="1:6" s="21" customFormat="1" ht="13.35" customHeight="1">
      <c r="A687" s="74">
        <v>52110</v>
      </c>
      <c r="B687" s="75" t="s">
        <v>52</v>
      </c>
      <c r="C687" s="75" t="s">
        <v>781</v>
      </c>
      <c r="D687" s="76">
        <v>8000990624</v>
      </c>
      <c r="E687" s="107"/>
      <c r="F687" s="69"/>
    </row>
    <row r="688" spans="1:6" s="21" customFormat="1" ht="13.35" customHeight="1">
      <c r="A688" s="74">
        <v>52203</v>
      </c>
      <c r="B688" s="75" t="s">
        <v>52</v>
      </c>
      <c r="C688" s="75" t="s">
        <v>782</v>
      </c>
      <c r="D688" s="76">
        <v>8000198169</v>
      </c>
      <c r="E688" s="107"/>
      <c r="F688" s="69"/>
    </row>
    <row r="689" spans="1:6" s="21" customFormat="1" ht="13.35" customHeight="1">
      <c r="A689" s="74">
        <v>52207</v>
      </c>
      <c r="B689" s="75" t="s">
        <v>52</v>
      </c>
      <c r="C689" s="75" t="s">
        <v>783</v>
      </c>
      <c r="D689" s="76">
        <v>8000190006</v>
      </c>
      <c r="E689" s="107"/>
      <c r="F689" s="69"/>
    </row>
    <row r="690" spans="1:6" s="21" customFormat="1" ht="13.35" customHeight="1">
      <c r="A690" s="74">
        <v>52210</v>
      </c>
      <c r="B690" s="75" t="s">
        <v>52</v>
      </c>
      <c r="C690" s="75" t="s">
        <v>784</v>
      </c>
      <c r="D690" s="76">
        <v>8000990649</v>
      </c>
      <c r="E690" s="107"/>
      <c r="F690" s="69"/>
    </row>
    <row r="691" spans="1:6" s="21" customFormat="1" ht="13.35" customHeight="1">
      <c r="A691" s="74">
        <v>52215</v>
      </c>
      <c r="B691" s="75" t="s">
        <v>52</v>
      </c>
      <c r="C691" s="75" t="s">
        <v>44</v>
      </c>
      <c r="D691" s="77">
        <v>8000350241</v>
      </c>
      <c r="E691" s="107"/>
      <c r="F691" s="69"/>
    </row>
    <row r="692" spans="1:6" s="21" customFormat="1" ht="13.35" customHeight="1">
      <c r="A692" s="74">
        <v>52224</v>
      </c>
      <c r="B692" s="75" t="s">
        <v>52</v>
      </c>
      <c r="C692" s="75" t="s">
        <v>785</v>
      </c>
      <c r="D692" s="76">
        <v>8000990703</v>
      </c>
      <c r="E692" s="107"/>
      <c r="F692" s="69"/>
    </row>
    <row r="693" spans="1:6" s="21" customFormat="1" ht="13.35" customHeight="1">
      <c r="A693" s="74">
        <v>52227</v>
      </c>
      <c r="B693" s="75" t="s">
        <v>52</v>
      </c>
      <c r="C693" s="75" t="s">
        <v>786</v>
      </c>
      <c r="D693" s="76">
        <v>8000990663</v>
      </c>
      <c r="E693" s="107"/>
      <c r="F693" s="69"/>
    </row>
    <row r="694" spans="1:6" s="21" customFormat="1" ht="13.35" customHeight="1">
      <c r="A694" s="74">
        <v>52233</v>
      </c>
      <c r="B694" s="75" t="s">
        <v>52</v>
      </c>
      <c r="C694" s="75" t="s">
        <v>787</v>
      </c>
      <c r="D694" s="76">
        <v>8000990728</v>
      </c>
      <c r="E694" s="107"/>
      <c r="F694" s="69"/>
    </row>
    <row r="695" spans="1:6" s="21" customFormat="1" ht="13.35" customHeight="1">
      <c r="A695" s="74">
        <v>52240</v>
      </c>
      <c r="B695" s="75" t="s">
        <v>52</v>
      </c>
      <c r="C695" s="75" t="s">
        <v>788</v>
      </c>
      <c r="D695" s="76">
        <v>8001999594</v>
      </c>
      <c r="E695" s="107"/>
      <c r="F695" s="69"/>
    </row>
    <row r="696" spans="1:6" s="21" customFormat="1" ht="13.35" customHeight="1">
      <c r="A696" s="74">
        <v>52250</v>
      </c>
      <c r="B696" s="75" t="s">
        <v>52</v>
      </c>
      <c r="C696" s="75" t="s">
        <v>789</v>
      </c>
      <c r="D696" s="76">
        <v>8000990767</v>
      </c>
      <c r="E696" s="107"/>
      <c r="F696" s="69"/>
    </row>
    <row r="697" spans="1:6" s="21" customFormat="1" ht="13.35" customHeight="1">
      <c r="A697" s="74">
        <v>52254</v>
      </c>
      <c r="B697" s="75" t="s">
        <v>52</v>
      </c>
      <c r="C697" s="75" t="s">
        <v>790</v>
      </c>
      <c r="D697" s="76">
        <v>8140022435</v>
      </c>
      <c r="E697" s="107"/>
      <c r="F697" s="69"/>
    </row>
    <row r="698" spans="1:6" s="21" customFormat="1" ht="13.35" customHeight="1">
      <c r="A698" s="74">
        <v>52256</v>
      </c>
      <c r="B698" s="75" t="s">
        <v>52</v>
      </c>
      <c r="C698" s="75" t="s">
        <v>791</v>
      </c>
      <c r="D698" s="76">
        <v>8000990799</v>
      </c>
      <c r="E698" s="107"/>
      <c r="F698" s="69"/>
    </row>
    <row r="699" spans="1:6" s="21" customFormat="1" ht="13.35" customHeight="1">
      <c r="A699" s="74">
        <v>52258</v>
      </c>
      <c r="B699" s="75" t="s">
        <v>52</v>
      </c>
      <c r="C699" s="75" t="s">
        <v>792</v>
      </c>
      <c r="D699" s="76">
        <v>8000990807</v>
      </c>
      <c r="E699" s="107"/>
      <c r="F699" s="69"/>
    </row>
    <row r="700" spans="1:6" s="21" customFormat="1" ht="13.35" customHeight="1">
      <c r="A700" s="74">
        <v>52260</v>
      </c>
      <c r="B700" s="75" t="s">
        <v>52</v>
      </c>
      <c r="C700" s="75" t="s">
        <v>478</v>
      </c>
      <c r="D700" s="76">
        <v>8000990846</v>
      </c>
      <c r="E700" s="107"/>
      <c r="F700" s="69"/>
    </row>
    <row r="701" spans="1:6" s="21" customFormat="1" ht="13.35" customHeight="1">
      <c r="A701" s="74">
        <v>52287</v>
      </c>
      <c r="B701" s="75" t="s">
        <v>52</v>
      </c>
      <c r="C701" s="75" t="s">
        <v>793</v>
      </c>
      <c r="D701" s="76">
        <v>8000990892</v>
      </c>
      <c r="E701" s="107"/>
      <c r="F701" s="69"/>
    </row>
    <row r="702" spans="1:6" s="21" customFormat="1" ht="13.35" customHeight="1">
      <c r="A702" s="74">
        <v>52317</v>
      </c>
      <c r="B702" s="75" t="s">
        <v>52</v>
      </c>
      <c r="C702" s="75" t="s">
        <v>794</v>
      </c>
      <c r="D702" s="76">
        <v>8000156891</v>
      </c>
      <c r="E702" s="107"/>
      <c r="F702" s="69"/>
    </row>
    <row r="703" spans="1:6" s="21" customFormat="1" ht="13.35" customHeight="1">
      <c r="A703" s="74">
        <v>52320</v>
      </c>
      <c r="B703" s="75" t="s">
        <v>52</v>
      </c>
      <c r="C703" s="75" t="s">
        <v>795</v>
      </c>
      <c r="D703" s="76">
        <v>8000990900</v>
      </c>
      <c r="E703" s="107"/>
      <c r="F703" s="69"/>
    </row>
    <row r="704" spans="1:6" s="21" customFormat="1" ht="13.35" customHeight="1">
      <c r="A704" s="74">
        <v>52323</v>
      </c>
      <c r="B704" s="75" t="s">
        <v>52</v>
      </c>
      <c r="C704" s="75" t="s">
        <v>796</v>
      </c>
      <c r="D704" s="76">
        <v>8000836727</v>
      </c>
      <c r="E704" s="107"/>
      <c r="F704" s="69"/>
    </row>
    <row r="705" spans="1:6" s="21" customFormat="1" ht="13.35" customHeight="1">
      <c r="A705" s="74">
        <v>52352</v>
      </c>
      <c r="B705" s="75" t="s">
        <v>52</v>
      </c>
      <c r="C705" s="75" t="s">
        <v>797</v>
      </c>
      <c r="D705" s="76">
        <v>8000990925</v>
      </c>
      <c r="E705" s="107"/>
      <c r="F705" s="69"/>
    </row>
    <row r="706" spans="1:6" s="21" customFormat="1" ht="13.35" customHeight="1">
      <c r="A706" s="74">
        <v>52354</v>
      </c>
      <c r="B706" s="75" t="s">
        <v>52</v>
      </c>
      <c r="C706" s="75" t="s">
        <v>798</v>
      </c>
      <c r="D706" s="76">
        <v>8000190052</v>
      </c>
      <c r="E706" s="107"/>
      <c r="F706" s="69"/>
    </row>
    <row r="707" spans="1:6" s="21" customFormat="1" ht="13.35" customHeight="1">
      <c r="A707" s="74">
        <v>52378</v>
      </c>
      <c r="B707" s="75" t="s">
        <v>52</v>
      </c>
      <c r="C707" s="75" t="s">
        <v>799</v>
      </c>
      <c r="D707" s="76">
        <v>8000990989</v>
      </c>
      <c r="E707" s="107"/>
      <c r="F707" s="69"/>
    </row>
    <row r="708" spans="1:6" s="21" customFormat="1" ht="13.35" customHeight="1">
      <c r="A708" s="74">
        <v>52381</v>
      </c>
      <c r="B708" s="75" t="s">
        <v>52</v>
      </c>
      <c r="C708" s="75" t="s">
        <v>800</v>
      </c>
      <c r="D708" s="76">
        <v>8000991006</v>
      </c>
      <c r="E708" s="107"/>
      <c r="F708" s="69"/>
    </row>
    <row r="709" spans="1:6" s="21" customFormat="1" ht="13.35" customHeight="1">
      <c r="A709" s="74">
        <v>52385</v>
      </c>
      <c r="B709" s="75" t="s">
        <v>52</v>
      </c>
      <c r="C709" s="75" t="s">
        <v>801</v>
      </c>
      <c r="D709" s="76">
        <v>8001498940</v>
      </c>
      <c r="E709" s="107"/>
      <c r="F709" s="69"/>
    </row>
    <row r="710" spans="1:6" s="21" customFormat="1" ht="13.35" customHeight="1">
      <c r="A710" s="74">
        <v>52390</v>
      </c>
      <c r="B710" s="75" t="s">
        <v>52</v>
      </c>
      <c r="C710" s="75" t="s">
        <v>802</v>
      </c>
      <c r="D710" s="76">
        <v>8002225020</v>
      </c>
      <c r="E710" s="107"/>
      <c r="F710" s="69"/>
    </row>
    <row r="711" spans="1:6" s="21" customFormat="1" ht="13.35" customHeight="1">
      <c r="A711" s="74">
        <v>52399</v>
      </c>
      <c r="B711" s="75" t="s">
        <v>52</v>
      </c>
      <c r="C711" s="75" t="s">
        <v>198</v>
      </c>
      <c r="D711" s="76">
        <v>8000991020</v>
      </c>
      <c r="E711" s="107"/>
      <c r="F711" s="69"/>
    </row>
    <row r="712" spans="1:6" s="21" customFormat="1" ht="13.35" customHeight="1">
      <c r="A712" s="74">
        <v>52405</v>
      </c>
      <c r="B712" s="75" t="s">
        <v>52</v>
      </c>
      <c r="C712" s="75" t="s">
        <v>803</v>
      </c>
      <c r="D712" s="76">
        <v>8000191115</v>
      </c>
      <c r="E712" s="107"/>
      <c r="F712" s="69"/>
    </row>
    <row r="713" spans="1:6" s="21" customFormat="1" ht="13.35" customHeight="1">
      <c r="A713" s="74">
        <v>52411</v>
      </c>
      <c r="B713" s="75" t="s">
        <v>52</v>
      </c>
      <c r="C713" s="75" t="s">
        <v>804</v>
      </c>
      <c r="D713" s="76">
        <v>8000991052</v>
      </c>
      <c r="E713" s="107"/>
      <c r="F713" s="69"/>
    </row>
    <row r="714" spans="1:6" s="21" customFormat="1" ht="13.35" customHeight="1">
      <c r="A714" s="74">
        <v>52418</v>
      </c>
      <c r="B714" s="75" t="s">
        <v>52</v>
      </c>
      <c r="C714" s="75" t="s">
        <v>805</v>
      </c>
      <c r="D714" s="76">
        <v>8000191122</v>
      </c>
      <c r="E714" s="107"/>
      <c r="F714" s="69"/>
    </row>
    <row r="715" spans="1:6" s="21" customFormat="1" ht="13.35" customHeight="1">
      <c r="A715" s="74">
        <v>52427</v>
      </c>
      <c r="B715" s="75" t="s">
        <v>52</v>
      </c>
      <c r="C715" s="75" t="s">
        <v>806</v>
      </c>
      <c r="D715" s="76">
        <v>8000991061</v>
      </c>
      <c r="E715" s="107"/>
      <c r="F715" s="69"/>
    </row>
    <row r="716" spans="1:6" s="21" customFormat="1" ht="13.35" customHeight="1">
      <c r="A716" s="74">
        <v>52435</v>
      </c>
      <c r="B716" s="75" t="s">
        <v>52</v>
      </c>
      <c r="C716" s="75" t="s">
        <v>807</v>
      </c>
      <c r="D716" s="76">
        <v>8000991084</v>
      </c>
      <c r="E716" s="107"/>
      <c r="F716" s="69"/>
    </row>
    <row r="717" spans="1:6" s="21" customFormat="1" ht="13.35" customHeight="1">
      <c r="A717" s="74">
        <v>52473</v>
      </c>
      <c r="B717" s="75" t="s">
        <v>52</v>
      </c>
      <c r="C717" s="75" t="s">
        <v>111</v>
      </c>
      <c r="D717" s="76">
        <v>8000991117</v>
      </c>
      <c r="E717" s="107"/>
      <c r="F717" s="69"/>
    </row>
    <row r="718" spans="1:6" s="21" customFormat="1" ht="13.35" customHeight="1">
      <c r="A718" s="74">
        <v>52480</v>
      </c>
      <c r="B718" s="75" t="s">
        <v>52</v>
      </c>
      <c r="C718" s="75" t="s">
        <v>52</v>
      </c>
      <c r="D718" s="77">
        <v>8140037344</v>
      </c>
      <c r="E718" s="107"/>
      <c r="F718" s="69"/>
    </row>
    <row r="719" spans="1:6" s="21" customFormat="1" ht="13.35" customHeight="1">
      <c r="A719" s="74">
        <v>52490</v>
      </c>
      <c r="B719" s="75" t="s">
        <v>52</v>
      </c>
      <c r="C719" s="75" t="s">
        <v>808</v>
      </c>
      <c r="D719" s="76">
        <v>8000991131</v>
      </c>
      <c r="E719" s="107"/>
      <c r="F719" s="69"/>
    </row>
    <row r="720" spans="1:6" s="21" customFormat="1" ht="13.35" customHeight="1">
      <c r="A720" s="74">
        <v>52506</v>
      </c>
      <c r="B720" s="75" t="s">
        <v>52</v>
      </c>
      <c r="C720" s="75" t="s">
        <v>809</v>
      </c>
      <c r="D720" s="76">
        <v>8000991156</v>
      </c>
      <c r="E720" s="107"/>
      <c r="F720" s="69"/>
    </row>
    <row r="721" spans="1:6" s="21" customFormat="1" ht="13.35" customHeight="1">
      <c r="A721" s="74">
        <v>52520</v>
      </c>
      <c r="B721" s="75" t="s">
        <v>52</v>
      </c>
      <c r="C721" s="75" t="s">
        <v>810</v>
      </c>
      <c r="D721" s="76">
        <v>8000990853</v>
      </c>
      <c r="E721" s="107"/>
      <c r="F721" s="69"/>
    </row>
    <row r="722" spans="1:6" s="21" customFormat="1" ht="13.35" customHeight="1">
      <c r="A722" s="74">
        <v>52540</v>
      </c>
      <c r="B722" s="75" t="s">
        <v>52</v>
      </c>
      <c r="C722" s="75" t="s">
        <v>811</v>
      </c>
      <c r="D722" s="76">
        <v>8000203249</v>
      </c>
      <c r="E722" s="107"/>
      <c r="F722" s="69"/>
    </row>
    <row r="723" spans="1:6" s="21" customFormat="1" ht="13.35" customHeight="1">
      <c r="A723" s="74">
        <v>52560</v>
      </c>
      <c r="B723" s="75" t="s">
        <v>52</v>
      </c>
      <c r="C723" s="75" t="s">
        <v>812</v>
      </c>
      <c r="D723" s="76">
        <v>8000372324</v>
      </c>
      <c r="E723" s="107"/>
      <c r="F723" s="69"/>
    </row>
    <row r="724" spans="1:6" s="21" customFormat="1" ht="13.35" customHeight="1">
      <c r="A724" s="74">
        <v>52565</v>
      </c>
      <c r="B724" s="75" t="s">
        <v>52</v>
      </c>
      <c r="C724" s="75" t="s">
        <v>813</v>
      </c>
      <c r="D724" s="76">
        <v>8002224989</v>
      </c>
      <c r="E724" s="107"/>
      <c r="F724" s="69"/>
    </row>
    <row r="725" spans="1:6" s="21" customFormat="1" ht="13.35" customHeight="1">
      <c r="A725" s="74">
        <v>52573</v>
      </c>
      <c r="B725" s="75" t="s">
        <v>52</v>
      </c>
      <c r="C725" s="75" t="s">
        <v>814</v>
      </c>
      <c r="D725" s="76">
        <v>8000991188</v>
      </c>
      <c r="E725" s="107"/>
      <c r="F725" s="69"/>
    </row>
    <row r="726" spans="1:6" s="21" customFormat="1" ht="13.35" customHeight="1">
      <c r="A726" s="74">
        <v>52585</v>
      </c>
      <c r="B726" s="75" t="s">
        <v>52</v>
      </c>
      <c r="C726" s="75" t="s">
        <v>815</v>
      </c>
      <c r="D726" s="76">
        <v>8000991228</v>
      </c>
      <c r="E726" s="107"/>
      <c r="F726" s="69"/>
    </row>
    <row r="727" spans="1:6" s="21" customFormat="1" ht="13.35" customHeight="1">
      <c r="A727" s="74">
        <v>52612</v>
      </c>
      <c r="B727" s="75" t="s">
        <v>52</v>
      </c>
      <c r="C727" s="75" t="s">
        <v>619</v>
      </c>
      <c r="D727" s="77">
        <v>8000991274</v>
      </c>
      <c r="E727" s="107"/>
      <c r="F727" s="69"/>
    </row>
    <row r="728" spans="1:6" s="21" customFormat="1" ht="13.35" customHeight="1">
      <c r="A728" s="74">
        <v>52621</v>
      </c>
      <c r="B728" s="75" t="s">
        <v>52</v>
      </c>
      <c r="C728" s="75" t="s">
        <v>816</v>
      </c>
      <c r="D728" s="76">
        <v>8000991321</v>
      </c>
      <c r="E728" s="107"/>
      <c r="F728" s="69"/>
    </row>
    <row r="729" spans="1:6" s="21" customFormat="1" ht="13.35" customHeight="1">
      <c r="A729" s="74">
        <v>52678</v>
      </c>
      <c r="B729" s="75" t="s">
        <v>52</v>
      </c>
      <c r="C729" s="75" t="s">
        <v>817</v>
      </c>
      <c r="D729" s="76">
        <v>8000991360</v>
      </c>
      <c r="E729" s="107"/>
      <c r="F729" s="69"/>
    </row>
    <row r="730" spans="1:6" s="21" customFormat="1" ht="13.35" customHeight="1">
      <c r="A730" s="74">
        <v>52683</v>
      </c>
      <c r="B730" s="75" t="s">
        <v>52</v>
      </c>
      <c r="C730" s="75" t="s">
        <v>818</v>
      </c>
      <c r="D730" s="76">
        <v>8000991385</v>
      </c>
      <c r="E730" s="107"/>
      <c r="F730" s="69"/>
    </row>
    <row r="731" spans="1:6" s="21" customFormat="1" ht="13.35" customHeight="1">
      <c r="A731" s="74">
        <v>52685</v>
      </c>
      <c r="B731" s="75" t="s">
        <v>52</v>
      </c>
      <c r="C731" s="75" t="s">
        <v>621</v>
      </c>
      <c r="D731" s="77">
        <v>8001930318</v>
      </c>
      <c r="E731" s="107"/>
      <c r="F731" s="69"/>
    </row>
    <row r="732" spans="1:6" s="21" customFormat="1" ht="13.35" customHeight="1">
      <c r="A732" s="74">
        <v>52687</v>
      </c>
      <c r="B732" s="75" t="s">
        <v>52</v>
      </c>
      <c r="C732" s="75" t="s">
        <v>819</v>
      </c>
      <c r="D732" s="76">
        <v>8000991425</v>
      </c>
      <c r="E732" s="107"/>
      <c r="F732" s="69"/>
    </row>
    <row r="733" spans="1:6" s="21" customFormat="1" ht="13.35" customHeight="1">
      <c r="A733" s="74">
        <v>52693</v>
      </c>
      <c r="B733" s="75" t="s">
        <v>52</v>
      </c>
      <c r="C733" s="75" t="s">
        <v>304</v>
      </c>
      <c r="D733" s="77">
        <v>8000991432</v>
      </c>
      <c r="E733" s="107"/>
      <c r="F733" s="69"/>
    </row>
    <row r="734" spans="1:6" s="21" customFormat="1" ht="13.35" customHeight="1">
      <c r="A734" s="74">
        <v>52694</v>
      </c>
      <c r="B734" s="75" t="s">
        <v>52</v>
      </c>
      <c r="C734" s="75" t="s">
        <v>820</v>
      </c>
      <c r="D734" s="76">
        <v>8001487203</v>
      </c>
      <c r="E734" s="107"/>
      <c r="F734" s="69"/>
    </row>
    <row r="735" spans="1:6" s="21" customFormat="1" ht="13.35" customHeight="1">
      <c r="A735" s="74">
        <v>52696</v>
      </c>
      <c r="B735" s="75" t="s">
        <v>52</v>
      </c>
      <c r="C735" s="75" t="s">
        <v>230</v>
      </c>
      <c r="D735" s="77">
        <v>8000991471</v>
      </c>
      <c r="E735" s="107"/>
      <c r="F735" s="69"/>
    </row>
    <row r="736" spans="1:6" s="21" customFormat="1" ht="13.35" customHeight="1">
      <c r="A736" s="74">
        <v>52699</v>
      </c>
      <c r="B736" s="75" t="s">
        <v>52</v>
      </c>
      <c r="C736" s="75" t="s">
        <v>821</v>
      </c>
      <c r="D736" s="76">
        <v>8000196850</v>
      </c>
      <c r="E736" s="107"/>
      <c r="F736" s="69"/>
    </row>
    <row r="737" spans="1:6" s="21" customFormat="1" ht="13.35" customHeight="1">
      <c r="A737" s="74">
        <v>52720</v>
      </c>
      <c r="B737" s="75" t="s">
        <v>52</v>
      </c>
      <c r="C737" s="75" t="s">
        <v>822</v>
      </c>
      <c r="D737" s="76">
        <v>8000991496</v>
      </c>
      <c r="E737" s="107"/>
      <c r="F737" s="69"/>
    </row>
    <row r="738" spans="1:6" s="21" customFormat="1" ht="13.35" customHeight="1">
      <c r="A738" s="74">
        <v>52786</v>
      </c>
      <c r="B738" s="75" t="s">
        <v>52</v>
      </c>
      <c r="C738" s="75" t="s">
        <v>823</v>
      </c>
      <c r="D738" s="76">
        <v>8000249776</v>
      </c>
      <c r="E738" s="107"/>
      <c r="F738" s="69"/>
    </row>
    <row r="739" spans="1:6" s="21" customFormat="1" ht="13.35" customHeight="1">
      <c r="A739" s="74">
        <v>52788</v>
      </c>
      <c r="B739" s="75" t="s">
        <v>52</v>
      </c>
      <c r="C739" s="75" t="s">
        <v>824</v>
      </c>
      <c r="D739" s="76">
        <v>8000991511</v>
      </c>
      <c r="E739" s="107"/>
      <c r="F739" s="69"/>
    </row>
    <row r="740" spans="1:6" s="21" customFormat="1" ht="13.35" customHeight="1">
      <c r="A740" s="74">
        <v>52838</v>
      </c>
      <c r="B740" s="75" t="s">
        <v>52</v>
      </c>
      <c r="C740" s="75" t="s">
        <v>825</v>
      </c>
      <c r="D740" s="76">
        <v>8000991529</v>
      </c>
      <c r="E740" s="107"/>
      <c r="F740" s="69"/>
    </row>
    <row r="741" spans="1:6" s="21" customFormat="1" ht="13.35" customHeight="1">
      <c r="A741" s="74">
        <v>52885</v>
      </c>
      <c r="B741" s="75" t="s">
        <v>52</v>
      </c>
      <c r="C741" s="75" t="s">
        <v>826</v>
      </c>
      <c r="D741" s="76">
        <v>8000991536</v>
      </c>
      <c r="E741" s="107"/>
      <c r="F741" s="69"/>
    </row>
    <row r="742" spans="1:6" s="21" customFormat="1" ht="13.35" customHeight="1">
      <c r="A742" s="74">
        <v>54003</v>
      </c>
      <c r="B742" s="75" t="s">
        <v>53</v>
      </c>
      <c r="C742" s="75" t="s">
        <v>827</v>
      </c>
      <c r="D742" s="76">
        <v>8905046120</v>
      </c>
      <c r="E742" s="107"/>
      <c r="F742" s="69"/>
    </row>
    <row r="743" spans="1:6" s="21" customFormat="1" ht="13.35" customHeight="1">
      <c r="A743" s="74">
        <v>54051</v>
      </c>
      <c r="B743" s="75" t="s">
        <v>53</v>
      </c>
      <c r="C743" s="75" t="s">
        <v>828</v>
      </c>
      <c r="D743" s="76">
        <v>8905014367</v>
      </c>
      <c r="E743" s="107"/>
      <c r="F743" s="69"/>
    </row>
    <row r="744" spans="1:6" s="21" customFormat="1" ht="13.35" customHeight="1">
      <c r="A744" s="74">
        <v>54099</v>
      </c>
      <c r="B744" s="75" t="s">
        <v>53</v>
      </c>
      <c r="C744" s="75" t="s">
        <v>829</v>
      </c>
      <c r="D744" s="76">
        <v>8905056623</v>
      </c>
      <c r="E744" s="107"/>
      <c r="F744" s="69"/>
    </row>
    <row r="745" spans="1:6" s="21" customFormat="1" ht="13.35" customHeight="1">
      <c r="A745" s="74">
        <v>54109</v>
      </c>
      <c r="B745" s="75" t="s">
        <v>53</v>
      </c>
      <c r="C745" s="75" t="s">
        <v>830</v>
      </c>
      <c r="D745" s="76">
        <v>8905034832</v>
      </c>
      <c r="E745" s="107"/>
      <c r="F745" s="69"/>
    </row>
    <row r="746" spans="1:6" s="21" customFormat="1" ht="13.35" customHeight="1">
      <c r="A746" s="74">
        <v>54125</v>
      </c>
      <c r="B746" s="75" t="s">
        <v>53</v>
      </c>
      <c r="C746" s="75" t="s">
        <v>831</v>
      </c>
      <c r="D746" s="76">
        <v>8000992344</v>
      </c>
      <c r="E746" s="107"/>
      <c r="F746" s="69"/>
    </row>
    <row r="747" spans="1:6" s="21" customFormat="1" ht="13.35" customHeight="1">
      <c r="A747" s="74">
        <v>54128</v>
      </c>
      <c r="B747" s="75" t="s">
        <v>53</v>
      </c>
      <c r="C747" s="75" t="s">
        <v>832</v>
      </c>
      <c r="D747" s="76">
        <v>8905017766</v>
      </c>
      <c r="E747" s="107"/>
      <c r="F747" s="69"/>
    </row>
    <row r="748" spans="1:6" s="21" customFormat="1" ht="13.35" customHeight="1">
      <c r="A748" s="74">
        <v>54172</v>
      </c>
      <c r="B748" s="75" t="s">
        <v>53</v>
      </c>
      <c r="C748" s="75" t="s">
        <v>833</v>
      </c>
      <c r="D748" s="76">
        <v>8905031060</v>
      </c>
      <c r="E748" s="107"/>
      <c r="F748" s="69"/>
    </row>
    <row r="749" spans="1:6" s="21" customFormat="1" ht="13.35" customHeight="1">
      <c r="A749" s="74">
        <v>54174</v>
      </c>
      <c r="B749" s="75" t="s">
        <v>53</v>
      </c>
      <c r="C749" s="75" t="s">
        <v>834</v>
      </c>
      <c r="D749" s="76">
        <v>8905014224</v>
      </c>
      <c r="E749" s="107"/>
      <c r="F749" s="69"/>
    </row>
    <row r="750" spans="1:6" s="21" customFormat="1" ht="13.35" customHeight="1">
      <c r="A750" s="74">
        <v>54206</v>
      </c>
      <c r="B750" s="75" t="s">
        <v>53</v>
      </c>
      <c r="C750" s="75" t="s">
        <v>835</v>
      </c>
      <c r="D750" s="76">
        <v>8000992369</v>
      </c>
      <c r="E750" s="107"/>
      <c r="F750" s="69"/>
    </row>
    <row r="751" spans="1:6" s="21" customFormat="1" ht="13.35" customHeight="1">
      <c r="A751" s="74">
        <v>54223</v>
      </c>
      <c r="B751" s="75" t="s">
        <v>53</v>
      </c>
      <c r="C751" s="75" t="s">
        <v>836</v>
      </c>
      <c r="D751" s="76">
        <v>8000132377</v>
      </c>
      <c r="E751" s="107"/>
      <c r="F751" s="69"/>
    </row>
    <row r="752" spans="1:6" s="21" customFormat="1" ht="13.35" customHeight="1">
      <c r="A752" s="74">
        <v>54239</v>
      </c>
      <c r="B752" s="75" t="s">
        <v>53</v>
      </c>
      <c r="C752" s="75" t="s">
        <v>837</v>
      </c>
      <c r="D752" s="76">
        <v>8000992376</v>
      </c>
      <c r="E752" s="107"/>
      <c r="F752" s="69"/>
    </row>
    <row r="753" spans="1:6" s="21" customFormat="1" ht="13.35" customHeight="1">
      <c r="A753" s="74">
        <v>54245</v>
      </c>
      <c r="B753" s="75" t="s">
        <v>53</v>
      </c>
      <c r="C753" s="75" t="s">
        <v>668</v>
      </c>
      <c r="D753" s="76">
        <v>8000992383</v>
      </c>
      <c r="E753" s="107"/>
      <c r="F753" s="69"/>
    </row>
    <row r="754" spans="1:6" s="21" customFormat="1" ht="13.35" customHeight="1">
      <c r="A754" s="74">
        <v>54250</v>
      </c>
      <c r="B754" s="75" t="s">
        <v>53</v>
      </c>
      <c r="C754" s="75" t="s">
        <v>838</v>
      </c>
      <c r="D754" s="76">
        <v>8001389593</v>
      </c>
      <c r="E754" s="107"/>
      <c r="F754" s="69"/>
    </row>
    <row r="755" spans="1:6" s="21" customFormat="1" ht="13.35" customHeight="1">
      <c r="A755" s="74">
        <v>54261</v>
      </c>
      <c r="B755" s="75" t="s">
        <v>53</v>
      </c>
      <c r="C755" s="75" t="s">
        <v>839</v>
      </c>
      <c r="D755" s="76">
        <v>8000398039</v>
      </c>
      <c r="E755" s="107"/>
      <c r="F755" s="69"/>
    </row>
    <row r="756" spans="1:6" s="21" customFormat="1" ht="13.35" customHeight="1">
      <c r="A756" s="74">
        <v>54313</v>
      </c>
      <c r="B756" s="75" t="s">
        <v>53</v>
      </c>
      <c r="C756" s="75" t="s">
        <v>840</v>
      </c>
      <c r="D756" s="76">
        <v>8905014041</v>
      </c>
      <c r="E756" s="107"/>
      <c r="F756" s="69"/>
    </row>
    <row r="757" spans="1:6" s="21" customFormat="1" ht="13.35" customHeight="1">
      <c r="A757" s="74">
        <v>54344</v>
      </c>
      <c r="B757" s="75" t="s">
        <v>53</v>
      </c>
      <c r="C757" s="75" t="s">
        <v>841</v>
      </c>
      <c r="D757" s="76">
        <v>8000992416</v>
      </c>
      <c r="E757" s="107"/>
      <c r="F757" s="69"/>
    </row>
    <row r="758" spans="1:6" s="21" customFormat="1" ht="13.35" customHeight="1">
      <c r="A758" s="74">
        <v>54347</v>
      </c>
      <c r="B758" s="75" t="s">
        <v>53</v>
      </c>
      <c r="C758" s="75" t="s">
        <v>842</v>
      </c>
      <c r="D758" s="76">
        <v>8000052929</v>
      </c>
      <c r="E758" s="107"/>
      <c r="F758" s="69"/>
    </row>
    <row r="759" spans="1:6" s="21" customFormat="1" ht="13.35" customHeight="1">
      <c r="A759" s="74">
        <v>54377</v>
      </c>
      <c r="B759" s="75" t="s">
        <v>53</v>
      </c>
      <c r="C759" s="75" t="s">
        <v>843</v>
      </c>
      <c r="D759" s="76">
        <v>8905036807</v>
      </c>
      <c r="E759" s="107"/>
      <c r="F759" s="69"/>
    </row>
    <row r="760" spans="1:6" s="21" customFormat="1" ht="13.35" customHeight="1">
      <c r="A760" s="74">
        <v>54385</v>
      </c>
      <c r="B760" s="75" t="s">
        <v>53</v>
      </c>
      <c r="C760" s="75" t="s">
        <v>844</v>
      </c>
      <c r="D760" s="76">
        <v>8002450219</v>
      </c>
      <c r="E760" s="107"/>
      <c r="F760" s="69"/>
    </row>
    <row r="761" spans="1:6" s="21" customFormat="1" ht="13.35" customHeight="1">
      <c r="A761" s="74">
        <v>54398</v>
      </c>
      <c r="B761" s="75" t="s">
        <v>53</v>
      </c>
      <c r="C761" s="75" t="s">
        <v>845</v>
      </c>
      <c r="D761" s="76">
        <v>8000006818</v>
      </c>
      <c r="E761" s="107"/>
      <c r="F761" s="69"/>
    </row>
    <row r="762" spans="1:6" s="21" customFormat="1" ht="13.35" customHeight="1">
      <c r="A762" s="74">
        <v>54405</v>
      </c>
      <c r="B762" s="75" t="s">
        <v>53</v>
      </c>
      <c r="C762" s="75" t="s">
        <v>846</v>
      </c>
      <c r="D762" s="76">
        <v>8000441135</v>
      </c>
      <c r="E762" s="107"/>
      <c r="F762" s="69"/>
    </row>
    <row r="763" spans="1:6" s="21" customFormat="1" ht="13.35" customHeight="1">
      <c r="A763" s="74">
        <v>54418</v>
      </c>
      <c r="B763" s="75" t="s">
        <v>53</v>
      </c>
      <c r="C763" s="75" t="s">
        <v>847</v>
      </c>
      <c r="D763" s="76">
        <v>8905026114</v>
      </c>
      <c r="E763" s="107"/>
      <c r="F763" s="69"/>
    </row>
    <row r="764" spans="1:6" s="21" customFormat="1" ht="13.35" customHeight="1">
      <c r="A764" s="74">
        <v>54480</v>
      </c>
      <c r="B764" s="75" t="s">
        <v>53</v>
      </c>
      <c r="C764" s="75" t="s">
        <v>848</v>
      </c>
      <c r="D764" s="76">
        <v>8905032338</v>
      </c>
      <c r="E764" s="107"/>
      <c r="F764" s="69"/>
    </row>
    <row r="765" spans="1:6" s="21" customFormat="1" ht="13.35" customHeight="1">
      <c r="A765" s="74">
        <v>54498</v>
      </c>
      <c r="B765" s="75" t="s">
        <v>53</v>
      </c>
      <c r="C765" s="75" t="s">
        <v>849</v>
      </c>
      <c r="D765" s="76">
        <v>8905011022</v>
      </c>
      <c r="E765" s="107"/>
      <c r="F765" s="69"/>
    </row>
    <row r="766" spans="1:6" s="21" customFormat="1" ht="13.35" customHeight="1">
      <c r="A766" s="74">
        <v>54518</v>
      </c>
      <c r="B766" s="75" t="s">
        <v>53</v>
      </c>
      <c r="C766" s="75" t="s">
        <v>850</v>
      </c>
      <c r="D766" s="76">
        <v>8000076526</v>
      </c>
      <c r="E766" s="107"/>
      <c r="F766" s="69"/>
    </row>
    <row r="767" spans="1:6" s="21" customFormat="1" ht="13.35" customHeight="1">
      <c r="A767" s="74">
        <v>54520</v>
      </c>
      <c r="B767" s="75" t="s">
        <v>53</v>
      </c>
      <c r="C767" s="75" t="s">
        <v>851</v>
      </c>
      <c r="D767" s="76">
        <v>8905061168</v>
      </c>
      <c r="E767" s="107"/>
      <c r="F767" s="69"/>
    </row>
    <row r="768" spans="1:6" s="21" customFormat="1" ht="13.35" customHeight="1">
      <c r="A768" s="74">
        <v>54553</v>
      </c>
      <c r="B768" s="75" t="s">
        <v>53</v>
      </c>
      <c r="C768" s="75" t="s">
        <v>852</v>
      </c>
      <c r="D768" s="76">
        <v>8002508531</v>
      </c>
      <c r="E768" s="107"/>
      <c r="F768" s="69"/>
    </row>
    <row r="769" spans="1:6" s="21" customFormat="1" ht="13.35" customHeight="1">
      <c r="A769" s="74">
        <v>54599</v>
      </c>
      <c r="B769" s="75" t="s">
        <v>53</v>
      </c>
      <c r="C769" s="75" t="s">
        <v>853</v>
      </c>
      <c r="D769" s="76">
        <v>8000992511</v>
      </c>
      <c r="E769" s="107"/>
      <c r="F769" s="69"/>
    </row>
    <row r="770" spans="1:6" s="21" customFormat="1" ht="13.35" customHeight="1">
      <c r="A770" s="74">
        <v>54660</v>
      </c>
      <c r="B770" s="75" t="s">
        <v>53</v>
      </c>
      <c r="C770" s="75" t="s">
        <v>854</v>
      </c>
      <c r="D770" s="76">
        <v>8905015490</v>
      </c>
      <c r="E770" s="107"/>
      <c r="F770" s="69"/>
    </row>
    <row r="771" spans="1:6" s="21" customFormat="1" ht="13.35" customHeight="1">
      <c r="A771" s="74">
        <v>54670</v>
      </c>
      <c r="B771" s="75" t="s">
        <v>53</v>
      </c>
      <c r="C771" s="75" t="s">
        <v>855</v>
      </c>
      <c r="D771" s="76">
        <v>8000992606</v>
      </c>
      <c r="E771" s="107"/>
      <c r="F771" s="69"/>
    </row>
    <row r="772" spans="1:6" s="21" customFormat="1" ht="13.35" customHeight="1">
      <c r="A772" s="74">
        <v>54673</v>
      </c>
      <c r="B772" s="75" t="s">
        <v>53</v>
      </c>
      <c r="C772" s="75" t="s">
        <v>622</v>
      </c>
      <c r="D772" s="77">
        <v>8905018764</v>
      </c>
      <c r="E772" s="107"/>
      <c r="F772" s="69"/>
    </row>
    <row r="773" spans="1:6" s="21" customFormat="1" ht="13.35" customHeight="1">
      <c r="A773" s="74">
        <v>54680</v>
      </c>
      <c r="B773" s="75" t="s">
        <v>53</v>
      </c>
      <c r="C773" s="75" t="s">
        <v>856</v>
      </c>
      <c r="D773" s="76">
        <v>8000992620</v>
      </c>
      <c r="E773" s="107"/>
      <c r="F773" s="69"/>
    </row>
    <row r="774" spans="1:6" s="21" customFormat="1" ht="13.35" customHeight="1">
      <c r="A774" s="74">
        <v>54720</v>
      </c>
      <c r="B774" s="75" t="s">
        <v>53</v>
      </c>
      <c r="C774" s="75" t="s">
        <v>857</v>
      </c>
      <c r="D774" s="76">
        <v>8000992638</v>
      </c>
      <c r="E774" s="107"/>
      <c r="F774" s="69"/>
    </row>
    <row r="775" spans="1:6" s="21" customFormat="1" ht="13.35" customHeight="1">
      <c r="A775" s="74">
        <v>54743</v>
      </c>
      <c r="B775" s="75" t="s">
        <v>53</v>
      </c>
      <c r="C775" s="75" t="s">
        <v>858</v>
      </c>
      <c r="D775" s="76">
        <v>8905061286</v>
      </c>
      <c r="E775" s="107"/>
      <c r="F775" s="69"/>
    </row>
    <row r="776" spans="1:6" s="21" customFormat="1" ht="13.35" customHeight="1">
      <c r="A776" s="74">
        <v>54800</v>
      </c>
      <c r="B776" s="75" t="s">
        <v>53</v>
      </c>
      <c r="C776" s="75" t="s">
        <v>859</v>
      </c>
      <c r="D776" s="76">
        <v>8000170229</v>
      </c>
      <c r="E776" s="107"/>
      <c r="F776" s="69"/>
    </row>
    <row r="777" spans="1:6" s="21" customFormat="1" ht="13.35" customHeight="1">
      <c r="A777" s="74">
        <v>54810</v>
      </c>
      <c r="B777" s="75" t="s">
        <v>53</v>
      </c>
      <c r="C777" s="75" t="s">
        <v>860</v>
      </c>
      <c r="D777" s="76">
        <v>8000706824</v>
      </c>
      <c r="E777" s="107"/>
      <c r="F777" s="69"/>
    </row>
    <row r="778" spans="1:6" s="21" customFormat="1" ht="13.35" customHeight="1">
      <c r="A778" s="74">
        <v>54820</v>
      </c>
      <c r="B778" s="75" t="s">
        <v>53</v>
      </c>
      <c r="C778" s="75" t="s">
        <v>241</v>
      </c>
      <c r="D778" s="77">
        <v>8905013620</v>
      </c>
      <c r="E778" s="107"/>
      <c r="F778" s="69"/>
    </row>
    <row r="779" spans="1:6" s="21" customFormat="1" ht="13.35" customHeight="1">
      <c r="A779" s="74">
        <v>54871</v>
      </c>
      <c r="B779" s="75" t="s">
        <v>53</v>
      </c>
      <c r="C779" s="75" t="s">
        <v>861</v>
      </c>
      <c r="D779" s="76">
        <v>8905019811</v>
      </c>
      <c r="E779" s="107"/>
      <c r="F779" s="69"/>
    </row>
    <row r="780" spans="1:6" s="21" customFormat="1" ht="13.35" customHeight="1">
      <c r="A780" s="74">
        <v>54874</v>
      </c>
      <c r="B780" s="75" t="s">
        <v>53</v>
      </c>
      <c r="C780" s="75" t="s">
        <v>862</v>
      </c>
      <c r="D780" s="76">
        <v>8905033730</v>
      </c>
      <c r="E780" s="107"/>
      <c r="F780" s="69"/>
    </row>
    <row r="781" spans="1:6" s="21" customFormat="1" ht="13.35" customHeight="1">
      <c r="A781" s="74">
        <v>63111</v>
      </c>
      <c r="B781" s="75" t="s">
        <v>55</v>
      </c>
      <c r="C781" s="75" t="s">
        <v>324</v>
      </c>
      <c r="D781" s="77">
        <v>8900018790</v>
      </c>
      <c r="E781" s="107"/>
      <c r="F781" s="69"/>
    </row>
    <row r="782" spans="1:6" s="21" customFormat="1" ht="13.35" customHeight="1">
      <c r="A782" s="74">
        <v>63130</v>
      </c>
      <c r="B782" s="75" t="s">
        <v>55</v>
      </c>
      <c r="C782" s="75" t="s">
        <v>863</v>
      </c>
      <c r="D782" s="76">
        <v>8900004414</v>
      </c>
      <c r="E782" s="107"/>
      <c r="F782" s="69"/>
    </row>
    <row r="783" spans="1:6" s="21" customFormat="1" ht="13.35" customHeight="1">
      <c r="A783" s="74">
        <v>63190</v>
      </c>
      <c r="B783" s="75" t="s">
        <v>55</v>
      </c>
      <c r="C783" s="75" t="s">
        <v>864</v>
      </c>
      <c r="D783" s="76">
        <v>8900010448</v>
      </c>
      <c r="E783" s="107"/>
      <c r="F783" s="69"/>
    </row>
    <row r="784" spans="1:6" s="21" customFormat="1" ht="13.35" customHeight="1">
      <c r="A784" s="74">
        <v>63212</v>
      </c>
      <c r="B784" s="75" t="s">
        <v>55</v>
      </c>
      <c r="C784" s="75" t="s">
        <v>44</v>
      </c>
      <c r="D784" s="77">
        <v>8900010613</v>
      </c>
      <c r="E784" s="107"/>
      <c r="F784" s="69"/>
    </row>
    <row r="785" spans="1:6" s="21" customFormat="1" ht="13.35" customHeight="1">
      <c r="A785" s="74">
        <v>63272</v>
      </c>
      <c r="B785" s="75" t="s">
        <v>55</v>
      </c>
      <c r="C785" s="75" t="s">
        <v>865</v>
      </c>
      <c r="D785" s="76">
        <v>8900013395</v>
      </c>
      <c r="E785" s="107"/>
      <c r="F785" s="69"/>
    </row>
    <row r="786" spans="1:6" s="21" customFormat="1" ht="13.35" customHeight="1">
      <c r="A786" s="74">
        <v>63302</v>
      </c>
      <c r="B786" s="75" t="s">
        <v>55</v>
      </c>
      <c r="C786" s="75" t="s">
        <v>866</v>
      </c>
      <c r="D786" s="76">
        <v>8900008646</v>
      </c>
      <c r="E786" s="107"/>
      <c r="F786" s="69"/>
    </row>
    <row r="787" spans="1:6" s="21" customFormat="1" ht="13.35" customHeight="1">
      <c r="A787" s="74">
        <v>63401</v>
      </c>
      <c r="B787" s="75" t="s">
        <v>55</v>
      </c>
      <c r="C787" s="75" t="s">
        <v>867</v>
      </c>
      <c r="D787" s="76">
        <v>8900005641</v>
      </c>
      <c r="E787" s="107"/>
      <c r="F787" s="69"/>
    </row>
    <row r="788" spans="1:6" s="21" customFormat="1" ht="13.35" customHeight="1">
      <c r="A788" s="74">
        <v>63470</v>
      </c>
      <c r="B788" s="75" t="s">
        <v>55</v>
      </c>
      <c r="C788" s="75" t="s">
        <v>868</v>
      </c>
      <c r="D788" s="76">
        <v>8900008581</v>
      </c>
      <c r="E788" s="107"/>
      <c r="F788" s="69"/>
    </row>
    <row r="789" spans="1:6" s="21" customFormat="1" ht="13.35" customHeight="1">
      <c r="A789" s="74">
        <v>63548</v>
      </c>
      <c r="B789" s="75" t="s">
        <v>55</v>
      </c>
      <c r="C789" s="75" t="s">
        <v>869</v>
      </c>
      <c r="D789" s="76">
        <v>8900011819</v>
      </c>
      <c r="E789" s="107"/>
      <c r="F789" s="69"/>
    </row>
    <row r="790" spans="1:6" s="21" customFormat="1" ht="13.35" customHeight="1">
      <c r="A790" s="74">
        <v>63594</v>
      </c>
      <c r="B790" s="75" t="s">
        <v>55</v>
      </c>
      <c r="C790" s="75" t="s">
        <v>870</v>
      </c>
      <c r="D790" s="76">
        <v>8900006134</v>
      </c>
      <c r="E790" s="107"/>
      <c r="F790" s="69"/>
    </row>
    <row r="791" spans="1:6" s="21" customFormat="1" ht="13.35" customHeight="1">
      <c r="A791" s="74">
        <v>63690</v>
      </c>
      <c r="B791" s="75" t="s">
        <v>55</v>
      </c>
      <c r="C791" s="75" t="s">
        <v>871</v>
      </c>
      <c r="D791" s="76">
        <v>8900011270</v>
      </c>
      <c r="E791" s="107"/>
      <c r="F791" s="69"/>
    </row>
    <row r="792" spans="1:6" s="21" customFormat="1" ht="13.35" customHeight="1">
      <c r="A792" s="74">
        <v>66045</v>
      </c>
      <c r="B792" s="75" t="s">
        <v>56</v>
      </c>
      <c r="C792" s="75" t="s">
        <v>872</v>
      </c>
      <c r="D792" s="76">
        <v>8914800223</v>
      </c>
      <c r="E792" s="107"/>
      <c r="F792" s="69"/>
    </row>
    <row r="793" spans="1:6" s="21" customFormat="1" ht="13.35" customHeight="1">
      <c r="A793" s="74">
        <v>66075</v>
      </c>
      <c r="B793" s="75" t="s">
        <v>56</v>
      </c>
      <c r="C793" s="75" t="s">
        <v>472</v>
      </c>
      <c r="D793" s="77">
        <v>8908011431</v>
      </c>
      <c r="E793" s="107"/>
      <c r="F793" s="69"/>
    </row>
    <row r="794" spans="1:6" s="21" customFormat="1" ht="13.35" customHeight="1">
      <c r="A794" s="74">
        <v>66088</v>
      </c>
      <c r="B794" s="75" t="s">
        <v>56</v>
      </c>
      <c r="C794" s="75" t="s">
        <v>873</v>
      </c>
      <c r="D794" s="76">
        <v>8914800248</v>
      </c>
      <c r="E794" s="107"/>
      <c r="F794" s="69"/>
    </row>
    <row r="795" spans="1:6" s="21" customFormat="1" ht="13.35" customHeight="1">
      <c r="A795" s="74">
        <v>66318</v>
      </c>
      <c r="B795" s="75" t="s">
        <v>56</v>
      </c>
      <c r="C795" s="75" t="s">
        <v>874</v>
      </c>
      <c r="D795" s="76">
        <v>8914800255</v>
      </c>
      <c r="E795" s="107"/>
      <c r="F795" s="69"/>
    </row>
    <row r="796" spans="1:6" s="21" customFormat="1" ht="13.35" customHeight="1">
      <c r="A796" s="74">
        <v>66383</v>
      </c>
      <c r="B796" s="75" t="s">
        <v>56</v>
      </c>
      <c r="C796" s="75" t="s">
        <v>875</v>
      </c>
      <c r="D796" s="76">
        <v>8914800262</v>
      </c>
      <c r="E796" s="107"/>
      <c r="F796" s="69"/>
    </row>
    <row r="797" spans="1:6" s="21" customFormat="1" ht="13.35" customHeight="1">
      <c r="A797" s="74">
        <v>66400</v>
      </c>
      <c r="B797" s="75" t="s">
        <v>56</v>
      </c>
      <c r="C797" s="75" t="s">
        <v>876</v>
      </c>
      <c r="D797" s="76">
        <v>8914800271</v>
      </c>
      <c r="E797" s="107"/>
      <c r="F797" s="69"/>
    </row>
    <row r="798" spans="1:6" s="21" customFormat="1" ht="13.35" customHeight="1">
      <c r="A798" s="74">
        <v>66440</v>
      </c>
      <c r="B798" s="75" t="s">
        <v>56</v>
      </c>
      <c r="C798" s="75" t="s">
        <v>877</v>
      </c>
      <c r="D798" s="76">
        <v>8000993177</v>
      </c>
      <c r="E798" s="107"/>
      <c r="F798" s="69"/>
    </row>
    <row r="799" spans="1:6" s="21" customFormat="1" ht="13.35" customHeight="1">
      <c r="A799" s="74">
        <v>66456</v>
      </c>
      <c r="B799" s="75" t="s">
        <v>56</v>
      </c>
      <c r="C799" s="75" t="s">
        <v>878</v>
      </c>
      <c r="D799" s="76">
        <v>8000310757</v>
      </c>
      <c r="E799" s="107"/>
      <c r="F799" s="69"/>
    </row>
    <row r="800" spans="1:6" s="21" customFormat="1" ht="13.35" customHeight="1">
      <c r="A800" s="74">
        <v>66572</v>
      </c>
      <c r="B800" s="75" t="s">
        <v>56</v>
      </c>
      <c r="C800" s="75" t="s">
        <v>879</v>
      </c>
      <c r="D800" s="76">
        <v>8914800311</v>
      </c>
      <c r="E800" s="107"/>
      <c r="F800" s="69"/>
    </row>
    <row r="801" spans="1:6" s="21" customFormat="1" ht="13.35" customHeight="1">
      <c r="A801" s="74">
        <v>66594</v>
      </c>
      <c r="B801" s="75" t="s">
        <v>56</v>
      </c>
      <c r="C801" s="75" t="s">
        <v>880</v>
      </c>
      <c r="D801" s="76">
        <v>8914800327</v>
      </c>
      <c r="E801" s="107"/>
      <c r="F801" s="69"/>
    </row>
    <row r="802" spans="1:6" s="21" customFormat="1" ht="13.35" customHeight="1">
      <c r="A802" s="74">
        <v>66682</v>
      </c>
      <c r="B802" s="75" t="s">
        <v>56</v>
      </c>
      <c r="C802" s="75" t="s">
        <v>881</v>
      </c>
      <c r="D802" s="76">
        <v>8914800334</v>
      </c>
      <c r="E802" s="107"/>
      <c r="F802" s="69"/>
    </row>
    <row r="803" spans="1:6" s="21" customFormat="1" ht="13.35" customHeight="1">
      <c r="A803" s="74">
        <v>66687</v>
      </c>
      <c r="B803" s="75" t="s">
        <v>56</v>
      </c>
      <c r="C803" s="75" t="s">
        <v>882</v>
      </c>
      <c r="D803" s="76">
        <v>8914800341</v>
      </c>
      <c r="E803" s="107"/>
      <c r="F803" s="69"/>
    </row>
    <row r="804" spans="1:6" s="21" customFormat="1" ht="13.35" customHeight="1">
      <c r="A804" s="74">
        <v>68013</v>
      </c>
      <c r="B804" s="75" t="s">
        <v>58</v>
      </c>
      <c r="C804" s="75" t="s">
        <v>883</v>
      </c>
      <c r="D804" s="76">
        <v>8902109281</v>
      </c>
      <c r="E804" s="107"/>
      <c r="F804" s="69"/>
    </row>
    <row r="805" spans="1:6" s="21" customFormat="1" ht="13.35" customHeight="1">
      <c r="A805" s="74">
        <v>68020</v>
      </c>
      <c r="B805" s="75" t="s">
        <v>58</v>
      </c>
      <c r="C805" s="75" t="s">
        <v>457</v>
      </c>
      <c r="D805" s="76">
        <v>8000994555</v>
      </c>
      <c r="E805" s="107"/>
      <c r="F805" s="69"/>
    </row>
    <row r="806" spans="1:6" s="21" customFormat="1" ht="13.35" customHeight="1">
      <c r="A806" s="74">
        <v>68051</v>
      </c>
      <c r="B806" s="75" t="s">
        <v>58</v>
      </c>
      <c r="C806" s="75" t="s">
        <v>884</v>
      </c>
      <c r="D806" s="76">
        <v>8902053345</v>
      </c>
      <c r="E806" s="107"/>
      <c r="F806" s="69"/>
    </row>
    <row r="807" spans="1:6" s="21" customFormat="1" ht="13.35" customHeight="1">
      <c r="A807" s="74">
        <v>68077</v>
      </c>
      <c r="B807" s="75" t="s">
        <v>58</v>
      </c>
      <c r="C807" s="75" t="s">
        <v>155</v>
      </c>
      <c r="D807" s="77">
        <v>8902060338</v>
      </c>
      <c r="E807" s="107"/>
      <c r="F807" s="69"/>
    </row>
    <row r="808" spans="1:6" s="21" customFormat="1" ht="13.35" customHeight="1">
      <c r="A808" s="74">
        <v>68079</v>
      </c>
      <c r="B808" s="75" t="s">
        <v>58</v>
      </c>
      <c r="C808" s="75" t="s">
        <v>885</v>
      </c>
      <c r="D808" s="76">
        <v>8902109321</v>
      </c>
      <c r="E808" s="107"/>
      <c r="F808" s="69"/>
    </row>
    <row r="809" spans="1:6" s="21" customFormat="1" ht="13.35" customHeight="1">
      <c r="A809" s="74">
        <v>68092</v>
      </c>
      <c r="B809" s="75" t="s">
        <v>58</v>
      </c>
      <c r="C809" s="75" t="s">
        <v>158</v>
      </c>
      <c r="D809" s="77">
        <v>8902081191</v>
      </c>
      <c r="E809" s="107"/>
      <c r="F809" s="69"/>
    </row>
    <row r="810" spans="1:6" s="21" customFormat="1" ht="13.35" customHeight="1">
      <c r="A810" s="74">
        <v>68101</v>
      </c>
      <c r="B810" s="75" t="s">
        <v>58</v>
      </c>
      <c r="C810" s="75" t="s">
        <v>36</v>
      </c>
      <c r="D810" s="77">
        <v>8902108909</v>
      </c>
      <c r="E810" s="107"/>
      <c r="F810" s="69"/>
    </row>
    <row r="811" spans="1:6" s="21" customFormat="1" ht="13.35" customHeight="1">
      <c r="A811" s="74">
        <v>68121</v>
      </c>
      <c r="B811" s="75" t="s">
        <v>58</v>
      </c>
      <c r="C811" s="75" t="s">
        <v>562</v>
      </c>
      <c r="D811" s="77">
        <v>8902055753</v>
      </c>
      <c r="E811" s="107"/>
      <c r="F811" s="69"/>
    </row>
    <row r="812" spans="1:6" s="21" customFormat="1" ht="13.35" customHeight="1">
      <c r="A812" s="74">
        <v>68132</v>
      </c>
      <c r="B812" s="75" t="s">
        <v>58</v>
      </c>
      <c r="C812" s="75" t="s">
        <v>886</v>
      </c>
      <c r="D812" s="76">
        <v>8902109677</v>
      </c>
      <c r="E812" s="107"/>
      <c r="F812" s="69"/>
    </row>
    <row r="813" spans="1:6" s="21" customFormat="1" ht="13.35" customHeight="1">
      <c r="A813" s="74">
        <v>68147</v>
      </c>
      <c r="B813" s="75" t="s">
        <v>58</v>
      </c>
      <c r="C813" s="75" t="s">
        <v>887</v>
      </c>
      <c r="D813" s="76">
        <v>8902051198</v>
      </c>
      <c r="E813" s="107"/>
      <c r="F813" s="69"/>
    </row>
    <row r="814" spans="1:6" s="21" customFormat="1" ht="13.35" customHeight="1">
      <c r="A814" s="74">
        <v>68152</v>
      </c>
      <c r="B814" s="75" t="s">
        <v>58</v>
      </c>
      <c r="C814" s="75" t="s">
        <v>888</v>
      </c>
      <c r="D814" s="76">
        <v>8902109337</v>
      </c>
      <c r="E814" s="107"/>
      <c r="F814" s="69"/>
    </row>
    <row r="815" spans="1:6" s="21" customFormat="1" ht="13.35" customHeight="1">
      <c r="A815" s="74">
        <v>68160</v>
      </c>
      <c r="B815" s="75" t="s">
        <v>58</v>
      </c>
      <c r="C815" s="75" t="s">
        <v>889</v>
      </c>
      <c r="D815" s="76">
        <v>8902046993</v>
      </c>
      <c r="E815" s="107"/>
      <c r="F815" s="69"/>
    </row>
    <row r="816" spans="1:6" s="21" customFormat="1" ht="13.35" customHeight="1">
      <c r="A816" s="74">
        <v>68162</v>
      </c>
      <c r="B816" s="75" t="s">
        <v>58</v>
      </c>
      <c r="C816" s="75" t="s">
        <v>890</v>
      </c>
      <c r="D816" s="76">
        <v>8902098899</v>
      </c>
      <c r="E816" s="107"/>
      <c r="F816" s="69"/>
    </row>
    <row r="817" spans="1:6" s="21" customFormat="1" ht="13.35" customHeight="1">
      <c r="A817" s="74">
        <v>68167</v>
      </c>
      <c r="B817" s="75" t="s">
        <v>58</v>
      </c>
      <c r="C817" s="75" t="s">
        <v>891</v>
      </c>
      <c r="D817" s="76">
        <v>8902050634</v>
      </c>
      <c r="E817" s="107"/>
      <c r="F817" s="69"/>
    </row>
    <row r="818" spans="1:6" s="21" customFormat="1" ht="13.35" customHeight="1">
      <c r="A818" s="74">
        <v>68169</v>
      </c>
      <c r="B818" s="75" t="s">
        <v>58</v>
      </c>
      <c r="C818" s="75" t="s">
        <v>892</v>
      </c>
      <c r="D818" s="76">
        <v>8902067249</v>
      </c>
      <c r="E818" s="107"/>
      <c r="F818" s="69"/>
    </row>
    <row r="819" spans="1:6" s="21" customFormat="1" ht="13.35" customHeight="1">
      <c r="A819" s="74">
        <v>68176</v>
      </c>
      <c r="B819" s="75" t="s">
        <v>58</v>
      </c>
      <c r="C819" s="75" t="s">
        <v>532</v>
      </c>
      <c r="D819" s="77">
        <v>8902062904</v>
      </c>
      <c r="E819" s="107"/>
      <c r="F819" s="69"/>
    </row>
    <row r="820" spans="1:6" s="21" customFormat="1" ht="13.35" customHeight="1">
      <c r="A820" s="74">
        <v>68179</v>
      </c>
      <c r="B820" s="75" t="s">
        <v>58</v>
      </c>
      <c r="C820" s="75" t="s">
        <v>893</v>
      </c>
      <c r="D820" s="76">
        <v>8902080985</v>
      </c>
      <c r="E820" s="107"/>
      <c r="F820" s="69"/>
    </row>
    <row r="821" spans="1:6" s="21" customFormat="1" ht="13.35" customHeight="1">
      <c r="A821" s="74">
        <v>68190</v>
      </c>
      <c r="B821" s="75" t="s">
        <v>58</v>
      </c>
      <c r="C821" s="75" t="s">
        <v>894</v>
      </c>
      <c r="D821" s="76">
        <v>8902083632</v>
      </c>
      <c r="E821" s="107"/>
      <c r="F821" s="69"/>
    </row>
    <row r="822" spans="1:6" s="21" customFormat="1" ht="13.35" customHeight="1">
      <c r="A822" s="74">
        <v>68207</v>
      </c>
      <c r="B822" s="75" t="s">
        <v>58</v>
      </c>
      <c r="C822" s="75" t="s">
        <v>174</v>
      </c>
      <c r="D822" s="77">
        <v>8001040601</v>
      </c>
      <c r="E822" s="107"/>
      <c r="F822" s="69"/>
    </row>
    <row r="823" spans="1:6" s="21" customFormat="1" ht="13.35" customHeight="1">
      <c r="A823" s="74">
        <v>68209</v>
      </c>
      <c r="B823" s="75" t="s">
        <v>58</v>
      </c>
      <c r="C823" s="75" t="s">
        <v>895</v>
      </c>
      <c r="D823" s="76">
        <v>8902089473</v>
      </c>
      <c r="E823" s="107"/>
      <c r="F823" s="69"/>
    </row>
    <row r="824" spans="1:6" s="21" customFormat="1" ht="13.35" customHeight="1">
      <c r="A824" s="74">
        <v>68211</v>
      </c>
      <c r="B824" s="75" t="s">
        <v>58</v>
      </c>
      <c r="C824" s="75" t="s">
        <v>896</v>
      </c>
      <c r="D824" s="76">
        <v>8902060581</v>
      </c>
      <c r="E824" s="107"/>
      <c r="F824" s="69"/>
    </row>
    <row r="825" spans="1:6" s="21" customFormat="1" ht="13.35" customHeight="1">
      <c r="A825" s="74">
        <v>68217</v>
      </c>
      <c r="B825" s="75" t="s">
        <v>58</v>
      </c>
      <c r="C825" s="75" t="s">
        <v>897</v>
      </c>
      <c r="D825" s="76">
        <v>8902050587</v>
      </c>
      <c r="E825" s="107"/>
      <c r="F825" s="69"/>
    </row>
    <row r="826" spans="1:6" s="21" customFormat="1" ht="13.35" customHeight="1">
      <c r="A826" s="74">
        <v>68229</v>
      </c>
      <c r="B826" s="75" t="s">
        <v>58</v>
      </c>
      <c r="C826" s="75" t="s">
        <v>898</v>
      </c>
      <c r="D826" s="76">
        <v>8000994895</v>
      </c>
      <c r="E826" s="107"/>
      <c r="F826" s="69"/>
    </row>
    <row r="827" spans="1:6" s="21" customFormat="1" ht="13.35" customHeight="1">
      <c r="A827" s="74">
        <v>68235</v>
      </c>
      <c r="B827" s="75" t="s">
        <v>58</v>
      </c>
      <c r="C827" s="75" t="s">
        <v>668</v>
      </c>
      <c r="D827" s="76">
        <v>8902708596</v>
      </c>
      <c r="E827" s="107"/>
      <c r="F827" s="69"/>
    </row>
    <row r="828" spans="1:6" s="21" customFormat="1" ht="13.35" customHeight="1">
      <c r="A828" s="74">
        <v>68245</v>
      </c>
      <c r="B828" s="75" t="s">
        <v>58</v>
      </c>
      <c r="C828" s="75" t="s">
        <v>899</v>
      </c>
      <c r="D828" s="76">
        <v>8902054391</v>
      </c>
      <c r="E828" s="107"/>
      <c r="F828" s="69"/>
    </row>
    <row r="829" spans="1:6" s="21" customFormat="1" ht="13.35" customHeight="1">
      <c r="A829" s="74">
        <v>68250</v>
      </c>
      <c r="B829" s="75" t="s">
        <v>58</v>
      </c>
      <c r="C829" s="75" t="s">
        <v>285</v>
      </c>
      <c r="D829" s="76">
        <v>8002139673</v>
      </c>
      <c r="E829" s="107"/>
      <c r="F829" s="69"/>
    </row>
    <row r="830" spans="1:6" s="21" customFormat="1" ht="13.35" customHeight="1">
      <c r="A830" s="74">
        <v>68255</v>
      </c>
      <c r="B830" s="75" t="s">
        <v>58</v>
      </c>
      <c r="C830" s="75" t="s">
        <v>900</v>
      </c>
      <c r="D830" s="76">
        <v>8902081990</v>
      </c>
      <c r="E830" s="107"/>
      <c r="F830" s="69"/>
    </row>
    <row r="831" spans="1:6" s="21" customFormat="1" ht="13.35" customHeight="1">
      <c r="A831" s="74">
        <v>68264</v>
      </c>
      <c r="B831" s="75" t="s">
        <v>58</v>
      </c>
      <c r="C831" s="75" t="s">
        <v>901</v>
      </c>
      <c r="D831" s="76">
        <v>8902051141</v>
      </c>
      <c r="E831" s="107"/>
      <c r="F831" s="69"/>
    </row>
    <row r="832" spans="1:6" s="21" customFormat="1" ht="13.35" customHeight="1">
      <c r="A832" s="74">
        <v>68266</v>
      </c>
      <c r="B832" s="75" t="s">
        <v>58</v>
      </c>
      <c r="C832" s="75" t="s">
        <v>902</v>
      </c>
      <c r="D832" s="76">
        <v>8902096663</v>
      </c>
      <c r="E832" s="107"/>
      <c r="F832" s="69"/>
    </row>
    <row r="833" spans="1:6" s="21" customFormat="1" ht="13.35" customHeight="1">
      <c r="A833" s="74">
        <v>68271</v>
      </c>
      <c r="B833" s="75" t="s">
        <v>58</v>
      </c>
      <c r="C833" s="75" t="s">
        <v>903</v>
      </c>
      <c r="D833" s="76">
        <v>8902096402</v>
      </c>
      <c r="E833" s="107"/>
      <c r="F833" s="69"/>
    </row>
    <row r="834" spans="1:6" s="21" customFormat="1" ht="13.35" customHeight="1">
      <c r="A834" s="74">
        <v>68296</v>
      </c>
      <c r="B834" s="75" t="s">
        <v>58</v>
      </c>
      <c r="C834" s="75" t="s">
        <v>904</v>
      </c>
      <c r="D834" s="76">
        <v>8902067224</v>
      </c>
      <c r="E834" s="107"/>
      <c r="F834" s="69"/>
    </row>
    <row r="835" spans="1:6" s="21" customFormat="1" ht="13.35" customHeight="1">
      <c r="A835" s="74">
        <v>68298</v>
      </c>
      <c r="B835" s="75" t="s">
        <v>58</v>
      </c>
      <c r="C835" s="75" t="s">
        <v>905</v>
      </c>
      <c r="D835" s="76">
        <v>8000996917</v>
      </c>
      <c r="E835" s="107"/>
      <c r="F835" s="69"/>
    </row>
    <row r="836" spans="1:6" s="21" customFormat="1" ht="13.35" customHeight="1">
      <c r="A836" s="74">
        <v>68318</v>
      </c>
      <c r="B836" s="75" t="s">
        <v>58</v>
      </c>
      <c r="C836" s="75" t="s">
        <v>906</v>
      </c>
      <c r="D836" s="76">
        <v>8902083600</v>
      </c>
      <c r="E836" s="107"/>
      <c r="F836" s="69"/>
    </row>
    <row r="837" spans="1:6" s="21" customFormat="1" ht="13.35" customHeight="1">
      <c r="A837" s="74">
        <v>68320</v>
      </c>
      <c r="B837" s="75" t="s">
        <v>58</v>
      </c>
      <c r="C837" s="75" t="s">
        <v>188</v>
      </c>
      <c r="D837" s="76">
        <v>8000996949</v>
      </c>
      <c r="E837" s="107"/>
      <c r="F837" s="69"/>
    </row>
    <row r="838" spans="1:6" s="21" customFormat="1" ht="13.35" customHeight="1">
      <c r="A838" s="74">
        <v>68322</v>
      </c>
      <c r="B838" s="75" t="s">
        <v>58</v>
      </c>
      <c r="C838" s="75" t="s">
        <v>907</v>
      </c>
      <c r="D838" s="76">
        <v>8902049790</v>
      </c>
      <c r="E838" s="107"/>
      <c r="F838" s="69"/>
    </row>
    <row r="839" spans="1:6" s="21" customFormat="1" ht="13.35" customHeight="1">
      <c r="A839" s="74">
        <v>68324</v>
      </c>
      <c r="B839" s="75" t="s">
        <v>58</v>
      </c>
      <c r="C839" s="75" t="s">
        <v>908</v>
      </c>
      <c r="D839" s="76">
        <v>8902109455</v>
      </c>
      <c r="E839" s="107"/>
      <c r="F839" s="69"/>
    </row>
    <row r="840" spans="1:6" s="21" customFormat="1" ht="13.35" customHeight="1">
      <c r="A840" s="74">
        <v>68327</v>
      </c>
      <c r="B840" s="75" t="s">
        <v>58</v>
      </c>
      <c r="C840" s="75" t="s">
        <v>909</v>
      </c>
      <c r="D840" s="76">
        <v>8902077901</v>
      </c>
      <c r="E840" s="107"/>
      <c r="F840" s="69"/>
    </row>
    <row r="841" spans="1:6" s="21" customFormat="1" ht="13.35" customHeight="1">
      <c r="A841" s="74">
        <v>68344</v>
      </c>
      <c r="B841" s="75" t="s">
        <v>58</v>
      </c>
      <c r="C841" s="75" t="s">
        <v>910</v>
      </c>
      <c r="D841" s="76">
        <v>8902104382</v>
      </c>
      <c r="E841" s="107"/>
      <c r="F841" s="69"/>
    </row>
    <row r="842" spans="1:6" s="21" customFormat="1" ht="13.35" customHeight="1">
      <c r="A842" s="74">
        <v>68368</v>
      </c>
      <c r="B842" s="75" t="s">
        <v>58</v>
      </c>
      <c r="C842" s="75" t="s">
        <v>911</v>
      </c>
      <c r="D842" s="76">
        <v>8902109462</v>
      </c>
      <c r="E842" s="107"/>
      <c r="F842" s="69"/>
    </row>
    <row r="843" spans="1:6" s="21" customFormat="1" ht="13.35" customHeight="1">
      <c r="A843" s="74">
        <v>68370</v>
      </c>
      <c r="B843" s="75" t="s">
        <v>58</v>
      </c>
      <c r="C843" s="75" t="s">
        <v>912</v>
      </c>
      <c r="D843" s="76">
        <v>8001241669</v>
      </c>
      <c r="E843" s="107"/>
      <c r="F843" s="69"/>
    </row>
    <row r="844" spans="1:6" s="21" customFormat="1" ht="13.35" customHeight="1">
      <c r="A844" s="74">
        <v>68377</v>
      </c>
      <c r="B844" s="75" t="s">
        <v>58</v>
      </c>
      <c r="C844" s="75" t="s">
        <v>913</v>
      </c>
      <c r="D844" s="76">
        <v>8902106174</v>
      </c>
      <c r="E844" s="107"/>
      <c r="F844" s="69"/>
    </row>
    <row r="845" spans="1:6" s="21" customFormat="1" ht="13.35" customHeight="1">
      <c r="A845" s="74">
        <v>68385</v>
      </c>
      <c r="B845" s="75" t="s">
        <v>58</v>
      </c>
      <c r="C845" s="75" t="s">
        <v>914</v>
      </c>
      <c r="D845" s="76">
        <v>8902107047</v>
      </c>
      <c r="E845" s="107"/>
      <c r="F845" s="69"/>
    </row>
    <row r="846" spans="1:6" s="21" customFormat="1" ht="13.35" customHeight="1">
      <c r="A846" s="74">
        <v>68397</v>
      </c>
      <c r="B846" s="75" t="s">
        <v>58</v>
      </c>
      <c r="C846" s="75" t="s">
        <v>524</v>
      </c>
      <c r="D846" s="77">
        <v>8902053083</v>
      </c>
      <c r="E846" s="107"/>
      <c r="F846" s="69"/>
    </row>
    <row r="847" spans="1:6" s="21" customFormat="1" ht="13.35" customHeight="1">
      <c r="A847" s="74">
        <v>68406</v>
      </c>
      <c r="B847" s="75" t="s">
        <v>58</v>
      </c>
      <c r="C847" s="75" t="s">
        <v>915</v>
      </c>
      <c r="D847" s="76">
        <v>8902061107</v>
      </c>
      <c r="E847" s="107"/>
      <c r="F847" s="69"/>
    </row>
    <row r="848" spans="1:6" s="21" customFormat="1" ht="13.35" customHeight="1">
      <c r="A848" s="74">
        <v>68418</v>
      </c>
      <c r="B848" s="75" t="s">
        <v>58</v>
      </c>
      <c r="C848" s="75" t="s">
        <v>916</v>
      </c>
      <c r="D848" s="76">
        <v>8902045379</v>
      </c>
      <c r="E848" s="107"/>
      <c r="F848" s="69"/>
    </row>
    <row r="849" spans="1:6" s="21" customFormat="1" ht="13.35" customHeight="1">
      <c r="A849" s="74">
        <v>68425</v>
      </c>
      <c r="B849" s="75" t="s">
        <v>58</v>
      </c>
      <c r="C849" s="75" t="s">
        <v>917</v>
      </c>
      <c r="D849" s="76">
        <v>8902109471</v>
      </c>
      <c r="E849" s="107"/>
      <c r="F849" s="69"/>
    </row>
    <row r="850" spans="1:6" s="21" customFormat="1" ht="13.35" customHeight="1">
      <c r="A850" s="74">
        <v>68432</v>
      </c>
      <c r="B850" s="75" t="s">
        <v>58</v>
      </c>
      <c r="C850" s="75" t="s">
        <v>918</v>
      </c>
      <c r="D850" s="76">
        <v>8902052291</v>
      </c>
      <c r="E850" s="107"/>
      <c r="F850" s="69"/>
    </row>
    <row r="851" spans="1:6" s="21" customFormat="1" ht="13.35" customHeight="1">
      <c r="A851" s="74">
        <v>68444</v>
      </c>
      <c r="B851" s="75" t="s">
        <v>58</v>
      </c>
      <c r="C851" s="75" t="s">
        <v>919</v>
      </c>
      <c r="D851" s="76">
        <v>8902066960</v>
      </c>
      <c r="E851" s="107"/>
      <c r="F851" s="69"/>
    </row>
    <row r="852" spans="1:6" s="21" customFormat="1" ht="13.35" customHeight="1">
      <c r="A852" s="74">
        <v>68464</v>
      </c>
      <c r="B852" s="75" t="s">
        <v>58</v>
      </c>
      <c r="C852" s="75" t="s">
        <v>920</v>
      </c>
      <c r="D852" s="76">
        <v>8902056325</v>
      </c>
      <c r="E852" s="107"/>
      <c r="F852" s="69"/>
    </row>
    <row r="853" spans="1:6" s="21" customFormat="1" ht="13.35" customHeight="1">
      <c r="A853" s="74">
        <v>68468</v>
      </c>
      <c r="B853" s="75" t="s">
        <v>58</v>
      </c>
      <c r="C853" s="75" t="s">
        <v>921</v>
      </c>
      <c r="D853" s="76">
        <v>8902053266</v>
      </c>
      <c r="E853" s="107"/>
      <c r="F853" s="69"/>
    </row>
    <row r="854" spans="1:6" s="21" customFormat="1" ht="13.35" customHeight="1">
      <c r="A854" s="74">
        <v>68498</v>
      </c>
      <c r="B854" s="75" t="s">
        <v>58</v>
      </c>
      <c r="C854" s="75" t="s">
        <v>922</v>
      </c>
      <c r="D854" s="76">
        <v>8902051245</v>
      </c>
      <c r="E854" s="107"/>
      <c r="F854" s="69"/>
    </row>
    <row r="855" spans="1:6" s="21" customFormat="1" ht="13.35" customHeight="1">
      <c r="A855" s="74">
        <v>68500</v>
      </c>
      <c r="B855" s="75" t="s">
        <v>58</v>
      </c>
      <c r="C855" s="75" t="s">
        <v>923</v>
      </c>
      <c r="D855" s="76">
        <v>8902109487</v>
      </c>
      <c r="E855" s="107"/>
      <c r="F855" s="69"/>
    </row>
    <row r="856" spans="1:6" s="21" customFormat="1" ht="13.35" customHeight="1">
      <c r="A856" s="74">
        <v>68502</v>
      </c>
      <c r="B856" s="75" t="s">
        <v>58</v>
      </c>
      <c r="C856" s="75" t="s">
        <v>924</v>
      </c>
      <c r="D856" s="76">
        <v>8902081485</v>
      </c>
      <c r="E856" s="107"/>
      <c r="F856" s="69"/>
    </row>
    <row r="857" spans="1:6" s="21" customFormat="1" ht="13.35" customHeight="1">
      <c r="A857" s="74">
        <v>68522</v>
      </c>
      <c r="B857" s="75" t="s">
        <v>58</v>
      </c>
      <c r="C857" s="75" t="s">
        <v>925</v>
      </c>
      <c r="D857" s="76">
        <v>8000998185</v>
      </c>
      <c r="E857" s="107"/>
      <c r="F857" s="69"/>
    </row>
    <row r="858" spans="1:6" s="21" customFormat="1" ht="13.35" customHeight="1">
      <c r="A858" s="74">
        <v>68524</v>
      </c>
      <c r="B858" s="75" t="s">
        <v>58</v>
      </c>
      <c r="C858" s="75" t="s">
        <v>926</v>
      </c>
      <c r="D858" s="76">
        <v>8000032532</v>
      </c>
      <c r="E858" s="107"/>
      <c r="F858" s="69"/>
    </row>
    <row r="859" spans="1:6" s="21" customFormat="1" ht="13.35" customHeight="1">
      <c r="A859" s="74">
        <v>68533</v>
      </c>
      <c r="B859" s="75" t="s">
        <v>58</v>
      </c>
      <c r="C859" s="75" t="s">
        <v>927</v>
      </c>
      <c r="D859" s="76">
        <v>8000998192</v>
      </c>
      <c r="E859" s="107"/>
      <c r="F859" s="69"/>
    </row>
    <row r="860" spans="1:6" s="21" customFormat="1" ht="13.35" customHeight="1">
      <c r="A860" s="74">
        <v>68549</v>
      </c>
      <c r="B860" s="75" t="s">
        <v>58</v>
      </c>
      <c r="C860" s="75" t="s">
        <v>928</v>
      </c>
      <c r="D860" s="76">
        <v>8902042650</v>
      </c>
      <c r="E860" s="107"/>
      <c r="F860" s="69"/>
    </row>
    <row r="861" spans="1:6" s="21" customFormat="1" ht="13.35" customHeight="1">
      <c r="A861" s="74">
        <v>68572</v>
      </c>
      <c r="B861" s="75" t="s">
        <v>58</v>
      </c>
      <c r="C861" s="75" t="s">
        <v>929</v>
      </c>
      <c r="D861" s="76">
        <v>8902092993</v>
      </c>
      <c r="E861" s="107"/>
      <c r="F861" s="69"/>
    </row>
    <row r="862" spans="1:6" s="21" customFormat="1" ht="13.35" customHeight="1">
      <c r="A862" s="74">
        <v>68573</v>
      </c>
      <c r="B862" s="75" t="s">
        <v>58</v>
      </c>
      <c r="C862" s="75" t="s">
        <v>930</v>
      </c>
      <c r="D862" s="76">
        <v>8000605253</v>
      </c>
      <c r="E862" s="107"/>
      <c r="F862" s="69"/>
    </row>
    <row r="863" spans="1:6" s="21" customFormat="1" ht="13.35" customHeight="1">
      <c r="A863" s="74">
        <v>68575</v>
      </c>
      <c r="B863" s="75" t="s">
        <v>58</v>
      </c>
      <c r="C863" s="75" t="s">
        <v>931</v>
      </c>
      <c r="D863" s="76">
        <v>8902011903</v>
      </c>
      <c r="E863" s="107"/>
      <c r="F863" s="69"/>
    </row>
    <row r="864" spans="1:6" s="21" customFormat="1" ht="13.35" customHeight="1">
      <c r="A864" s="74">
        <v>68615</v>
      </c>
      <c r="B864" s="75" t="s">
        <v>58</v>
      </c>
      <c r="C864" s="75" t="s">
        <v>121</v>
      </c>
      <c r="D864" s="76">
        <v>8902046463</v>
      </c>
      <c r="E864" s="107"/>
      <c r="F864" s="69"/>
    </row>
    <row r="865" spans="1:6" s="21" customFormat="1" ht="13.35" customHeight="1">
      <c r="A865" s="74">
        <v>68655</v>
      </c>
      <c r="B865" s="75" t="s">
        <v>58</v>
      </c>
      <c r="C865" s="75" t="s">
        <v>932</v>
      </c>
      <c r="D865" s="76">
        <v>8902046431</v>
      </c>
      <c r="E865" s="107"/>
      <c r="F865" s="69"/>
    </row>
    <row r="866" spans="1:6" s="21" customFormat="1" ht="13.35" customHeight="1">
      <c r="A866" s="74">
        <v>68669</v>
      </c>
      <c r="B866" s="75" t="s">
        <v>58</v>
      </c>
      <c r="C866" s="75" t="s">
        <v>57</v>
      </c>
      <c r="D866" s="77">
        <v>8902070221</v>
      </c>
      <c r="E866" s="107"/>
      <c r="F866" s="69"/>
    </row>
    <row r="867" spans="1:6" s="21" customFormat="1" ht="13.35" customHeight="1">
      <c r="A867" s="74">
        <v>68673</v>
      </c>
      <c r="B867" s="75" t="s">
        <v>58</v>
      </c>
      <c r="C867" s="75" t="s">
        <v>933</v>
      </c>
      <c r="D867" s="76">
        <v>8902102275</v>
      </c>
      <c r="E867" s="107"/>
      <c r="F867" s="69"/>
    </row>
    <row r="868" spans="1:6" s="21" customFormat="1" ht="13.35" customHeight="1">
      <c r="A868" s="74">
        <v>68679</v>
      </c>
      <c r="B868" s="75" t="s">
        <v>58</v>
      </c>
      <c r="C868" s="75" t="s">
        <v>934</v>
      </c>
      <c r="D868" s="76">
        <v>8000998241</v>
      </c>
      <c r="E868" s="107"/>
      <c r="F868" s="69"/>
    </row>
    <row r="869" spans="1:6" s="21" customFormat="1" ht="13.35" customHeight="1">
      <c r="A869" s="74">
        <v>68682</v>
      </c>
      <c r="B869" s="75" t="s">
        <v>58</v>
      </c>
      <c r="C869" s="75" t="s">
        <v>935</v>
      </c>
      <c r="D869" s="76">
        <v>8902086762</v>
      </c>
      <c r="E869" s="107"/>
      <c r="F869" s="69"/>
    </row>
    <row r="870" spans="1:6" s="21" customFormat="1" ht="13.35" customHeight="1">
      <c r="A870" s="74">
        <v>68684</v>
      </c>
      <c r="B870" s="75" t="s">
        <v>58</v>
      </c>
      <c r="C870" s="75" t="s">
        <v>936</v>
      </c>
      <c r="D870" s="76">
        <v>8902048904</v>
      </c>
      <c r="E870" s="107"/>
      <c r="F870" s="69"/>
    </row>
    <row r="871" spans="1:6" s="21" customFormat="1" ht="13.35" customHeight="1">
      <c r="A871" s="74">
        <v>68686</v>
      </c>
      <c r="B871" s="75" t="s">
        <v>58</v>
      </c>
      <c r="C871" s="75" t="s">
        <v>937</v>
      </c>
      <c r="D871" s="76">
        <v>8902109502</v>
      </c>
      <c r="E871" s="107"/>
      <c r="F871" s="69"/>
    </row>
    <row r="872" spans="1:6" s="21" customFormat="1" ht="13.35" customHeight="1">
      <c r="A872" s="74">
        <v>68689</v>
      </c>
      <c r="B872" s="75" t="s">
        <v>58</v>
      </c>
      <c r="C872" s="75" t="s">
        <v>938</v>
      </c>
      <c r="D872" s="76">
        <v>8000998296</v>
      </c>
      <c r="E872" s="107"/>
      <c r="F872" s="69"/>
    </row>
    <row r="873" spans="1:6" s="21" customFormat="1" ht="13.35" customHeight="1">
      <c r="A873" s="74">
        <v>68705</v>
      </c>
      <c r="B873" s="75" t="s">
        <v>58</v>
      </c>
      <c r="C873" s="75" t="s">
        <v>230</v>
      </c>
      <c r="D873" s="77">
        <v>8902059731</v>
      </c>
      <c r="E873" s="107"/>
      <c r="F873" s="69"/>
    </row>
    <row r="874" spans="1:6" s="21" customFormat="1" ht="13.35" customHeight="1">
      <c r="A874" s="74">
        <v>68720</v>
      </c>
      <c r="B874" s="75" t="s">
        <v>58</v>
      </c>
      <c r="C874" s="75" t="s">
        <v>939</v>
      </c>
      <c r="D874" s="76">
        <v>8000998329</v>
      </c>
      <c r="E874" s="107"/>
      <c r="F874" s="69"/>
    </row>
    <row r="875" spans="1:6" s="21" customFormat="1" ht="13.35" customHeight="1">
      <c r="A875" s="74">
        <v>68745</v>
      </c>
      <c r="B875" s="75" t="s">
        <v>58</v>
      </c>
      <c r="C875" s="75" t="s">
        <v>940</v>
      </c>
      <c r="D875" s="76">
        <v>8902088070</v>
      </c>
      <c r="E875" s="107"/>
      <c r="F875" s="69"/>
    </row>
    <row r="876" spans="1:6" s="21" customFormat="1" ht="13.35" customHeight="1">
      <c r="A876" s="74">
        <v>68755</v>
      </c>
      <c r="B876" s="75" t="s">
        <v>58</v>
      </c>
      <c r="C876" s="75" t="s">
        <v>941</v>
      </c>
      <c r="D876" s="76">
        <v>8902036888</v>
      </c>
      <c r="E876" s="107"/>
      <c r="F876" s="69"/>
    </row>
    <row r="877" spans="1:6" s="21" customFormat="1" ht="13.35" customHeight="1">
      <c r="A877" s="74">
        <v>68770</v>
      </c>
      <c r="B877" s="75" t="s">
        <v>58</v>
      </c>
      <c r="C877" s="75" t="s">
        <v>942</v>
      </c>
      <c r="D877" s="76">
        <v>8902049855</v>
      </c>
      <c r="E877" s="107"/>
      <c r="F877" s="69"/>
    </row>
    <row r="878" spans="1:6" s="21" customFormat="1" ht="13.35" customHeight="1">
      <c r="A878" s="74">
        <v>68773</v>
      </c>
      <c r="B878" s="75" t="s">
        <v>58</v>
      </c>
      <c r="C878" s="75" t="s">
        <v>59</v>
      </c>
      <c r="D878" s="77">
        <v>8902108837</v>
      </c>
      <c r="E878" s="107"/>
      <c r="F878" s="69"/>
    </row>
    <row r="879" spans="1:6" s="21" customFormat="1" ht="13.35" customHeight="1">
      <c r="A879" s="74">
        <v>68780</v>
      </c>
      <c r="B879" s="75" t="s">
        <v>58</v>
      </c>
      <c r="C879" s="75" t="s">
        <v>943</v>
      </c>
      <c r="D879" s="76">
        <v>8902050516</v>
      </c>
      <c r="E879" s="107"/>
      <c r="F879" s="69"/>
    </row>
    <row r="880" spans="1:6" s="21" customFormat="1" ht="13.35" customHeight="1">
      <c r="A880" s="74">
        <v>68820</v>
      </c>
      <c r="B880" s="75" t="s">
        <v>58</v>
      </c>
      <c r="C880" s="75" t="s">
        <v>944</v>
      </c>
      <c r="D880" s="76">
        <v>8902055818</v>
      </c>
      <c r="E880" s="107"/>
      <c r="F880" s="69"/>
    </row>
    <row r="881" spans="1:6" s="21" customFormat="1" ht="13.35" customHeight="1">
      <c r="A881" s="74">
        <v>68855</v>
      </c>
      <c r="B881" s="75" t="s">
        <v>58</v>
      </c>
      <c r="C881" s="75" t="s">
        <v>945</v>
      </c>
      <c r="D881" s="76">
        <v>8902054605</v>
      </c>
      <c r="E881" s="107"/>
      <c r="F881" s="69"/>
    </row>
    <row r="882" spans="1:6" s="21" customFormat="1" ht="13.35" customHeight="1">
      <c r="A882" s="74">
        <v>68861</v>
      </c>
      <c r="B882" s="75" t="s">
        <v>58</v>
      </c>
      <c r="C882" s="75" t="s">
        <v>946</v>
      </c>
      <c r="D882" s="76">
        <v>8902056776</v>
      </c>
      <c r="E882" s="107"/>
      <c r="F882" s="69"/>
    </row>
    <row r="883" spans="1:6" s="21" customFormat="1" ht="13.35" customHeight="1">
      <c r="A883" s="74">
        <v>68867</v>
      </c>
      <c r="B883" s="75" t="s">
        <v>58</v>
      </c>
      <c r="C883" s="75" t="s">
        <v>947</v>
      </c>
      <c r="D883" s="76">
        <v>8902109511</v>
      </c>
      <c r="E883" s="107"/>
      <c r="F883" s="69"/>
    </row>
    <row r="884" spans="1:6" s="21" customFormat="1" ht="13.35" customHeight="1">
      <c r="A884" s="74">
        <v>68872</v>
      </c>
      <c r="B884" s="75" t="s">
        <v>58</v>
      </c>
      <c r="C884" s="75" t="s">
        <v>314</v>
      </c>
      <c r="D884" s="76">
        <v>8902062501</v>
      </c>
      <c r="E884" s="107"/>
      <c r="F884" s="69"/>
    </row>
    <row r="885" spans="1:6" s="21" customFormat="1" ht="13.35" customHeight="1">
      <c r="A885" s="74">
        <v>68895</v>
      </c>
      <c r="B885" s="75" t="s">
        <v>58</v>
      </c>
      <c r="C885" s="75" t="s">
        <v>948</v>
      </c>
      <c r="D885" s="76">
        <v>8902041383</v>
      </c>
      <c r="E885" s="107"/>
      <c r="F885" s="69"/>
    </row>
    <row r="886" spans="1:6" s="21" customFormat="1" ht="13.35" customHeight="1">
      <c r="A886" s="74">
        <v>70110</v>
      </c>
      <c r="B886" s="75" t="s">
        <v>59</v>
      </c>
      <c r="C886" s="75" t="s">
        <v>324</v>
      </c>
      <c r="D886" s="77">
        <v>8922012869</v>
      </c>
      <c r="E886" s="107"/>
      <c r="F886" s="69"/>
    </row>
    <row r="887" spans="1:6" s="21" customFormat="1" ht="13.35" customHeight="1">
      <c r="A887" s="74">
        <v>70124</v>
      </c>
      <c r="B887" s="75" t="s">
        <v>59</v>
      </c>
      <c r="C887" s="75" t="s">
        <v>949</v>
      </c>
      <c r="D887" s="76">
        <v>8922000581</v>
      </c>
      <c r="E887" s="107"/>
      <c r="F887" s="69"/>
    </row>
    <row r="888" spans="1:6" s="21" customFormat="1" ht="13.35" customHeight="1">
      <c r="A888" s="74">
        <v>70204</v>
      </c>
      <c r="B888" s="75" t="s">
        <v>59</v>
      </c>
      <c r="C888" s="75" t="s">
        <v>950</v>
      </c>
      <c r="D888" s="76">
        <v>8922800537</v>
      </c>
      <c r="E888" s="107"/>
      <c r="F888" s="69"/>
    </row>
    <row r="889" spans="1:6" s="21" customFormat="1" ht="13.35" customHeight="1">
      <c r="A889" s="74">
        <v>70215</v>
      </c>
      <c r="B889" s="75" t="s">
        <v>59</v>
      </c>
      <c r="C889" s="75" t="s">
        <v>951</v>
      </c>
      <c r="D889" s="76">
        <v>8922800322</v>
      </c>
      <c r="E889" s="107"/>
      <c r="F889" s="69"/>
    </row>
    <row r="890" spans="1:6" s="21" customFormat="1" ht="13.35" customHeight="1">
      <c r="A890" s="74">
        <v>70221</v>
      </c>
      <c r="B890" s="75" t="s">
        <v>59</v>
      </c>
      <c r="C890" s="75" t="s">
        <v>952</v>
      </c>
      <c r="D890" s="76">
        <v>8230035437</v>
      </c>
      <c r="E890" s="107"/>
      <c r="F890" s="69"/>
    </row>
    <row r="891" spans="1:6" s="21" customFormat="1" ht="13.35" customHeight="1">
      <c r="A891" s="74">
        <v>70230</v>
      </c>
      <c r="B891" s="75" t="s">
        <v>59</v>
      </c>
      <c r="C891" s="75" t="s">
        <v>953</v>
      </c>
      <c r="D891" s="76">
        <v>8922007407</v>
      </c>
      <c r="E891" s="107"/>
      <c r="F891" s="69"/>
    </row>
    <row r="892" spans="1:6" s="21" customFormat="1" ht="13.35" customHeight="1">
      <c r="A892" s="74">
        <v>70233</v>
      </c>
      <c r="B892" s="75" t="s">
        <v>59</v>
      </c>
      <c r="C892" s="75" t="s">
        <v>954</v>
      </c>
      <c r="D892" s="76">
        <v>8230025955</v>
      </c>
      <c r="E892" s="107"/>
      <c r="F892" s="69"/>
    </row>
    <row r="893" spans="1:6" s="21" customFormat="1" ht="13.35" customHeight="1">
      <c r="A893" s="74">
        <v>70235</v>
      </c>
      <c r="B893" s="75" t="s">
        <v>59</v>
      </c>
      <c r="C893" s="75" t="s">
        <v>955</v>
      </c>
      <c r="D893" s="76">
        <v>8000498260</v>
      </c>
      <c r="E893" s="107"/>
      <c r="F893" s="69"/>
    </row>
    <row r="894" spans="1:6" s="21" customFormat="1" ht="13.35" customHeight="1">
      <c r="A894" s="74">
        <v>70265</v>
      </c>
      <c r="B894" s="75" t="s">
        <v>59</v>
      </c>
      <c r="C894" s="75" t="s">
        <v>956</v>
      </c>
      <c r="D894" s="76">
        <v>8000613133</v>
      </c>
      <c r="E894" s="107"/>
      <c r="F894" s="69"/>
    </row>
    <row r="895" spans="1:6" s="21" customFormat="1" ht="13.35" customHeight="1">
      <c r="A895" s="74">
        <v>70400</v>
      </c>
      <c r="B895" s="75" t="s">
        <v>59</v>
      </c>
      <c r="C895" s="75" t="s">
        <v>198</v>
      </c>
      <c r="D895" s="77">
        <v>8000503319</v>
      </c>
      <c r="E895" s="107"/>
      <c r="F895" s="69"/>
    </row>
    <row r="896" spans="1:6" s="21" customFormat="1" ht="13.35" customHeight="1">
      <c r="A896" s="74">
        <v>70418</v>
      </c>
      <c r="B896" s="75" t="s">
        <v>59</v>
      </c>
      <c r="C896" s="75" t="s">
        <v>957</v>
      </c>
      <c r="D896" s="76">
        <v>8922012876</v>
      </c>
      <c r="E896" s="107"/>
      <c r="F896" s="69"/>
    </row>
    <row r="897" spans="1:6" s="21" customFormat="1" ht="13.35" customHeight="1">
      <c r="A897" s="74">
        <v>70429</v>
      </c>
      <c r="B897" s="75" t="s">
        <v>59</v>
      </c>
      <c r="C897" s="75" t="s">
        <v>958</v>
      </c>
      <c r="D897" s="76">
        <v>8922800576</v>
      </c>
      <c r="E897" s="107"/>
      <c r="F897" s="69"/>
    </row>
    <row r="898" spans="1:6" s="21" customFormat="1" ht="13.35" customHeight="1">
      <c r="A898" s="74">
        <v>70473</v>
      </c>
      <c r="B898" s="75" t="s">
        <v>59</v>
      </c>
      <c r="C898" s="75" t="s">
        <v>959</v>
      </c>
      <c r="D898" s="76">
        <v>8922012962</v>
      </c>
      <c r="E898" s="107"/>
      <c r="F898" s="69"/>
    </row>
    <row r="899" spans="1:6" s="21" customFormat="1" ht="13.35" customHeight="1">
      <c r="A899" s="74">
        <v>70508</v>
      </c>
      <c r="B899" s="75" t="s">
        <v>59</v>
      </c>
      <c r="C899" s="75" t="s">
        <v>960</v>
      </c>
      <c r="D899" s="76">
        <v>8001007291</v>
      </c>
      <c r="E899" s="107"/>
      <c r="F899" s="69"/>
    </row>
    <row r="900" spans="1:6" s="21" customFormat="1" ht="13.35" customHeight="1">
      <c r="A900" s="74">
        <v>70523</v>
      </c>
      <c r="B900" s="75" t="s">
        <v>59</v>
      </c>
      <c r="C900" s="75" t="s">
        <v>961</v>
      </c>
      <c r="D900" s="76">
        <v>8922003128</v>
      </c>
      <c r="E900" s="107"/>
      <c r="F900" s="69"/>
    </row>
    <row r="901" spans="1:6" s="21" customFormat="1" ht="13.35" customHeight="1">
      <c r="A901" s="74">
        <v>70670</v>
      </c>
      <c r="B901" s="75" t="s">
        <v>59</v>
      </c>
      <c r="C901" s="75" t="s">
        <v>962</v>
      </c>
      <c r="D901" s="76">
        <v>8922800551</v>
      </c>
      <c r="E901" s="107"/>
      <c r="F901" s="69"/>
    </row>
    <row r="902" spans="1:6" s="21" customFormat="1" ht="13.35" customHeight="1">
      <c r="A902" s="74">
        <v>70678</v>
      </c>
      <c r="B902" s="75" t="s">
        <v>59</v>
      </c>
      <c r="C902" s="75" t="s">
        <v>963</v>
      </c>
      <c r="D902" s="76">
        <v>8922800544</v>
      </c>
      <c r="E902" s="107"/>
      <c r="F902" s="69"/>
    </row>
    <row r="903" spans="1:6" s="21" customFormat="1" ht="13.35" customHeight="1">
      <c r="A903" s="74">
        <v>70702</v>
      </c>
      <c r="B903" s="75" t="s">
        <v>59</v>
      </c>
      <c r="C903" s="75" t="s">
        <v>964</v>
      </c>
      <c r="D903" s="76">
        <v>8922012821</v>
      </c>
      <c r="E903" s="107"/>
      <c r="F903" s="69"/>
    </row>
    <row r="904" spans="1:6" s="21" customFormat="1" ht="13.35" customHeight="1">
      <c r="A904" s="74">
        <v>70708</v>
      </c>
      <c r="B904" s="75" t="s">
        <v>59</v>
      </c>
      <c r="C904" s="75" t="s">
        <v>965</v>
      </c>
      <c r="D904" s="76">
        <v>8922005916</v>
      </c>
      <c r="E904" s="107"/>
      <c r="F904" s="69"/>
    </row>
    <row r="905" spans="1:6" s="21" customFormat="1" ht="13.35" customHeight="1">
      <c r="A905" s="74">
        <v>70713</v>
      </c>
      <c r="B905" s="75" t="s">
        <v>59</v>
      </c>
      <c r="C905" s="75" t="s">
        <v>966</v>
      </c>
      <c r="D905" s="76">
        <v>8922005923</v>
      </c>
      <c r="E905" s="107"/>
      <c r="F905" s="69"/>
    </row>
    <row r="906" spans="1:6" s="21" customFormat="1" ht="13.35" customHeight="1">
      <c r="A906" s="74">
        <v>70717</v>
      </c>
      <c r="B906" s="75" t="s">
        <v>59</v>
      </c>
      <c r="C906" s="75" t="s">
        <v>225</v>
      </c>
      <c r="D906" s="77">
        <v>8922800630</v>
      </c>
      <c r="E906" s="107"/>
      <c r="F906" s="69"/>
    </row>
    <row r="907" spans="1:6" s="21" customFormat="1" ht="13.35" customHeight="1">
      <c r="A907" s="74">
        <v>70742</v>
      </c>
      <c r="B907" s="75" t="s">
        <v>59</v>
      </c>
      <c r="C907" s="75" t="s">
        <v>967</v>
      </c>
      <c r="D907" s="76">
        <v>8001007474</v>
      </c>
      <c r="E907" s="107"/>
      <c r="F907" s="69"/>
    </row>
    <row r="908" spans="1:6" s="21" customFormat="1" ht="13.35" customHeight="1">
      <c r="A908" s="74">
        <v>70771</v>
      </c>
      <c r="B908" s="75" t="s">
        <v>59</v>
      </c>
      <c r="C908" s="75" t="s">
        <v>59</v>
      </c>
      <c r="D908" s="77">
        <v>8922800616</v>
      </c>
      <c r="E908" s="107"/>
      <c r="F908" s="69"/>
    </row>
    <row r="909" spans="1:6" s="21" customFormat="1" ht="13.35" customHeight="1">
      <c r="A909" s="74">
        <v>70820</v>
      </c>
      <c r="B909" s="75" t="s">
        <v>59</v>
      </c>
      <c r="C909" s="75" t="s">
        <v>968</v>
      </c>
      <c r="D909" s="76">
        <v>8922008397</v>
      </c>
      <c r="E909" s="107"/>
      <c r="F909" s="69"/>
    </row>
    <row r="910" spans="1:6" s="21" customFormat="1" ht="13.35" customHeight="1">
      <c r="A910" s="74">
        <v>70823</v>
      </c>
      <c r="B910" s="75" t="s">
        <v>59</v>
      </c>
      <c r="C910" s="75" t="s">
        <v>969</v>
      </c>
      <c r="D910" s="76">
        <v>8001007514</v>
      </c>
      <c r="E910" s="107"/>
      <c r="F910" s="69"/>
    </row>
    <row r="911" spans="1:6" s="21" customFormat="1" ht="13.35" customHeight="1">
      <c r="A911" s="74">
        <v>73024</v>
      </c>
      <c r="B911" s="75" t="s">
        <v>970</v>
      </c>
      <c r="C911" s="75" t="s">
        <v>971</v>
      </c>
      <c r="D911" s="76">
        <v>8907020177</v>
      </c>
      <c r="E911" s="107"/>
      <c r="F911" s="69"/>
    </row>
    <row r="912" spans="1:6" s="21" customFormat="1" ht="13.35" customHeight="1">
      <c r="A912" s="74">
        <v>73026</v>
      </c>
      <c r="B912" s="75" t="s">
        <v>970</v>
      </c>
      <c r="C912" s="75" t="s">
        <v>972</v>
      </c>
      <c r="D912" s="76">
        <v>8907009616</v>
      </c>
      <c r="E912" s="107"/>
      <c r="F912" s="69"/>
    </row>
    <row r="913" spans="1:6" s="21" customFormat="1" ht="13.35" customHeight="1">
      <c r="A913" s="74">
        <v>73030</v>
      </c>
      <c r="B913" s="75" t="s">
        <v>970</v>
      </c>
      <c r="C913" s="75" t="s">
        <v>973</v>
      </c>
      <c r="D913" s="76">
        <v>8001000484</v>
      </c>
      <c r="E913" s="107"/>
      <c r="F913" s="69"/>
    </row>
    <row r="914" spans="1:6" s="21" customFormat="1" ht="13.35" customHeight="1">
      <c r="A914" s="74">
        <v>73043</v>
      </c>
      <c r="B914" s="75" t="s">
        <v>970</v>
      </c>
      <c r="C914" s="75" t="s">
        <v>974</v>
      </c>
      <c r="D914" s="76">
        <v>8907020184</v>
      </c>
      <c r="E914" s="107"/>
      <c r="F914" s="69"/>
    </row>
    <row r="915" spans="1:6" s="21" customFormat="1" ht="13.35" customHeight="1">
      <c r="A915" s="74">
        <v>73055</v>
      </c>
      <c r="B915" s="75" t="s">
        <v>970</v>
      </c>
      <c r="C915" s="75" t="s">
        <v>975</v>
      </c>
      <c r="D915" s="76">
        <v>8907009820</v>
      </c>
      <c r="E915" s="107"/>
      <c r="F915" s="69"/>
    </row>
    <row r="916" spans="1:6" s="21" customFormat="1" ht="13.35" customHeight="1">
      <c r="A916" s="74">
        <v>73067</v>
      </c>
      <c r="B916" s="75" t="s">
        <v>970</v>
      </c>
      <c r="C916" s="75" t="s">
        <v>976</v>
      </c>
      <c r="D916" s="76">
        <v>8001000491</v>
      </c>
      <c r="E916" s="107"/>
      <c r="F916" s="69"/>
    </row>
    <row r="917" spans="1:6" s="21" customFormat="1" ht="13.35" customHeight="1">
      <c r="A917" s="74">
        <v>73124</v>
      </c>
      <c r="B917" s="75" t="s">
        <v>970</v>
      </c>
      <c r="C917" s="75" t="s">
        <v>977</v>
      </c>
      <c r="D917" s="76">
        <v>8907008592</v>
      </c>
      <c r="E917" s="107"/>
      <c r="F917" s="69"/>
    </row>
    <row r="918" spans="1:6" s="21" customFormat="1" ht="13.35" customHeight="1">
      <c r="A918" s="74">
        <v>73148</v>
      </c>
      <c r="B918" s="75" t="s">
        <v>970</v>
      </c>
      <c r="C918" s="75" t="s">
        <v>978</v>
      </c>
      <c r="D918" s="76">
        <v>8001000501</v>
      </c>
      <c r="E918" s="107"/>
      <c r="F918" s="69"/>
    </row>
    <row r="919" spans="1:6" s="21" customFormat="1" ht="13.35" customHeight="1">
      <c r="A919" s="74">
        <v>73152</v>
      </c>
      <c r="B919" s="75" t="s">
        <v>970</v>
      </c>
      <c r="C919" s="75" t="s">
        <v>979</v>
      </c>
      <c r="D919" s="76">
        <v>8907020217</v>
      </c>
      <c r="E919" s="107"/>
      <c r="F919" s="69"/>
    </row>
    <row r="920" spans="1:6" s="21" customFormat="1" ht="13.35" customHeight="1">
      <c r="A920" s="74">
        <v>73168</v>
      </c>
      <c r="B920" s="75" t="s">
        <v>970</v>
      </c>
      <c r="C920" s="75" t="s">
        <v>980</v>
      </c>
      <c r="D920" s="76">
        <v>8001000531</v>
      </c>
      <c r="E920" s="107"/>
      <c r="F920" s="69"/>
    </row>
    <row r="921" spans="1:6" s="21" customFormat="1" ht="13.35" customHeight="1">
      <c r="A921" s="74">
        <v>73200</v>
      </c>
      <c r="B921" s="75" t="s">
        <v>970</v>
      </c>
      <c r="C921" s="75" t="s">
        <v>981</v>
      </c>
      <c r="D921" s="76">
        <v>8001000517</v>
      </c>
      <c r="E921" s="107"/>
      <c r="F921" s="69"/>
    </row>
    <row r="922" spans="1:6" s="21" customFormat="1" ht="13.35" customHeight="1">
      <c r="A922" s="74">
        <v>73217</v>
      </c>
      <c r="B922" s="75" t="s">
        <v>970</v>
      </c>
      <c r="C922" s="75" t="s">
        <v>982</v>
      </c>
      <c r="D922" s="76">
        <v>8907020231</v>
      </c>
      <c r="E922" s="107"/>
      <c r="F922" s="69"/>
    </row>
    <row r="923" spans="1:6" s="21" customFormat="1" ht="13.35" customHeight="1">
      <c r="A923" s="74">
        <v>73226</v>
      </c>
      <c r="B923" s="75" t="s">
        <v>970</v>
      </c>
      <c r="C923" s="75" t="s">
        <v>983</v>
      </c>
      <c r="D923" s="76">
        <v>8001000524</v>
      </c>
      <c r="E923" s="107"/>
      <c r="F923" s="69"/>
    </row>
    <row r="924" spans="1:6" s="21" customFormat="1" ht="13.35" customHeight="1">
      <c r="A924" s="74">
        <v>73236</v>
      </c>
      <c r="B924" s="75" t="s">
        <v>970</v>
      </c>
      <c r="C924" s="75" t="s">
        <v>984</v>
      </c>
      <c r="D924" s="76">
        <v>8907020263</v>
      </c>
      <c r="E924" s="107"/>
      <c r="F924" s="69"/>
    </row>
    <row r="925" spans="1:6" s="21" customFormat="1" ht="13.35" customHeight="1">
      <c r="A925" s="74">
        <v>73268</v>
      </c>
      <c r="B925" s="75" t="s">
        <v>970</v>
      </c>
      <c r="C925" s="75" t="s">
        <v>985</v>
      </c>
      <c r="D925" s="76">
        <v>8907020270</v>
      </c>
      <c r="E925" s="107"/>
      <c r="F925" s="69"/>
    </row>
    <row r="926" spans="1:6" s="21" customFormat="1" ht="13.35" customHeight="1">
      <c r="A926" s="74">
        <v>73270</v>
      </c>
      <c r="B926" s="75" t="s">
        <v>970</v>
      </c>
      <c r="C926" s="75" t="s">
        <v>986</v>
      </c>
      <c r="D926" s="76">
        <v>8001000549</v>
      </c>
      <c r="E926" s="107"/>
      <c r="F926" s="69"/>
    </row>
    <row r="927" spans="1:6" s="21" customFormat="1" ht="13.35" customHeight="1">
      <c r="A927" s="74">
        <v>73275</v>
      </c>
      <c r="B927" s="75" t="s">
        <v>970</v>
      </c>
      <c r="C927" s="75" t="s">
        <v>987</v>
      </c>
      <c r="D927" s="76">
        <v>8001000556</v>
      </c>
      <c r="E927" s="107"/>
      <c r="F927" s="69"/>
    </row>
    <row r="928" spans="1:6" s="21" customFormat="1" ht="13.35" customHeight="1">
      <c r="A928" s="74">
        <v>73283</v>
      </c>
      <c r="B928" s="75" t="s">
        <v>970</v>
      </c>
      <c r="C928" s="75" t="s">
        <v>988</v>
      </c>
      <c r="D928" s="76">
        <v>8001000563</v>
      </c>
      <c r="E928" s="107"/>
      <c r="F928" s="69"/>
    </row>
    <row r="929" spans="1:6" s="21" customFormat="1" ht="13.35" customHeight="1">
      <c r="A929" s="74">
        <v>73319</v>
      </c>
      <c r="B929" s="75" t="s">
        <v>970</v>
      </c>
      <c r="C929" s="75" t="s">
        <v>989</v>
      </c>
      <c r="D929" s="76">
        <v>8907020152</v>
      </c>
      <c r="E929" s="107"/>
      <c r="F929" s="69"/>
    </row>
    <row r="930" spans="1:6" s="21" customFormat="1" ht="13.35" customHeight="1">
      <c r="A930" s="74">
        <v>73347</v>
      </c>
      <c r="B930" s="75" t="s">
        <v>970</v>
      </c>
      <c r="C930" s="75" t="s">
        <v>990</v>
      </c>
      <c r="D930" s="76">
        <v>8001000570</v>
      </c>
      <c r="E930" s="107"/>
      <c r="F930" s="69"/>
    </row>
    <row r="931" spans="1:6" s="21" customFormat="1" ht="13.35" customHeight="1">
      <c r="A931" s="74">
        <v>73349</v>
      </c>
      <c r="B931" s="75" t="s">
        <v>970</v>
      </c>
      <c r="C931" s="75" t="s">
        <v>991</v>
      </c>
      <c r="D931" s="76">
        <v>8001000588</v>
      </c>
      <c r="E931" s="107"/>
      <c r="F931" s="69"/>
    </row>
    <row r="932" spans="1:6" s="21" customFormat="1" ht="13.35" customHeight="1">
      <c r="A932" s="74">
        <v>73352</v>
      </c>
      <c r="B932" s="75" t="s">
        <v>970</v>
      </c>
      <c r="C932" s="75" t="s">
        <v>992</v>
      </c>
      <c r="D932" s="76">
        <v>8001000595</v>
      </c>
      <c r="E932" s="107"/>
      <c r="F932" s="69"/>
    </row>
    <row r="933" spans="1:6" s="21" customFormat="1" ht="13.35" customHeight="1">
      <c r="A933" s="74">
        <v>73408</v>
      </c>
      <c r="B933" s="75" t="s">
        <v>970</v>
      </c>
      <c r="C933" s="75" t="s">
        <v>993</v>
      </c>
      <c r="D933" s="76">
        <v>8907020342</v>
      </c>
      <c r="E933" s="107"/>
      <c r="F933" s="69"/>
    </row>
    <row r="934" spans="1:6" s="21" customFormat="1" ht="13.35" customHeight="1">
      <c r="A934" s="74">
        <v>73411</v>
      </c>
      <c r="B934" s="75" t="s">
        <v>970</v>
      </c>
      <c r="C934" s="75" t="s">
        <v>994</v>
      </c>
      <c r="D934" s="76">
        <v>8001000610</v>
      </c>
      <c r="E934" s="107"/>
      <c r="F934" s="69"/>
    </row>
    <row r="935" spans="1:6" s="21" customFormat="1" ht="13.35" customHeight="1">
      <c r="A935" s="74">
        <v>73443</v>
      </c>
      <c r="B935" s="75" t="s">
        <v>970</v>
      </c>
      <c r="C935" s="75" t="s">
        <v>995</v>
      </c>
      <c r="D935" s="76">
        <v>8907013421</v>
      </c>
      <c r="E935" s="107"/>
      <c r="F935" s="69"/>
    </row>
    <row r="936" spans="1:6" s="21" customFormat="1" ht="13.35" customHeight="1">
      <c r="A936" s="74">
        <v>73449</v>
      </c>
      <c r="B936" s="75" t="s">
        <v>970</v>
      </c>
      <c r="C936" s="75" t="s">
        <v>996</v>
      </c>
      <c r="D936" s="76">
        <v>8907019334</v>
      </c>
      <c r="E936" s="107"/>
      <c r="F936" s="69"/>
    </row>
    <row r="937" spans="1:6" s="21" customFormat="1" ht="13.35" customHeight="1">
      <c r="A937" s="74">
        <v>73461</v>
      </c>
      <c r="B937" s="75" t="s">
        <v>970</v>
      </c>
      <c r="C937" s="75" t="s">
        <v>997</v>
      </c>
      <c r="D937" s="76">
        <v>8000103508</v>
      </c>
      <c r="E937" s="107"/>
      <c r="F937" s="69"/>
    </row>
    <row r="938" spans="1:6" s="21" customFormat="1" ht="13.35" customHeight="1">
      <c r="A938" s="74">
        <v>73483</v>
      </c>
      <c r="B938" s="75" t="s">
        <v>970</v>
      </c>
      <c r="C938" s="75" t="s">
        <v>998</v>
      </c>
      <c r="D938" s="76">
        <v>8001001341</v>
      </c>
      <c r="E938" s="107"/>
      <c r="F938" s="69"/>
    </row>
    <row r="939" spans="1:6" s="21" customFormat="1" ht="13.35" customHeight="1">
      <c r="A939" s="74">
        <v>73504</v>
      </c>
      <c r="B939" s="75" t="s">
        <v>970</v>
      </c>
      <c r="C939" s="75" t="s">
        <v>999</v>
      </c>
      <c r="D939" s="76">
        <v>8907009426</v>
      </c>
      <c r="E939" s="107"/>
      <c r="F939" s="69"/>
    </row>
    <row r="940" spans="1:6" s="21" customFormat="1" ht="13.35" customHeight="1">
      <c r="A940" s="74">
        <v>73520</v>
      </c>
      <c r="B940" s="75" t="s">
        <v>970</v>
      </c>
      <c r="C940" s="75" t="s">
        <v>1000</v>
      </c>
      <c r="D940" s="76">
        <v>8090026375</v>
      </c>
      <c r="E940" s="107"/>
      <c r="F940" s="69"/>
    </row>
    <row r="941" spans="1:6" s="21" customFormat="1" ht="13.35" customHeight="1">
      <c r="A941" s="74">
        <v>73547</v>
      </c>
      <c r="B941" s="75" t="s">
        <v>970</v>
      </c>
      <c r="C941" s="75" t="s">
        <v>1001</v>
      </c>
      <c r="D941" s="76">
        <v>8001001364</v>
      </c>
      <c r="E941" s="107"/>
      <c r="F941" s="69"/>
    </row>
    <row r="942" spans="1:6" s="21" customFormat="1" ht="13.35" customHeight="1">
      <c r="A942" s="74">
        <v>73555</v>
      </c>
      <c r="B942" s="75" t="s">
        <v>970</v>
      </c>
      <c r="C942" s="75" t="s">
        <v>1002</v>
      </c>
      <c r="D942" s="76">
        <v>8001001371</v>
      </c>
      <c r="E942" s="107"/>
      <c r="F942" s="69"/>
    </row>
    <row r="943" spans="1:6" s="21" customFormat="1" ht="13.35" customHeight="1">
      <c r="A943" s="74">
        <v>73563</v>
      </c>
      <c r="B943" s="75" t="s">
        <v>970</v>
      </c>
      <c r="C943" s="75" t="s">
        <v>1003</v>
      </c>
      <c r="D943" s="76">
        <v>8907020381</v>
      </c>
      <c r="E943" s="107"/>
      <c r="F943" s="69"/>
    </row>
    <row r="944" spans="1:6" s="21" customFormat="1" ht="13.35" customHeight="1">
      <c r="A944" s="74">
        <v>73585</v>
      </c>
      <c r="B944" s="75" t="s">
        <v>970</v>
      </c>
      <c r="C944" s="75" t="s">
        <v>1004</v>
      </c>
      <c r="D944" s="76">
        <v>8907010774</v>
      </c>
      <c r="E944" s="107"/>
      <c r="F944" s="69"/>
    </row>
    <row r="945" spans="1:6" s="21" customFormat="1" ht="13.35" customHeight="1">
      <c r="A945" s="74">
        <v>73616</v>
      </c>
      <c r="B945" s="75" t="s">
        <v>970</v>
      </c>
      <c r="C945" s="75" t="s">
        <v>1005</v>
      </c>
      <c r="D945" s="76">
        <v>8907020407</v>
      </c>
      <c r="E945" s="107"/>
      <c r="F945" s="69"/>
    </row>
    <row r="946" spans="1:6" s="21" customFormat="1" ht="13.35" customHeight="1">
      <c r="A946" s="74">
        <v>73622</v>
      </c>
      <c r="B946" s="75" t="s">
        <v>970</v>
      </c>
      <c r="C946" s="75" t="s">
        <v>1006</v>
      </c>
      <c r="D946" s="76">
        <v>8907009118</v>
      </c>
      <c r="E946" s="107"/>
      <c r="F946" s="69"/>
    </row>
    <row r="947" spans="1:6" s="21" customFormat="1" ht="13.35" customHeight="1">
      <c r="A947" s="74">
        <v>73624</v>
      </c>
      <c r="B947" s="75" t="s">
        <v>970</v>
      </c>
      <c r="C947" s="75" t="s">
        <v>1007</v>
      </c>
      <c r="D947" s="76">
        <v>8001001389</v>
      </c>
      <c r="E947" s="107"/>
      <c r="F947" s="69"/>
    </row>
    <row r="948" spans="1:6" s="21" customFormat="1" ht="13.35" customHeight="1">
      <c r="A948" s="74">
        <v>73671</v>
      </c>
      <c r="B948" s="75" t="s">
        <v>970</v>
      </c>
      <c r="C948" s="75" t="s">
        <v>1008</v>
      </c>
      <c r="D948" s="76">
        <v>8001001404</v>
      </c>
      <c r="E948" s="107"/>
      <c r="F948" s="69"/>
    </row>
    <row r="949" spans="1:6" s="21" customFormat="1" ht="13.35" customHeight="1">
      <c r="A949" s="74">
        <v>73675</v>
      </c>
      <c r="B949" s="75" t="s">
        <v>970</v>
      </c>
      <c r="C949" s="75" t="s">
        <v>1009</v>
      </c>
      <c r="D949" s="76">
        <v>8001001411</v>
      </c>
      <c r="E949" s="107"/>
      <c r="F949" s="69"/>
    </row>
    <row r="950" spans="1:6" s="21" customFormat="1" ht="13.35" customHeight="1">
      <c r="A950" s="74">
        <v>73678</v>
      </c>
      <c r="B950" s="75" t="s">
        <v>970</v>
      </c>
      <c r="C950" s="75" t="s">
        <v>224</v>
      </c>
      <c r="D950" s="77">
        <v>8907008428</v>
      </c>
      <c r="E950" s="107"/>
      <c r="F950" s="69"/>
    </row>
    <row r="951" spans="1:6" s="21" customFormat="1" ht="13.35" customHeight="1">
      <c r="A951" s="74">
        <v>73686</v>
      </c>
      <c r="B951" s="75" t="s">
        <v>970</v>
      </c>
      <c r="C951" s="75" t="s">
        <v>1010</v>
      </c>
      <c r="D951" s="76">
        <v>8900720441</v>
      </c>
      <c r="E951" s="107"/>
      <c r="F951" s="69"/>
    </row>
    <row r="952" spans="1:6" s="21" customFormat="1" ht="13.35" customHeight="1">
      <c r="A952" s="74">
        <v>73770</v>
      </c>
      <c r="B952" s="78" t="s">
        <v>970</v>
      </c>
      <c r="C952" s="78" t="s">
        <v>499</v>
      </c>
      <c r="D952" s="77">
        <v>8907009780</v>
      </c>
      <c r="E952" s="107"/>
      <c r="F952" s="69"/>
    </row>
    <row r="953" spans="1:6" s="21" customFormat="1" ht="13.35" customHeight="1">
      <c r="A953" s="74">
        <v>73854</v>
      </c>
      <c r="B953" s="75" t="s">
        <v>970</v>
      </c>
      <c r="C953" s="75" t="s">
        <v>1011</v>
      </c>
      <c r="D953" s="76">
        <v>8001001436</v>
      </c>
      <c r="E953" s="107"/>
      <c r="F953" s="69"/>
    </row>
    <row r="954" spans="1:6" s="21" customFormat="1" ht="13.35" customHeight="1">
      <c r="A954" s="74">
        <v>73861</v>
      </c>
      <c r="B954" s="75" t="s">
        <v>970</v>
      </c>
      <c r="C954" s="75" t="s">
        <v>1012</v>
      </c>
      <c r="D954" s="76">
        <v>8001001443</v>
      </c>
      <c r="E954" s="107"/>
      <c r="F954" s="69"/>
    </row>
    <row r="955" spans="1:6" s="21" customFormat="1" ht="13.35" customHeight="1">
      <c r="A955" s="74">
        <v>73870</v>
      </c>
      <c r="B955" s="75" t="s">
        <v>970</v>
      </c>
      <c r="C955" s="75" t="s">
        <v>1013</v>
      </c>
      <c r="D955" s="76">
        <v>8001001450</v>
      </c>
      <c r="E955" s="107"/>
      <c r="F955" s="69"/>
    </row>
    <row r="956" spans="1:6" s="21" customFormat="1" ht="13.35" customHeight="1">
      <c r="A956" s="74">
        <v>73873</v>
      </c>
      <c r="B956" s="75" t="s">
        <v>970</v>
      </c>
      <c r="C956" s="75" t="s">
        <v>1014</v>
      </c>
      <c r="D956" s="76">
        <v>8001001475</v>
      </c>
      <c r="E956" s="107"/>
      <c r="F956" s="69"/>
    </row>
    <row r="957" spans="1:6" s="21" customFormat="1" ht="13.35" customHeight="1">
      <c r="A957" s="74">
        <v>76020</v>
      </c>
      <c r="B957" s="75" t="s">
        <v>61</v>
      </c>
      <c r="C957" s="75" t="s">
        <v>1015</v>
      </c>
      <c r="D957" s="76">
        <v>8919010790</v>
      </c>
      <c r="E957" s="107"/>
      <c r="F957" s="69"/>
    </row>
    <row r="958" spans="1:6" s="21" customFormat="1" ht="13.35" customHeight="1">
      <c r="A958" s="74">
        <v>76036</v>
      </c>
      <c r="B958" s="75" t="s">
        <v>61</v>
      </c>
      <c r="C958" s="75" t="s">
        <v>1016</v>
      </c>
      <c r="D958" s="76">
        <v>8919004434</v>
      </c>
      <c r="E958" s="107"/>
      <c r="F958" s="69"/>
    </row>
    <row r="959" spans="1:6" s="21" customFormat="1" ht="13.35" customHeight="1">
      <c r="A959" s="74">
        <v>76041</v>
      </c>
      <c r="B959" s="75" t="s">
        <v>61</v>
      </c>
      <c r="C959" s="75" t="s">
        <v>1017</v>
      </c>
      <c r="D959" s="76">
        <v>8001005328</v>
      </c>
      <c r="E959" s="107"/>
      <c r="F959" s="69"/>
    </row>
    <row r="960" spans="1:6" s="21" customFormat="1" ht="13.35" customHeight="1">
      <c r="A960" s="74">
        <v>76054</v>
      </c>
      <c r="B960" s="75" t="s">
        <v>61</v>
      </c>
      <c r="C960" s="75" t="s">
        <v>154</v>
      </c>
      <c r="D960" s="77">
        <v>8919010199</v>
      </c>
      <c r="E960" s="107"/>
      <c r="F960" s="69"/>
    </row>
    <row r="961" spans="1:6" s="21" customFormat="1" ht="13.35" customHeight="1">
      <c r="A961" s="74">
        <v>76100</v>
      </c>
      <c r="B961" s="75" t="s">
        <v>61</v>
      </c>
      <c r="C961" s="75" t="s">
        <v>36</v>
      </c>
      <c r="D961" s="77">
        <v>8919009451</v>
      </c>
      <c r="E961" s="107"/>
      <c r="F961" s="69"/>
    </row>
    <row r="962" spans="1:6" s="21" customFormat="1" ht="13.35" customHeight="1">
      <c r="A962" s="74">
        <v>76113</v>
      </c>
      <c r="B962" s="75" t="s">
        <v>61</v>
      </c>
      <c r="C962" s="75" t="s">
        <v>1018</v>
      </c>
      <c r="D962" s="76">
        <v>8919003531</v>
      </c>
      <c r="E962" s="107"/>
      <c r="F962" s="69"/>
    </row>
    <row r="963" spans="1:6" s="21" customFormat="1" ht="13.35" customHeight="1">
      <c r="A963" s="74">
        <v>76122</v>
      </c>
      <c r="B963" s="75" t="s">
        <v>61</v>
      </c>
      <c r="C963" s="75" t="s">
        <v>1019</v>
      </c>
      <c r="D963" s="76">
        <v>8919006606</v>
      </c>
      <c r="E963" s="107"/>
      <c r="F963" s="69"/>
    </row>
    <row r="964" spans="1:6" s="21" customFormat="1" ht="13.35" customHeight="1">
      <c r="A964" s="74">
        <v>76126</v>
      </c>
      <c r="B964" s="75" t="s">
        <v>61</v>
      </c>
      <c r="C964" s="75" t="s">
        <v>1020</v>
      </c>
      <c r="D964" s="76">
        <v>8903096118</v>
      </c>
      <c r="E964" s="107"/>
      <c r="F964" s="69"/>
    </row>
    <row r="965" spans="1:6" s="21" customFormat="1" ht="13.35" customHeight="1">
      <c r="A965" s="74">
        <v>76130</v>
      </c>
      <c r="B965" s="75" t="s">
        <v>61</v>
      </c>
      <c r="C965" s="75" t="s">
        <v>256</v>
      </c>
      <c r="D965" s="77">
        <v>8913800381</v>
      </c>
      <c r="E965" s="107"/>
      <c r="F965" s="69"/>
    </row>
    <row r="966" spans="1:6" s="21" customFormat="1" ht="13.35" customHeight="1">
      <c r="A966" s="74">
        <v>76233</v>
      </c>
      <c r="B966" s="75" t="s">
        <v>61</v>
      </c>
      <c r="C966" s="75" t="s">
        <v>1021</v>
      </c>
      <c r="D966" s="76">
        <v>8001005145</v>
      </c>
      <c r="E966" s="107"/>
      <c r="F966" s="69"/>
    </row>
    <row r="967" spans="1:6" s="21" customFormat="1" ht="13.35" customHeight="1">
      <c r="A967" s="74">
        <v>76243</v>
      </c>
      <c r="B967" s="75" t="s">
        <v>61</v>
      </c>
      <c r="C967" s="75" t="s">
        <v>1022</v>
      </c>
      <c r="D967" s="76">
        <v>8001005184</v>
      </c>
      <c r="E967" s="107"/>
      <c r="F967" s="69"/>
    </row>
    <row r="968" spans="1:6" s="21" customFormat="1" ht="13.35" customHeight="1">
      <c r="A968" s="74">
        <v>76246</v>
      </c>
      <c r="B968" s="75" t="s">
        <v>61</v>
      </c>
      <c r="C968" s="75" t="s">
        <v>1023</v>
      </c>
      <c r="D968" s="76">
        <v>8001005152</v>
      </c>
      <c r="E968" s="107"/>
      <c r="F968" s="69"/>
    </row>
    <row r="969" spans="1:6" s="21" customFormat="1" ht="13.35" customHeight="1">
      <c r="A969" s="74">
        <v>76248</v>
      </c>
      <c r="B969" s="75" t="s">
        <v>61</v>
      </c>
      <c r="C969" s="75" t="s">
        <v>1024</v>
      </c>
      <c r="D969" s="76">
        <v>8001005335</v>
      </c>
      <c r="E969" s="107"/>
      <c r="F969" s="69"/>
    </row>
    <row r="970" spans="1:6" s="21" customFormat="1" ht="13.35" customHeight="1">
      <c r="A970" s="74">
        <v>76250</v>
      </c>
      <c r="B970" s="75" t="s">
        <v>61</v>
      </c>
      <c r="C970" s="75" t="s">
        <v>1025</v>
      </c>
      <c r="D970" s="76">
        <v>8919012235</v>
      </c>
      <c r="E970" s="107"/>
      <c r="F970" s="69"/>
    </row>
    <row r="971" spans="1:6" s="21" customFormat="1" ht="13.35" customHeight="1">
      <c r="A971" s="74">
        <v>76275</v>
      </c>
      <c r="B971" s="75" t="s">
        <v>61</v>
      </c>
      <c r="C971" s="75" t="s">
        <v>1026</v>
      </c>
      <c r="D971" s="76">
        <v>8001005191</v>
      </c>
      <c r="E971" s="107"/>
      <c r="F971" s="69"/>
    </row>
    <row r="972" spans="1:6" s="21" customFormat="1" ht="13.35" customHeight="1">
      <c r="A972" s="74">
        <v>76306</v>
      </c>
      <c r="B972" s="75" t="s">
        <v>61</v>
      </c>
      <c r="C972" s="75" t="s">
        <v>1027</v>
      </c>
      <c r="D972" s="76">
        <v>8001005201</v>
      </c>
      <c r="E972" s="107"/>
      <c r="F972" s="69"/>
    </row>
    <row r="973" spans="1:6" s="21" customFormat="1" ht="13.35" customHeight="1">
      <c r="A973" s="74">
        <v>76318</v>
      </c>
      <c r="B973" s="75" t="s">
        <v>61</v>
      </c>
      <c r="C973" s="75" t="s">
        <v>1028</v>
      </c>
      <c r="D973" s="76">
        <v>8913800897</v>
      </c>
      <c r="E973" s="107"/>
      <c r="F973" s="69"/>
    </row>
    <row r="974" spans="1:6" s="21" customFormat="1" ht="13.35" customHeight="1">
      <c r="A974" s="74">
        <v>76377</v>
      </c>
      <c r="B974" s="75" t="s">
        <v>61</v>
      </c>
      <c r="C974" s="75" t="s">
        <v>1029</v>
      </c>
      <c r="D974" s="76">
        <v>8001005217</v>
      </c>
      <c r="E974" s="107"/>
      <c r="F974" s="69"/>
    </row>
    <row r="975" spans="1:6" s="21" customFormat="1" ht="13.35" customHeight="1">
      <c r="A975" s="74">
        <v>76400</v>
      </c>
      <c r="B975" s="75" t="s">
        <v>61</v>
      </c>
      <c r="C975" s="75" t="s">
        <v>198</v>
      </c>
      <c r="D975" s="77">
        <v>8919011093</v>
      </c>
      <c r="E975" s="107"/>
      <c r="F975" s="69"/>
    </row>
    <row r="976" spans="1:6" s="21" customFormat="1" ht="13.35" customHeight="1">
      <c r="A976" s="74">
        <v>76403</v>
      </c>
      <c r="B976" s="75" t="s">
        <v>61</v>
      </c>
      <c r="C976" s="75" t="s">
        <v>358</v>
      </c>
      <c r="D976" s="77">
        <v>8001005249</v>
      </c>
      <c r="E976" s="107"/>
      <c r="F976" s="69"/>
    </row>
    <row r="977" spans="1:6" s="21" customFormat="1" ht="13.35" customHeight="1">
      <c r="A977" s="74">
        <v>76497</v>
      </c>
      <c r="B977" s="75" t="s">
        <v>61</v>
      </c>
      <c r="C977" s="75" t="s">
        <v>1030</v>
      </c>
      <c r="D977" s="76">
        <v>8919009023</v>
      </c>
      <c r="E977" s="107"/>
      <c r="F977" s="69"/>
    </row>
    <row r="978" spans="1:6" s="21" customFormat="1" ht="13.35" customHeight="1">
      <c r="A978" s="74">
        <v>76563</v>
      </c>
      <c r="B978" s="75" t="s">
        <v>61</v>
      </c>
      <c r="C978" s="75" t="s">
        <v>1031</v>
      </c>
      <c r="D978" s="76">
        <v>8913801150</v>
      </c>
      <c r="E978" s="107"/>
      <c r="F978" s="69"/>
    </row>
    <row r="979" spans="1:6" s="21" customFormat="1" ht="13.35" customHeight="1">
      <c r="A979" s="74">
        <v>76606</v>
      </c>
      <c r="B979" s="75" t="s">
        <v>61</v>
      </c>
      <c r="C979" s="75" t="s">
        <v>772</v>
      </c>
      <c r="D979" s="77">
        <v>8919021912</v>
      </c>
      <c r="E979" s="107"/>
      <c r="F979" s="69"/>
    </row>
    <row r="980" spans="1:6" s="21" customFormat="1" ht="13.35" customHeight="1">
      <c r="A980" s="74">
        <v>76616</v>
      </c>
      <c r="B980" s="75" t="s">
        <v>61</v>
      </c>
      <c r="C980" s="75" t="s">
        <v>1032</v>
      </c>
      <c r="D980" s="76">
        <v>8919003579</v>
      </c>
      <c r="E980" s="107"/>
      <c r="F980" s="69"/>
    </row>
    <row r="981" spans="1:6" s="21" customFormat="1" ht="13.35" customHeight="1">
      <c r="A981" s="74">
        <v>76622</v>
      </c>
      <c r="B981" s="75" t="s">
        <v>61</v>
      </c>
      <c r="C981" s="75" t="s">
        <v>1033</v>
      </c>
      <c r="D981" s="76">
        <v>8919002896</v>
      </c>
      <c r="E981" s="107"/>
      <c r="F981" s="69"/>
    </row>
    <row r="982" spans="1:6" s="21" customFormat="1" ht="13.35" customHeight="1">
      <c r="A982" s="74">
        <v>76670</v>
      </c>
      <c r="B982" s="75" t="s">
        <v>61</v>
      </c>
      <c r="C982" s="75" t="s">
        <v>225</v>
      </c>
      <c r="D982" s="77">
        <v>8001005263</v>
      </c>
      <c r="E982" s="107"/>
      <c r="F982" s="69"/>
    </row>
    <row r="983" spans="1:6" s="21" customFormat="1" ht="13.35" customHeight="1">
      <c r="A983" s="74">
        <v>76736</v>
      </c>
      <c r="B983" s="75" t="s">
        <v>61</v>
      </c>
      <c r="C983" s="75" t="s">
        <v>1034</v>
      </c>
      <c r="D983" s="76">
        <v>8001005270</v>
      </c>
      <c r="E983" s="107"/>
      <c r="F983" s="69"/>
    </row>
    <row r="984" spans="1:6" s="21" customFormat="1" ht="13.35" customHeight="1">
      <c r="A984" s="74">
        <v>76823</v>
      </c>
      <c r="B984" s="75" t="s">
        <v>61</v>
      </c>
      <c r="C984" s="75" t="s">
        <v>1035</v>
      </c>
      <c r="D984" s="76">
        <v>8919009854</v>
      </c>
      <c r="E984" s="107"/>
      <c r="F984" s="69"/>
    </row>
    <row r="985" spans="1:6" s="21" customFormat="1" ht="13.35" customHeight="1">
      <c r="A985" s="74">
        <v>76828</v>
      </c>
      <c r="B985" s="75" t="s">
        <v>61</v>
      </c>
      <c r="C985" s="75" t="s">
        <v>1036</v>
      </c>
      <c r="D985" s="76">
        <v>8919007643</v>
      </c>
      <c r="E985" s="107"/>
      <c r="F985" s="69"/>
    </row>
    <row r="986" spans="1:6" s="21" customFormat="1" ht="13.35" customHeight="1">
      <c r="A986" s="74">
        <v>76845</v>
      </c>
      <c r="B986" s="75" t="s">
        <v>61</v>
      </c>
      <c r="C986" s="75" t="s">
        <v>1037</v>
      </c>
      <c r="D986" s="76">
        <v>8001005295</v>
      </c>
      <c r="E986" s="107"/>
      <c r="F986" s="69"/>
    </row>
    <row r="987" spans="1:6" s="21" customFormat="1" ht="13.35" customHeight="1">
      <c r="A987" s="74">
        <v>76863</v>
      </c>
      <c r="B987" s="75" t="s">
        <v>61</v>
      </c>
      <c r="C987" s="75" t="s">
        <v>1038</v>
      </c>
      <c r="D987" s="76">
        <v>8919011552</v>
      </c>
      <c r="E987" s="107"/>
      <c r="F987" s="69"/>
    </row>
    <row r="988" spans="1:6" s="21" customFormat="1" ht="13.35" customHeight="1">
      <c r="A988" s="74">
        <v>76869</v>
      </c>
      <c r="B988" s="75" t="s">
        <v>61</v>
      </c>
      <c r="C988" s="75" t="s">
        <v>1039</v>
      </c>
      <c r="D988" s="76">
        <v>8002430227</v>
      </c>
      <c r="E988" s="107"/>
      <c r="F988" s="69"/>
    </row>
    <row r="989" spans="1:6" s="21" customFormat="1" ht="13.35" customHeight="1">
      <c r="A989" s="74">
        <v>76890</v>
      </c>
      <c r="B989" s="75" t="s">
        <v>61</v>
      </c>
      <c r="C989" s="75" t="s">
        <v>1040</v>
      </c>
      <c r="D989" s="76">
        <v>8001005310</v>
      </c>
      <c r="E989" s="107"/>
      <c r="F989" s="69"/>
    </row>
    <row r="990" spans="1:6" s="21" customFormat="1" ht="13.35" customHeight="1">
      <c r="A990" s="74">
        <v>76895</v>
      </c>
      <c r="B990" s="75" t="s">
        <v>61</v>
      </c>
      <c r="C990" s="75" t="s">
        <v>1041</v>
      </c>
      <c r="D990" s="76">
        <v>8919006240</v>
      </c>
      <c r="E990" s="107"/>
      <c r="F990" s="69"/>
    </row>
    <row r="991" spans="1:6" s="21" customFormat="1" ht="13.35" customHeight="1">
      <c r="A991" s="74">
        <v>81001</v>
      </c>
      <c r="B991" s="75" t="s">
        <v>34</v>
      </c>
      <c r="C991" s="75" t="s">
        <v>34</v>
      </c>
      <c r="D991" s="77">
        <v>8001025040</v>
      </c>
      <c r="E991" s="107"/>
      <c r="F991" s="69"/>
    </row>
    <row r="992" spans="1:6" s="21" customFormat="1" ht="13.35" customHeight="1">
      <c r="A992" s="74">
        <v>81065</v>
      </c>
      <c r="B992" s="75" t="s">
        <v>34</v>
      </c>
      <c r="C992" s="75" t="s">
        <v>1042</v>
      </c>
      <c r="D992" s="76">
        <v>8920994947</v>
      </c>
      <c r="E992" s="107"/>
      <c r="F992" s="69"/>
    </row>
    <row r="993" spans="1:6" s="21" customFormat="1" ht="13.35" customHeight="1">
      <c r="A993" s="74">
        <v>81220</v>
      </c>
      <c r="B993" s="75" t="s">
        <v>34</v>
      </c>
      <c r="C993" s="75" t="s">
        <v>1043</v>
      </c>
      <c r="D993" s="76">
        <v>8000144346</v>
      </c>
      <c r="E993" s="107"/>
      <c r="F993" s="69"/>
    </row>
    <row r="994" spans="1:6" s="21" customFormat="1" ht="13.35" customHeight="1">
      <c r="A994" s="74">
        <v>81300</v>
      </c>
      <c r="B994" s="75" t="s">
        <v>34</v>
      </c>
      <c r="C994" s="75" t="s">
        <v>1044</v>
      </c>
      <c r="D994" s="76">
        <v>8001360694</v>
      </c>
      <c r="E994" s="107"/>
      <c r="F994" s="69"/>
    </row>
    <row r="995" spans="1:6" s="21" customFormat="1" ht="13.35" customHeight="1">
      <c r="A995" s="74">
        <v>81591</v>
      </c>
      <c r="B995" s="75" t="s">
        <v>34</v>
      </c>
      <c r="C995" s="75" t="s">
        <v>1045</v>
      </c>
      <c r="D995" s="76">
        <v>8001027989</v>
      </c>
      <c r="E995" s="107"/>
      <c r="F995" s="69"/>
    </row>
    <row r="996" spans="1:6" s="21" customFormat="1" ht="13.35" customHeight="1">
      <c r="A996" s="74">
        <v>81736</v>
      </c>
      <c r="B996" s="75" t="s">
        <v>34</v>
      </c>
      <c r="C996" s="75" t="s">
        <v>1046</v>
      </c>
      <c r="D996" s="76">
        <v>8001027996</v>
      </c>
      <c r="E996" s="107"/>
      <c r="F996" s="69"/>
    </row>
    <row r="997" spans="1:6" s="21" customFormat="1" ht="13.35" customHeight="1">
      <c r="A997" s="74">
        <v>81794</v>
      </c>
      <c r="B997" s="75" t="s">
        <v>34</v>
      </c>
      <c r="C997" s="75" t="s">
        <v>1047</v>
      </c>
      <c r="D997" s="76">
        <v>8001028013</v>
      </c>
      <c r="E997" s="107"/>
      <c r="F997" s="69"/>
    </row>
    <row r="998" spans="1:6" s="21" customFormat="1" ht="13.35" customHeight="1">
      <c r="A998" s="74">
        <v>85010</v>
      </c>
      <c r="B998" s="75" t="s">
        <v>40</v>
      </c>
      <c r="C998" s="75" t="s">
        <v>1048</v>
      </c>
      <c r="D998" s="76">
        <v>8918552009</v>
      </c>
      <c r="E998" s="107"/>
      <c r="F998" s="69"/>
    </row>
    <row r="999" spans="1:6" s="21" customFormat="1" ht="13.35" customHeight="1">
      <c r="A999" s="74">
        <v>85015</v>
      </c>
      <c r="B999" s="75" t="s">
        <v>40</v>
      </c>
      <c r="C999" s="75" t="s">
        <v>1049</v>
      </c>
      <c r="D999" s="76">
        <v>8000860176</v>
      </c>
      <c r="E999" s="107"/>
      <c r="F999" s="69"/>
    </row>
    <row r="1000" spans="1:6" s="21" customFormat="1" ht="13.35" customHeight="1">
      <c r="A1000" s="74">
        <v>85125</v>
      </c>
      <c r="B1000" s="75" t="s">
        <v>40</v>
      </c>
      <c r="C1000" s="75" t="s">
        <v>1050</v>
      </c>
      <c r="D1000" s="76">
        <v>8000126382</v>
      </c>
      <c r="E1000" s="107"/>
      <c r="F1000" s="69"/>
    </row>
    <row r="1001" spans="1:6" s="21" customFormat="1" ht="13.35" customHeight="1">
      <c r="A1001" s="74">
        <v>85136</v>
      </c>
      <c r="B1001" s="75" t="s">
        <v>40</v>
      </c>
      <c r="C1001" s="75" t="s">
        <v>1051</v>
      </c>
      <c r="D1001" s="76">
        <v>8001036573</v>
      </c>
      <c r="E1001" s="107"/>
      <c r="F1001" s="69"/>
    </row>
    <row r="1002" spans="1:6" s="21" customFormat="1" ht="13.35" customHeight="1">
      <c r="A1002" s="74">
        <v>85139</v>
      </c>
      <c r="B1002" s="75" t="s">
        <v>40</v>
      </c>
      <c r="C1002" s="75" t="s">
        <v>1052</v>
      </c>
      <c r="D1002" s="76">
        <v>8000084563</v>
      </c>
      <c r="E1002" s="107"/>
      <c r="F1002" s="69"/>
    </row>
    <row r="1003" spans="1:6" s="21" customFormat="1" ht="13.35" customHeight="1">
      <c r="A1003" s="74">
        <v>85162</v>
      </c>
      <c r="B1003" s="75" t="s">
        <v>40</v>
      </c>
      <c r="C1003" s="75" t="s">
        <v>1053</v>
      </c>
      <c r="D1003" s="76">
        <v>8918578243</v>
      </c>
      <c r="E1003" s="107"/>
      <c r="F1003" s="69"/>
    </row>
    <row r="1004" spans="1:6" s="21" customFormat="1" ht="13.35" customHeight="1">
      <c r="A1004" s="74">
        <v>85225</v>
      </c>
      <c r="B1004" s="75" t="s">
        <v>40</v>
      </c>
      <c r="C1004" s="75" t="s">
        <v>1054</v>
      </c>
      <c r="D1004" s="76">
        <v>8000994254</v>
      </c>
      <c r="E1004" s="107"/>
      <c r="F1004" s="69"/>
    </row>
    <row r="1005" spans="1:6" s="21" customFormat="1" ht="13.35" customHeight="1">
      <c r="A1005" s="74">
        <v>85230</v>
      </c>
      <c r="B1005" s="75" t="s">
        <v>40</v>
      </c>
      <c r="C1005" s="75" t="s">
        <v>1055</v>
      </c>
      <c r="D1005" s="76">
        <v>8920993924</v>
      </c>
      <c r="E1005" s="107"/>
      <c r="F1005" s="69"/>
    </row>
    <row r="1006" spans="1:6" s="21" customFormat="1" ht="13.35" customHeight="1">
      <c r="A1006" s="74">
        <v>85250</v>
      </c>
      <c r="B1006" s="75" t="s">
        <v>40</v>
      </c>
      <c r="C1006" s="75" t="s">
        <v>1056</v>
      </c>
      <c r="D1006" s="76">
        <v>8001036598</v>
      </c>
      <c r="E1006" s="107"/>
      <c r="F1006" s="69"/>
    </row>
    <row r="1007" spans="1:6" s="21" customFormat="1" ht="13.35" customHeight="1">
      <c r="A1007" s="74">
        <v>85263</v>
      </c>
      <c r="B1007" s="75" t="s">
        <v>40</v>
      </c>
      <c r="C1007" s="75" t="s">
        <v>1057</v>
      </c>
      <c r="D1007" s="76">
        <v>8000994293</v>
      </c>
      <c r="E1007" s="107"/>
      <c r="F1007" s="69"/>
    </row>
    <row r="1008" spans="1:6" s="21" customFormat="1" ht="13.35" customHeight="1">
      <c r="A1008" s="74">
        <v>85279</v>
      </c>
      <c r="B1008" s="75" t="s">
        <v>40</v>
      </c>
      <c r="C1008" s="75" t="s">
        <v>1058</v>
      </c>
      <c r="D1008" s="76">
        <v>8001036613</v>
      </c>
      <c r="E1008" s="107"/>
      <c r="F1008" s="69"/>
    </row>
    <row r="1009" spans="1:6" s="21" customFormat="1" ht="13.35" customHeight="1">
      <c r="A1009" s="74">
        <v>85300</v>
      </c>
      <c r="B1009" s="75" t="s">
        <v>40</v>
      </c>
      <c r="C1009" s="75" t="s">
        <v>217</v>
      </c>
      <c r="D1009" s="77">
        <v>8918578236</v>
      </c>
      <c r="E1009" s="107"/>
      <c r="F1009" s="69"/>
    </row>
    <row r="1010" spans="1:6" s="21" customFormat="1" ht="13.35" customHeight="1">
      <c r="A1010" s="74">
        <v>85315</v>
      </c>
      <c r="B1010" s="75" t="s">
        <v>40</v>
      </c>
      <c r="C1010" s="75" t="s">
        <v>1059</v>
      </c>
      <c r="D1010" s="76">
        <v>8001036638</v>
      </c>
      <c r="E1010" s="107"/>
      <c r="F1010" s="69"/>
    </row>
    <row r="1011" spans="1:6" s="21" customFormat="1" ht="13.35" customHeight="1">
      <c r="A1011" s="74">
        <v>85325</v>
      </c>
      <c r="B1011" s="75" t="s">
        <v>40</v>
      </c>
      <c r="C1011" s="75" t="s">
        <v>1060</v>
      </c>
      <c r="D1011" s="76">
        <v>8001037201</v>
      </c>
      <c r="E1011" s="107"/>
      <c r="F1011" s="69"/>
    </row>
    <row r="1012" spans="1:6" s="21" customFormat="1" ht="13.35" customHeight="1">
      <c r="A1012" s="74">
        <v>85400</v>
      </c>
      <c r="B1012" s="75" t="s">
        <v>40</v>
      </c>
      <c r="C1012" s="75" t="s">
        <v>1061</v>
      </c>
      <c r="D1012" s="76">
        <v>8000994319</v>
      </c>
      <c r="E1012" s="107"/>
      <c r="F1012" s="69"/>
    </row>
    <row r="1013" spans="1:6" s="21" customFormat="1" ht="13.35" customHeight="1">
      <c r="A1013" s="74">
        <v>85410</v>
      </c>
      <c r="B1013" s="75" t="s">
        <v>40</v>
      </c>
      <c r="C1013" s="75" t="s">
        <v>1062</v>
      </c>
      <c r="D1013" s="76">
        <v>8000128737</v>
      </c>
      <c r="E1013" s="107"/>
      <c r="F1013" s="69"/>
    </row>
    <row r="1014" spans="1:6" s="21" customFormat="1" ht="13.35" customHeight="1">
      <c r="A1014" s="74">
        <v>85430</v>
      </c>
      <c r="B1014" s="75" t="s">
        <v>40</v>
      </c>
      <c r="C1014" s="75" t="s">
        <v>1063</v>
      </c>
      <c r="D1014" s="76">
        <v>8918578616</v>
      </c>
      <c r="E1014" s="107"/>
      <c r="F1014" s="69"/>
    </row>
    <row r="1015" spans="1:6" s="21" customFormat="1" ht="13.35" customHeight="1">
      <c r="A1015" s="74">
        <v>85440</v>
      </c>
      <c r="B1015" s="75" t="s">
        <v>40</v>
      </c>
      <c r="C1015" s="75" t="s">
        <v>314</v>
      </c>
      <c r="D1015" s="77">
        <v>8920994757</v>
      </c>
      <c r="E1015" s="107"/>
      <c r="F1015" s="69"/>
    </row>
    <row r="1016" spans="1:6" s="21" customFormat="1" ht="13.35" customHeight="1">
      <c r="A1016" s="74">
        <v>86001</v>
      </c>
      <c r="B1016" s="75" t="s">
        <v>54</v>
      </c>
      <c r="C1016" s="75" t="s">
        <v>1064</v>
      </c>
      <c r="D1016" s="76">
        <v>8001028916</v>
      </c>
      <c r="E1016" s="107"/>
      <c r="F1016" s="69"/>
    </row>
    <row r="1017" spans="1:6" s="21" customFormat="1" ht="13.35" customHeight="1">
      <c r="A1017" s="74">
        <v>86219</v>
      </c>
      <c r="B1017" s="75" t="s">
        <v>54</v>
      </c>
      <c r="C1017" s="75" t="s">
        <v>1065</v>
      </c>
      <c r="D1017" s="76">
        <v>8000186509</v>
      </c>
      <c r="E1017" s="107"/>
      <c r="F1017" s="69"/>
    </row>
    <row r="1018" spans="1:6" s="21" customFormat="1" ht="13.35" customHeight="1">
      <c r="A1018" s="74">
        <v>86320</v>
      </c>
      <c r="B1018" s="75" t="s">
        <v>54</v>
      </c>
      <c r="C1018" s="75" t="s">
        <v>1066</v>
      </c>
      <c r="D1018" s="76">
        <v>8001028962</v>
      </c>
      <c r="E1018" s="107"/>
      <c r="F1018" s="69"/>
    </row>
    <row r="1019" spans="1:6" s="21" customFormat="1" ht="13.35" customHeight="1">
      <c r="A1019" s="74">
        <v>86568</v>
      </c>
      <c r="B1019" s="75" t="s">
        <v>54</v>
      </c>
      <c r="C1019" s="75" t="s">
        <v>1067</v>
      </c>
      <c r="D1019" s="76">
        <v>8912004613</v>
      </c>
      <c r="E1019" s="107"/>
      <c r="F1019" s="69"/>
    </row>
    <row r="1020" spans="1:6" s="21" customFormat="1" ht="13.35" customHeight="1">
      <c r="A1020" s="74">
        <v>86569</v>
      </c>
      <c r="B1020" s="75" t="s">
        <v>54</v>
      </c>
      <c r="C1020" s="75" t="s">
        <v>1068</v>
      </c>
      <c r="D1020" s="76">
        <v>8002298872</v>
      </c>
      <c r="E1020" s="107"/>
      <c r="F1020" s="69"/>
    </row>
    <row r="1021" spans="1:6" s="21" customFormat="1" ht="13.35" customHeight="1">
      <c r="A1021" s="74">
        <v>86571</v>
      </c>
      <c r="B1021" s="75" t="s">
        <v>54</v>
      </c>
      <c r="C1021" s="75" t="s">
        <v>1069</v>
      </c>
      <c r="D1021" s="76">
        <v>8002224892</v>
      </c>
      <c r="E1021" s="107"/>
      <c r="F1021" s="69"/>
    </row>
    <row r="1022" spans="1:6" s="21" customFormat="1" ht="13.35" customHeight="1">
      <c r="A1022" s="74">
        <v>86573</v>
      </c>
      <c r="B1022" s="75" t="s">
        <v>54</v>
      </c>
      <c r="C1022" s="75" t="s">
        <v>1070</v>
      </c>
      <c r="D1022" s="76">
        <v>8912005138</v>
      </c>
      <c r="E1022" s="107"/>
      <c r="F1022" s="69"/>
    </row>
    <row r="1023" spans="1:6" s="21" customFormat="1" ht="13.35" customHeight="1">
      <c r="A1023" s="74">
        <v>86749</v>
      </c>
      <c r="B1023" s="75" t="s">
        <v>54</v>
      </c>
      <c r="C1023" s="75" t="s">
        <v>1071</v>
      </c>
      <c r="D1023" s="76">
        <v>8912016456</v>
      </c>
      <c r="E1023" s="107"/>
      <c r="F1023" s="69"/>
    </row>
    <row r="1024" spans="1:6" s="21" customFormat="1" ht="13.35" customHeight="1">
      <c r="A1024" s="74">
        <v>86755</v>
      </c>
      <c r="B1024" s="75" t="s">
        <v>54</v>
      </c>
      <c r="C1024" s="75" t="s">
        <v>220</v>
      </c>
      <c r="D1024" s="77">
        <v>8001029036</v>
      </c>
      <c r="E1024" s="107"/>
      <c r="F1024" s="69"/>
    </row>
    <row r="1025" spans="1:6" s="21" customFormat="1" ht="13.35" customHeight="1">
      <c r="A1025" s="74">
        <v>86757</v>
      </c>
      <c r="B1025" s="75" t="s">
        <v>54</v>
      </c>
      <c r="C1025" s="75" t="s">
        <v>937</v>
      </c>
      <c r="D1025" s="77">
        <v>8002529229</v>
      </c>
      <c r="E1025" s="107"/>
      <c r="F1025" s="69"/>
    </row>
    <row r="1026" spans="1:6" s="21" customFormat="1" ht="13.35" customHeight="1">
      <c r="A1026" s="74">
        <v>86760</v>
      </c>
      <c r="B1026" s="75" t="s">
        <v>54</v>
      </c>
      <c r="C1026" s="75" t="s">
        <v>856</v>
      </c>
      <c r="D1026" s="77">
        <v>8001029068</v>
      </c>
      <c r="E1026" s="107"/>
      <c r="F1026" s="69"/>
    </row>
    <row r="1027" spans="1:6" s="21" customFormat="1" ht="13.35" customHeight="1">
      <c r="A1027" s="74">
        <v>86865</v>
      </c>
      <c r="B1027" s="75" t="s">
        <v>54</v>
      </c>
      <c r="C1027" s="75" t="s">
        <v>1072</v>
      </c>
      <c r="D1027" s="76">
        <v>8001029122</v>
      </c>
      <c r="E1027" s="107"/>
      <c r="F1027" s="69"/>
    </row>
    <row r="1028" spans="1:6" s="21" customFormat="1" ht="13.35" customHeight="1">
      <c r="A1028" s="74">
        <v>86885</v>
      </c>
      <c r="B1028" s="75" t="s">
        <v>54</v>
      </c>
      <c r="C1028" s="75" t="s">
        <v>1073</v>
      </c>
      <c r="D1028" s="76">
        <v>8000542490</v>
      </c>
      <c r="E1028" s="107"/>
      <c r="F1028" s="69"/>
    </row>
    <row r="1029" spans="1:6" s="21" customFormat="1" ht="13.35" customHeight="1">
      <c r="A1029" s="74">
        <v>88001</v>
      </c>
      <c r="B1029" s="75" t="s">
        <v>57</v>
      </c>
      <c r="C1029" s="75" t="s">
        <v>57</v>
      </c>
      <c r="D1029" s="76">
        <v>8924000382</v>
      </c>
      <c r="E1029" s="107"/>
      <c r="F1029" s="71"/>
    </row>
    <row r="1030" spans="1:6" s="21" customFormat="1" ht="13.35" customHeight="1">
      <c r="A1030" s="74">
        <v>88564</v>
      </c>
      <c r="B1030" s="75" t="s">
        <v>57</v>
      </c>
      <c r="C1030" s="75" t="s">
        <v>1074</v>
      </c>
      <c r="D1030" s="76">
        <v>8001030211</v>
      </c>
      <c r="E1030" s="107"/>
      <c r="F1030" s="69"/>
    </row>
    <row r="1031" spans="1:6" s="21" customFormat="1" ht="13.35" customHeight="1">
      <c r="A1031" s="74">
        <v>91001</v>
      </c>
      <c r="B1031" s="75" t="s">
        <v>32</v>
      </c>
      <c r="C1031" s="75" t="s">
        <v>1075</v>
      </c>
      <c r="D1031" s="76">
        <v>8999993029</v>
      </c>
      <c r="E1031" s="107"/>
      <c r="F1031" s="69"/>
    </row>
    <row r="1032" spans="1:6" s="21" customFormat="1" ht="13.35" customHeight="1">
      <c r="A1032" s="74">
        <v>91540</v>
      </c>
      <c r="B1032" s="75" t="s">
        <v>32</v>
      </c>
      <c r="C1032" s="75" t="s">
        <v>1076</v>
      </c>
      <c r="D1032" s="77">
        <v>8001031612</v>
      </c>
      <c r="E1032" s="107"/>
      <c r="F1032" s="69"/>
    </row>
    <row r="1033" spans="1:6" s="21" customFormat="1" ht="13.35" customHeight="1">
      <c r="A1033" s="74">
        <v>94001</v>
      </c>
      <c r="B1033" s="75" t="s">
        <v>46</v>
      </c>
      <c r="C1033" s="75" t="s">
        <v>1077</v>
      </c>
      <c r="D1033" s="77">
        <v>8920991057</v>
      </c>
      <c r="E1033" s="107"/>
      <c r="F1033" s="69"/>
    </row>
    <row r="1034" spans="1:6" s="21" customFormat="1" ht="13.35" customHeight="1">
      <c r="A1034" s="79">
        <v>94343</v>
      </c>
      <c r="B1034" s="75" t="s">
        <v>46</v>
      </c>
      <c r="C1034" s="75" t="s">
        <v>1078</v>
      </c>
      <c r="D1034" s="77">
        <v>9013626627</v>
      </c>
      <c r="E1034" s="107"/>
      <c r="F1034" s="69"/>
    </row>
    <row r="1035" spans="1:6" s="21" customFormat="1" ht="13.35" customHeight="1">
      <c r="A1035" s="74">
        <v>95001</v>
      </c>
      <c r="B1035" s="75" t="s">
        <v>47</v>
      </c>
      <c r="C1035" s="75" t="s">
        <v>1079</v>
      </c>
      <c r="D1035" s="77">
        <v>8001031802</v>
      </c>
      <c r="E1035" s="107"/>
      <c r="F1035" s="69"/>
    </row>
    <row r="1036" spans="1:6" s="21" customFormat="1" ht="13.35" customHeight="1">
      <c r="A1036" s="74">
        <v>95015</v>
      </c>
      <c r="B1036" s="75" t="s">
        <v>47</v>
      </c>
      <c r="C1036" s="75" t="s">
        <v>279</v>
      </c>
      <c r="D1036" s="77">
        <v>8001914311</v>
      </c>
      <c r="E1036" s="107"/>
      <c r="F1036" s="69"/>
    </row>
    <row r="1037" spans="1:6" s="21" customFormat="1" ht="13.35" customHeight="1">
      <c r="A1037" s="74">
        <v>95025</v>
      </c>
      <c r="B1037" s="75" t="s">
        <v>47</v>
      </c>
      <c r="C1037" s="75" t="s">
        <v>1080</v>
      </c>
      <c r="D1037" s="76">
        <v>8001914271</v>
      </c>
      <c r="E1037" s="107"/>
      <c r="F1037" s="69"/>
    </row>
    <row r="1038" spans="1:6" s="21" customFormat="1" ht="13.35" customHeight="1">
      <c r="A1038" s="74">
        <v>95200</v>
      </c>
      <c r="B1038" s="75" t="s">
        <v>47</v>
      </c>
      <c r="C1038" s="75" t="s">
        <v>363</v>
      </c>
      <c r="D1038" s="77">
        <v>8001031984</v>
      </c>
      <c r="E1038" s="107"/>
      <c r="F1038" s="69"/>
    </row>
    <row r="1039" spans="1:6" s="21" customFormat="1" ht="13.35" customHeight="1">
      <c r="A1039" s="74">
        <v>97001</v>
      </c>
      <c r="B1039" s="75" t="s">
        <v>62</v>
      </c>
      <c r="C1039" s="75" t="s">
        <v>1081</v>
      </c>
      <c r="D1039" s="77">
        <v>8920992331</v>
      </c>
      <c r="E1039" s="107"/>
      <c r="F1039" s="69"/>
    </row>
    <row r="1040" spans="1:6" s="21" customFormat="1" ht="13.35" customHeight="1">
      <c r="A1040" s="74">
        <v>97161</v>
      </c>
      <c r="B1040" s="75" t="s">
        <v>62</v>
      </c>
      <c r="C1040" s="75" t="s">
        <v>1082</v>
      </c>
      <c r="D1040" s="76">
        <v>8320006054</v>
      </c>
      <c r="E1040" s="107"/>
      <c r="F1040" s="69"/>
    </row>
    <row r="1041" spans="1:6" s="21" customFormat="1" ht="13.35" customHeight="1">
      <c r="A1041" s="74">
        <v>97666</v>
      </c>
      <c r="B1041" s="75" t="s">
        <v>62</v>
      </c>
      <c r="C1041" s="75" t="s">
        <v>1083</v>
      </c>
      <c r="D1041" s="76">
        <v>8320002194</v>
      </c>
      <c r="E1041" s="107"/>
      <c r="F1041" s="69"/>
    </row>
    <row r="1042" spans="1:6" s="21" customFormat="1" ht="13.35" customHeight="1">
      <c r="A1042" s="74">
        <v>99001</v>
      </c>
      <c r="B1042" s="75" t="s">
        <v>63</v>
      </c>
      <c r="C1042" s="75" t="s">
        <v>1084</v>
      </c>
      <c r="D1042" s="77">
        <v>8920993053</v>
      </c>
      <c r="E1042" s="107"/>
      <c r="F1042" s="69"/>
    </row>
    <row r="1043" spans="1:6" s="21" customFormat="1" ht="13.35" customHeight="1">
      <c r="A1043" s="74">
        <v>99524</v>
      </c>
      <c r="B1043" s="75" t="s">
        <v>63</v>
      </c>
      <c r="C1043" s="75" t="s">
        <v>1085</v>
      </c>
      <c r="D1043" s="76">
        <v>8001033088</v>
      </c>
      <c r="E1043" s="107"/>
      <c r="F1043" s="69"/>
    </row>
    <row r="1044" spans="1:6" s="21" customFormat="1" ht="13.35" customHeight="1">
      <c r="A1044" s="74">
        <v>99624</v>
      </c>
      <c r="B1044" s="75" t="s">
        <v>63</v>
      </c>
      <c r="C1044" s="75" t="s">
        <v>1086</v>
      </c>
      <c r="D1044" s="76">
        <v>8001033181</v>
      </c>
      <c r="E1044" s="107"/>
      <c r="F1044" s="69"/>
    </row>
    <row r="1045" spans="1:6" s="21" customFormat="1" ht="13.35" customHeight="1">
      <c r="A1045" s="74">
        <v>99773</v>
      </c>
      <c r="B1045" s="75" t="s">
        <v>63</v>
      </c>
      <c r="C1045" s="75" t="s">
        <v>1087</v>
      </c>
      <c r="D1045" s="76">
        <v>8420000171</v>
      </c>
      <c r="E1045" s="107"/>
      <c r="F1045" s="69"/>
    </row>
    <row r="1046" spans="1:6" s="21" customFormat="1" ht="13.35" customHeight="1">
      <c r="A1046" s="80">
        <v>91</v>
      </c>
      <c r="B1046" s="78" t="s">
        <v>32</v>
      </c>
      <c r="C1046" s="78" t="s">
        <v>1088</v>
      </c>
      <c r="D1046" s="77">
        <v>8999993369</v>
      </c>
      <c r="E1046" s="107"/>
      <c r="F1046" s="69"/>
    </row>
    <row r="1047" spans="1:6" s="21" customFormat="1" ht="13.35" customHeight="1">
      <c r="A1047" s="80">
        <v>94</v>
      </c>
      <c r="B1047" s="78" t="s">
        <v>46</v>
      </c>
      <c r="C1047" s="78" t="s">
        <v>1088</v>
      </c>
      <c r="D1047" s="22">
        <v>8920991490</v>
      </c>
      <c r="E1047" s="107"/>
      <c r="F1047" s="69"/>
    </row>
    <row r="1048" spans="1:6" s="21" customFormat="1" ht="14.25" customHeight="1">
      <c r="A1048" s="74">
        <v>97</v>
      </c>
      <c r="B1048" s="75" t="s">
        <v>62</v>
      </c>
      <c r="C1048" s="75" t="s">
        <v>1088</v>
      </c>
      <c r="D1048" s="77">
        <v>8450000210</v>
      </c>
      <c r="E1048" s="107"/>
      <c r="F1048" s="71"/>
    </row>
    <row r="1049" spans="1:6" ht="26.25" customHeight="1" thickBot="1">
      <c r="A1049" s="23"/>
      <c r="B1049" s="24"/>
      <c r="C1049" s="24" t="s">
        <v>1089</v>
      </c>
      <c r="D1049" s="25"/>
      <c r="E1049" s="105">
        <f>SUM(E8:E1048)</f>
        <v>0</v>
      </c>
      <c r="F1049" s="72"/>
    </row>
    <row r="1052" spans="1:6">
      <c r="E1052" s="53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abSelected="1" zoomScaleNormal="100" workbookViewId="0">
      <selection activeCell="A6" sqref="A6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8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9" t="s">
        <v>2</v>
      </c>
      <c r="B4" s="139"/>
      <c r="C4" s="139"/>
      <c r="D4" s="139"/>
      <c r="E4" s="139"/>
    </row>
    <row r="5" spans="1:9" ht="15.75">
      <c r="A5" s="162" t="s">
        <v>1103</v>
      </c>
      <c r="B5" s="162"/>
      <c r="C5" s="162"/>
      <c r="D5" s="162"/>
      <c r="E5" s="162"/>
    </row>
    <row r="6" spans="1:9" ht="9.6" customHeight="1"/>
    <row r="7" spans="1:9" ht="51.75" customHeight="1">
      <c r="A7" s="117" t="s">
        <v>1090</v>
      </c>
      <c r="B7" s="118" t="s">
        <v>1091</v>
      </c>
      <c r="C7" s="118" t="s">
        <v>1092</v>
      </c>
      <c r="D7" s="118" t="s">
        <v>1093</v>
      </c>
      <c r="E7" s="118" t="s">
        <v>1094</v>
      </c>
    </row>
    <row r="8" spans="1:9" ht="6.75" customHeight="1">
      <c r="A8" s="119"/>
      <c r="B8" s="120"/>
      <c r="C8" s="120"/>
      <c r="D8" s="120"/>
      <c r="E8" s="120"/>
    </row>
    <row r="9" spans="1:9" ht="15.75">
      <c r="A9" s="121" t="s">
        <v>1095</v>
      </c>
      <c r="B9" s="121">
        <f>SUM(B10:B12,B15)</f>
        <v>1403916885561</v>
      </c>
      <c r="C9" s="121">
        <f t="shared" ref="C9:E9" si="0">SUM(C10:C12,C15)</f>
        <v>1166357401764</v>
      </c>
      <c r="D9" s="121">
        <f t="shared" si="0"/>
        <v>0</v>
      </c>
      <c r="E9" s="121">
        <f t="shared" si="0"/>
        <v>2570274287325</v>
      </c>
    </row>
    <row r="10" spans="1:9">
      <c r="A10" s="120" t="s">
        <v>1096</v>
      </c>
      <c r="B10" s="120">
        <f>+Dptos!C44</f>
        <v>1210505408100</v>
      </c>
      <c r="C10" s="120">
        <f>+Distymuniccertf!C77</f>
        <v>1037966622965</v>
      </c>
      <c r="D10" s="120">
        <v>0</v>
      </c>
      <c r="E10" s="120">
        <f>SUM(B10:D10)</f>
        <v>2248472031065</v>
      </c>
      <c r="G10" s="110"/>
    </row>
    <row r="11" spans="1:9">
      <c r="A11" s="120" t="s">
        <v>1097</v>
      </c>
      <c r="B11" s="120">
        <f>+Dptos!D44</f>
        <v>193411477461</v>
      </c>
      <c r="C11" s="120">
        <f>+Distymuniccertf!D77</f>
        <v>128390778799</v>
      </c>
      <c r="D11" s="120">
        <v>0</v>
      </c>
      <c r="E11" s="120">
        <f>SUM(B11:D11)</f>
        <v>321802256260</v>
      </c>
      <c r="G11" s="108"/>
      <c r="H11" s="108"/>
      <c r="I11" s="109"/>
    </row>
    <row r="12" spans="1:9" ht="15.75">
      <c r="A12" s="122" t="s">
        <v>1098</v>
      </c>
      <c r="B12" s="122">
        <f>SUM(B13:B14)</f>
        <v>0</v>
      </c>
      <c r="C12" s="122">
        <f>SUM(C13:C14)</f>
        <v>0</v>
      </c>
      <c r="D12" s="122">
        <v>0</v>
      </c>
      <c r="E12" s="122">
        <f>SUM(E13:E14)</f>
        <v>0</v>
      </c>
    </row>
    <row r="13" spans="1:9">
      <c r="A13" s="123" t="s">
        <v>1099</v>
      </c>
      <c r="B13" s="123">
        <f>+Dptos!F44</f>
        <v>0</v>
      </c>
      <c r="C13" s="123">
        <f>+Distymuniccertf!F77</f>
        <v>0</v>
      </c>
      <c r="D13" s="123">
        <v>0</v>
      </c>
      <c r="E13" s="124">
        <f t="shared" ref="E13:E17" si="1">SUM(B13:D13)</f>
        <v>0</v>
      </c>
    </row>
    <row r="14" spans="1:9">
      <c r="A14" s="123" t="s">
        <v>1100</v>
      </c>
      <c r="B14" s="123">
        <f>+Dptos!G44</f>
        <v>0</v>
      </c>
      <c r="C14" s="123">
        <f>+Distymuniccertf!G77</f>
        <v>0</v>
      </c>
      <c r="D14" s="123">
        <v>0</v>
      </c>
      <c r="E14" s="124">
        <f t="shared" si="1"/>
        <v>0</v>
      </c>
    </row>
    <row r="15" spans="1:9" ht="15.75">
      <c r="A15" s="122" t="s">
        <v>1101</v>
      </c>
      <c r="B15" s="122">
        <f>+Dptos!I44</f>
        <v>0</v>
      </c>
      <c r="C15" s="122">
        <f>+Distymuniccertf!I77</f>
        <v>0</v>
      </c>
      <c r="D15" s="122">
        <v>0</v>
      </c>
      <c r="E15" s="122">
        <f t="shared" si="1"/>
        <v>0</v>
      </c>
    </row>
    <row r="16" spans="1:9" ht="15.75">
      <c r="A16" s="125" t="s">
        <v>1102</v>
      </c>
      <c r="B16" s="126">
        <v>0</v>
      </c>
      <c r="C16" s="126">
        <f>+Distymuniccertf!L77</f>
        <v>0</v>
      </c>
      <c r="D16" s="126">
        <f>+'Munc no certf'!E1049</f>
        <v>0</v>
      </c>
      <c r="E16" s="127">
        <f t="shared" si="1"/>
        <v>0</v>
      </c>
      <c r="G16" s="94"/>
    </row>
    <row r="17" spans="1:7" ht="15.75">
      <c r="A17" s="125" t="s">
        <v>5</v>
      </c>
      <c r="B17" s="125">
        <f>+Dptos!L44</f>
        <v>84693858993</v>
      </c>
      <c r="C17" s="125">
        <f>+Distymuniccertf!M77</f>
        <v>13646756859</v>
      </c>
      <c r="D17" s="125">
        <v>0</v>
      </c>
      <c r="E17" s="127">
        <f t="shared" si="1"/>
        <v>98340615852</v>
      </c>
    </row>
    <row r="18" spans="1:7" ht="20.45" customHeight="1">
      <c r="A18" s="128" t="s">
        <v>1094</v>
      </c>
      <c r="B18" s="128">
        <f>+B9+SUM(B16:B17)</f>
        <v>1488610744554</v>
      </c>
      <c r="C18" s="128">
        <f t="shared" ref="C18:D18" si="2">+C9+SUM(C16:C17)</f>
        <v>1180004158623</v>
      </c>
      <c r="D18" s="128">
        <f t="shared" si="2"/>
        <v>0</v>
      </c>
      <c r="E18" s="128">
        <f>+E9+SUM(E16:E17)</f>
        <v>2668614903177</v>
      </c>
      <c r="G18" s="94"/>
    </row>
    <row r="19" spans="1:7" ht="24.6" customHeight="1">
      <c r="A19" s="45"/>
      <c r="D19" s="46"/>
      <c r="E19" s="46"/>
    </row>
    <row r="20" spans="1:7" ht="15.75">
      <c r="D20" s="46"/>
      <c r="E20" s="46"/>
    </row>
    <row r="21" spans="1:7" ht="15.75">
      <c r="D21" s="46"/>
      <c r="E21" s="46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E21875CA58443A7EF9C77F3E21F8A" ma:contentTypeVersion="15" ma:contentTypeDescription="Create a new document." ma:contentTypeScope="" ma:versionID="03a893385ab1099f97ca21b3608f656b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6cf309ad626bebbfc6e8b16f3dc085b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E84FD6-8501-428B-92EB-30A139F83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Resumen!Print_Area</vt:lpstr>
      <vt:lpstr>Dptos!Print_Titles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2024-02-26T20:47:52Z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