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8_agosto/"/>
    </mc:Choice>
  </mc:AlternateContent>
  <xr:revisionPtr revIDLastSave="57" documentId="8_{F15A0864-8E36-4596-A9F0-73B6258F0F83}" xr6:coauthVersionLast="47" xr6:coauthVersionMax="47" xr10:uidLastSave="{26AA2782-CCA3-4B72-8157-A8A338620BFF}"/>
  <bookViews>
    <workbookView xWindow="-120" yWindow="-120" windowWidth="20730" windowHeight="11040" activeTab="1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'!$A$9:$M$42</definedName>
    <definedName name="_xlnm._FilterDatabase" localSheetId="1" hidden="1">'Distritos y municipios certfica'!$C$10:$D$10</definedName>
    <definedName name="_xlnm._FilterDatabase" localSheetId="2" hidden="1">'Muncipios no certficados'!$D$7:$E$1050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B17" i="7" s="1"/>
  <c r="E22" i="8"/>
  <c r="E24" i="8"/>
  <c r="E25" i="8"/>
  <c r="E37" i="8"/>
  <c r="E38" i="8"/>
  <c r="E39" i="8"/>
  <c r="E40" i="8"/>
  <c r="K40" i="8" s="1"/>
  <c r="N40" i="8" s="1"/>
  <c r="E69" i="8"/>
  <c r="E70" i="8"/>
  <c r="E72" i="8"/>
  <c r="E15" i="8"/>
  <c r="K15" i="8" s="1"/>
  <c r="E16" i="8"/>
  <c r="E17" i="8"/>
  <c r="K17" i="8" s="1"/>
  <c r="E18" i="8"/>
  <c r="K18" i="8" s="1"/>
  <c r="E20" i="8"/>
  <c r="E23" i="8"/>
  <c r="E32" i="8"/>
  <c r="E33" i="8"/>
  <c r="E34" i="8"/>
  <c r="E36" i="8"/>
  <c r="E41" i="8"/>
  <c r="K41" i="8" s="1"/>
  <c r="E50" i="8"/>
  <c r="E57" i="8"/>
  <c r="E63" i="8"/>
  <c r="E65" i="8"/>
  <c r="K65" i="8" s="1"/>
  <c r="N65" i="8" s="1"/>
  <c r="E66" i="8"/>
  <c r="E68" i="8"/>
  <c r="E73" i="8"/>
  <c r="K73" i="8" s="1"/>
  <c r="C44" i="1"/>
  <c r="E15" i="1"/>
  <c r="E18" i="1"/>
  <c r="K18" i="1" s="1"/>
  <c r="M18" i="1" s="1"/>
  <c r="E19" i="1"/>
  <c r="E20" i="1"/>
  <c r="E21" i="1"/>
  <c r="E23" i="1"/>
  <c r="E32" i="1"/>
  <c r="E34" i="1"/>
  <c r="E40" i="1"/>
  <c r="K40" i="1" s="1"/>
  <c r="E17" i="1"/>
  <c r="E33" i="1"/>
  <c r="E35" i="1"/>
  <c r="E46" i="8"/>
  <c r="E31" i="1"/>
  <c r="E29" i="8"/>
  <c r="K29" i="8" s="1"/>
  <c r="F44" i="1"/>
  <c r="G44" i="1"/>
  <c r="I44" i="1"/>
  <c r="B15" i="7" s="1"/>
  <c r="E53" i="8"/>
  <c r="E12" i="8"/>
  <c r="E13" i="8"/>
  <c r="E14" i="8"/>
  <c r="E21" i="8"/>
  <c r="E28" i="8"/>
  <c r="E30" i="8"/>
  <c r="K30" i="8" s="1"/>
  <c r="E44" i="8"/>
  <c r="E45" i="8"/>
  <c r="E48" i="8"/>
  <c r="K48" i="8" s="1"/>
  <c r="N48" i="8" s="1"/>
  <c r="E49" i="8"/>
  <c r="E52" i="8"/>
  <c r="E54" i="8"/>
  <c r="E56" i="8"/>
  <c r="K56" i="8" s="1"/>
  <c r="E60" i="8"/>
  <c r="K60" i="8" s="1"/>
  <c r="N60" i="8" s="1"/>
  <c r="E61" i="8"/>
  <c r="E62" i="8"/>
  <c r="E64" i="8"/>
  <c r="L5" i="9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H13" i="1"/>
  <c r="J13" i="1"/>
  <c r="H17" i="1"/>
  <c r="J17" i="1"/>
  <c r="H21" i="1"/>
  <c r="J21" i="1"/>
  <c r="H25" i="1"/>
  <c r="J25" i="1"/>
  <c r="H29" i="1"/>
  <c r="J29" i="1"/>
  <c r="H33" i="1"/>
  <c r="J33" i="1"/>
  <c r="H37" i="1"/>
  <c r="J37" i="1"/>
  <c r="H41" i="1"/>
  <c r="J41" i="1"/>
  <c r="J26" i="8"/>
  <c r="J43" i="8"/>
  <c r="J71" i="8"/>
  <c r="J13" i="8"/>
  <c r="J17" i="8"/>
  <c r="J21" i="8"/>
  <c r="J37" i="8"/>
  <c r="J42" i="8"/>
  <c r="J46" i="8"/>
  <c r="J50" i="8"/>
  <c r="J54" i="8"/>
  <c r="H14" i="1"/>
  <c r="J14" i="1"/>
  <c r="H18" i="1"/>
  <c r="J18" i="1"/>
  <c r="H26" i="1"/>
  <c r="J26" i="1"/>
  <c r="J20" i="8"/>
  <c r="J25" i="8"/>
  <c r="J29" i="8"/>
  <c r="J33" i="8"/>
  <c r="J36" i="8"/>
  <c r="J53" i="8"/>
  <c r="J58" i="8"/>
  <c r="J66" i="8"/>
  <c r="H12" i="1"/>
  <c r="J12" i="1"/>
  <c r="H16" i="1"/>
  <c r="J16" i="1"/>
  <c r="H20" i="1"/>
  <c r="J20" i="1"/>
  <c r="H22" i="1"/>
  <c r="J22" i="1"/>
  <c r="H24" i="1"/>
  <c r="J24" i="1"/>
  <c r="H28" i="1"/>
  <c r="J28" i="1"/>
  <c r="H30" i="1"/>
  <c r="J30" i="1"/>
  <c r="H32" i="1"/>
  <c r="J32" i="1"/>
  <c r="H34" i="1"/>
  <c r="J34" i="1"/>
  <c r="H36" i="1"/>
  <c r="J36" i="1"/>
  <c r="H38" i="1"/>
  <c r="J38" i="1"/>
  <c r="H40" i="1"/>
  <c r="J40" i="1"/>
  <c r="H42" i="1"/>
  <c r="J42" i="1"/>
  <c r="J75" i="8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J31" i="1"/>
  <c r="H35" i="1"/>
  <c r="J35" i="1"/>
  <c r="J60" i="8"/>
  <c r="J52" i="8"/>
  <c r="J44" i="8"/>
  <c r="J35" i="8"/>
  <c r="J27" i="8"/>
  <c r="J19" i="8"/>
  <c r="J11" i="8"/>
  <c r="H39" i="1"/>
  <c r="J39" i="1"/>
  <c r="H27" i="1"/>
  <c r="J27" i="1"/>
  <c r="H23" i="1"/>
  <c r="J23" i="1"/>
  <c r="H19" i="1"/>
  <c r="J19" i="1"/>
  <c r="H15" i="1"/>
  <c r="J15" i="1"/>
  <c r="J72" i="8"/>
  <c r="J68" i="8"/>
  <c r="J64" i="8"/>
  <c r="J62" i="8"/>
  <c r="J63" i="8"/>
  <c r="M77" i="8"/>
  <c r="C17" i="7" s="1"/>
  <c r="B13" i="7"/>
  <c r="F77" i="8"/>
  <c r="I77" i="8"/>
  <c r="C15" i="7" s="1"/>
  <c r="G77" i="8"/>
  <c r="H11" i="1"/>
  <c r="H44" i="1"/>
  <c r="J11" i="1"/>
  <c r="H77" i="8"/>
  <c r="D9" i="7"/>
  <c r="C14" i="7"/>
  <c r="B14" i="7"/>
  <c r="E14" i="7"/>
  <c r="C13" i="7"/>
  <c r="C12" i="7"/>
  <c r="B12" i="7"/>
  <c r="E13" i="7"/>
  <c r="E12" i="7"/>
  <c r="E29" i="1"/>
  <c r="E16" i="1"/>
  <c r="K16" i="1" s="1"/>
  <c r="M16" i="1" s="1"/>
  <c r="E38" i="1"/>
  <c r="K38" i="1" s="1"/>
  <c r="E12" i="1"/>
  <c r="E13" i="1"/>
  <c r="E37" i="1"/>
  <c r="E14" i="1"/>
  <c r="E28" i="1"/>
  <c r="K28" i="1" s="1"/>
  <c r="M28" i="1" s="1"/>
  <c r="E30" i="1"/>
  <c r="K30" i="1" s="1"/>
  <c r="K61" i="8" l="1"/>
  <c r="K20" i="8"/>
  <c r="N20" i="8" s="1"/>
  <c r="J77" i="8"/>
  <c r="K16" i="8"/>
  <c r="N16" i="8" s="1"/>
  <c r="K49" i="8"/>
  <c r="K63" i="8"/>
  <c r="N63" i="8" s="1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N68" i="8" s="1"/>
  <c r="K46" i="8"/>
  <c r="N46" i="8" s="1"/>
  <c r="K45" i="8"/>
  <c r="N45" i="8" s="1"/>
  <c r="K44" i="8"/>
  <c r="N44" i="8" s="1"/>
  <c r="K28" i="8"/>
  <c r="N28" i="8" s="1"/>
  <c r="K38" i="8"/>
  <c r="N38" i="8" s="1"/>
  <c r="K21" i="8"/>
  <c r="N21" i="8" s="1"/>
  <c r="K36" i="8"/>
  <c r="N36" i="8" s="1"/>
  <c r="K37" i="8"/>
  <c r="N37" i="8" s="1"/>
  <c r="K54" i="8"/>
  <c r="N54" i="8" s="1"/>
  <c r="K66" i="8"/>
  <c r="N66" i="8" s="1"/>
  <c r="K70" i="8"/>
  <c r="N70" i="8" s="1"/>
  <c r="K50" i="8"/>
  <c r="N50" i="8" s="1"/>
  <c r="K25" i="8"/>
  <c r="N25" i="8" s="1"/>
  <c r="K13" i="8"/>
  <c r="N13" i="8" s="1"/>
  <c r="K33" i="8"/>
  <c r="N33" i="8" s="1"/>
  <c r="K24" i="8"/>
  <c r="N24" i="8" s="1"/>
  <c r="K52" i="8"/>
  <c r="N52" i="8" s="1"/>
  <c r="K72" i="8"/>
  <c r="N72" i="8" s="1"/>
  <c r="K39" i="8"/>
  <c r="N39" i="8" s="1"/>
  <c r="K14" i="8"/>
  <c r="K64" i="8"/>
  <c r="N64" i="8" s="1"/>
  <c r="K12" i="8"/>
  <c r="N12" i="8" s="1"/>
  <c r="K32" i="8"/>
  <c r="N32" i="8" s="1"/>
  <c r="K22" i="8"/>
  <c r="N22" i="8" s="1"/>
  <c r="K69" i="8"/>
  <c r="N69" i="8" s="1"/>
  <c r="K57" i="8"/>
  <c r="N57" i="8" s="1"/>
  <c r="K34" i="8"/>
  <c r="N34" i="8" s="1"/>
  <c r="K62" i="8"/>
  <c r="N62" i="8" s="1"/>
  <c r="K53" i="8"/>
  <c r="K23" i="8"/>
  <c r="N23" i="8" s="1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N49" i="8"/>
  <c r="N56" i="8"/>
  <c r="N53" i="8"/>
  <c r="N41" i="8"/>
  <c r="M40" i="1"/>
  <c r="E74" i="8"/>
  <c r="K74" i="8" s="1"/>
  <c r="N74" i="8" s="1"/>
  <c r="E58" i="8"/>
  <c r="K58" i="8" s="1"/>
  <c r="N58" i="8" s="1"/>
  <c r="E42" i="8"/>
  <c r="K42" i="8" s="1"/>
  <c r="N42" i="8" s="1"/>
  <c r="E26" i="8"/>
  <c r="K26" i="8" s="1"/>
  <c r="N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B9" i="7" s="1"/>
  <c r="B18" i="7" s="1"/>
  <c r="E36" i="1"/>
  <c r="K36" i="1" s="1"/>
  <c r="M36" i="1" s="1"/>
  <c r="E27" i="1"/>
  <c r="K27" i="1" s="1"/>
  <c r="M27" i="1" s="1"/>
  <c r="N61" i="8"/>
  <c r="N18" i="8"/>
  <c r="N17" i="8"/>
  <c r="N29" i="8"/>
  <c r="L77" i="8"/>
  <c r="C16" i="7" s="1"/>
  <c r="N73" i="8"/>
  <c r="N15" i="8"/>
  <c r="N30" i="8"/>
  <c r="D77" i="8"/>
  <c r="C11" i="7" s="1"/>
  <c r="E75" i="8"/>
  <c r="K75" i="8" s="1"/>
  <c r="N75" i="8" s="1"/>
  <c r="E71" i="8"/>
  <c r="K71" i="8" s="1"/>
  <c r="N71" i="8" s="1"/>
  <c r="E67" i="8"/>
  <c r="K67" i="8" s="1"/>
  <c r="N67" i="8" s="1"/>
  <c r="E59" i="8"/>
  <c r="K59" i="8" s="1"/>
  <c r="N59" i="8" s="1"/>
  <c r="E55" i="8"/>
  <c r="K55" i="8" s="1"/>
  <c r="N55" i="8" s="1"/>
  <c r="E51" i="8"/>
  <c r="K51" i="8" s="1"/>
  <c r="N51" i="8" s="1"/>
  <c r="E47" i="8"/>
  <c r="K47" i="8" s="1"/>
  <c r="N47" i="8" s="1"/>
  <c r="E43" i="8"/>
  <c r="K43" i="8" s="1"/>
  <c r="N43" i="8" s="1"/>
  <c r="E35" i="8"/>
  <c r="K35" i="8" s="1"/>
  <c r="N35" i="8" s="1"/>
  <c r="E31" i="8"/>
  <c r="K31" i="8" s="1"/>
  <c r="N31" i="8" s="1"/>
  <c r="E27" i="8"/>
  <c r="K27" i="8" s="1"/>
  <c r="N27" i="8" s="1"/>
  <c r="E19" i="8"/>
  <c r="K19" i="8" s="1"/>
  <c r="N19" i="8" s="1"/>
  <c r="C77" i="8"/>
  <c r="C10" i="7" s="1"/>
  <c r="E11" i="8"/>
  <c r="K11" i="8" s="1"/>
  <c r="N11" i="8" s="1"/>
  <c r="M30" i="1"/>
  <c r="M38" i="1"/>
  <c r="E11" i="1"/>
  <c r="K11" i="1" s="1"/>
  <c r="E17" i="7"/>
  <c r="N14" i="8"/>
  <c r="E11" i="7" l="1"/>
  <c r="C9" i="7"/>
  <c r="C18" i="7" s="1"/>
  <c r="K44" i="1"/>
  <c r="M11" i="1"/>
  <c r="M44" i="1" s="1"/>
  <c r="E44" i="1"/>
  <c r="N77" i="8"/>
  <c r="E77" i="8"/>
  <c r="K77" i="8"/>
  <c r="E10" i="7"/>
  <c r="I90" i="1" l="1"/>
  <c r="E9" i="7"/>
  <c r="E1049" i="9"/>
  <c r="D16" i="7" s="1"/>
  <c r="D18" i="7" l="1"/>
  <c r="E16" i="7"/>
  <c r="E18" i="7" s="1"/>
</calcChain>
</file>

<file path=xl/sharedStrings.xml><?xml version="1.0" encoding="utf-8"?>
<sst xmlns="http://schemas.openxmlformats.org/spreadsheetml/2006/main" count="2283" uniqueCount="1109">
  <si>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</si>
  <si>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</si>
  <si>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</si>
  <si>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</si>
  <si>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</si>
  <si>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</si>
  <si>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</si>
  <si>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</si>
  <si>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</si>
  <si>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</si>
  <si>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</si>
  <si>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</si>
  <si>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</si>
  <si>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</si>
  <si>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</si>
  <si>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</si>
  <si>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</si>
  <si>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</si>
  <si>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</si>
  <si>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</si>
  <si>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</si>
  <si>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</si>
  <si>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</si>
  <si>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</si>
  <si>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</si>
  <si>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</si>
  <si>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</si>
  <si>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</si>
  <si>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</si>
  <si>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</si>
  <si>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</si>
  <si>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</si>
  <si>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</si>
  <si>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</si>
  <si>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</si>
  <si>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</si>
  <si>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</si>
  <si>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</si>
  <si>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</si>
  <si>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</si>
  <si>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</si>
  <si>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</si>
  <si>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</si>
  <si>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</si>
  <si>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</si>
  <si>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</si>
  <si>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</si>
  <si>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</si>
  <si>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</si>
  <si>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</si>
  <si>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</si>
  <si>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</si>
  <si>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</si>
  <si>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</si>
  <si>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</si>
  <si>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</si>
  <si>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</si>
  <si>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</si>
  <si>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</si>
  <si>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</si>
  <si>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</si>
  <si>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</si>
  <si>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</si>
  <si>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</si>
  <si>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</si>
  <si>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</si>
  <si>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</si>
  <si>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</si>
  <si>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</si>
  <si>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</si>
  <si>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</si>
  <si>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</si>
  <si>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</si>
  <si>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</si>
  <si>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</si>
  <si>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</si>
  <si>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</si>
  <si>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</si>
  <si>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</si>
  <si>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</si>
  <si>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</si>
  <si>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</si>
  <si>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</si>
  <si>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</si>
  <si>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</si>
  <si>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</si>
  <si>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</si>
  <si>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</si>
  <si>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</si>
  <si>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</si>
  <si>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</si>
  <si>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</si>
  <si>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</si>
  <si>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</si>
  <si>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</si>
  <si>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</si>
  <si>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</si>
  <si>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</si>
  <si>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</si>
  <si>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</si>
  <si>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</si>
  <si>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</si>
  <si>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</si>
  <si>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</si>
  <si>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</si>
  <si>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</si>
  <si>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</si>
  <si>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</si>
  <si>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</si>
  <si>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</si>
  <si>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</si>
  <si>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</si>
  <si>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</si>
  <si>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</si>
  <si>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</si>
  <si>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</si>
  <si>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</si>
  <si>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</si>
  <si>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</si>
  <si>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</si>
  <si>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</si>
  <si>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</si>
  <si>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</si>
  <si>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</si>
  <si>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</si>
  <si>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</si>
  <si>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</si>
  <si>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</si>
  <si>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</si>
  <si>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</si>
  <si>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</si>
  <si>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MUNICIPIOS  NO CERTIFICADOS -  2024 CALIDAD MATRÍCULA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</si>
  <si>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</si>
  <si>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</si>
  <si>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</si>
  <si>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</si>
  <si>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</si>
  <si>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</si>
  <si>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</si>
  <si>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</si>
  <si>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</si>
  <si>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</si>
  <si>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</si>
  <si>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</si>
  <si>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</si>
  <si>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</si>
  <si>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</si>
  <si>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</si>
  <si>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</si>
  <si>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</si>
  <si>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</si>
  <si>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</si>
  <si>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</si>
  <si>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</si>
  <si>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</si>
  <si>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</si>
  <si>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</si>
  <si>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</si>
  <si>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</si>
  <si>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</si>
  <si>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</si>
  <si>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</si>
  <si>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</si>
  <si>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</si>
  <si>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</si>
  <si>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</si>
  <si>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</si>
  <si>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</si>
  <si>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</si>
  <si>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</si>
  <si>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</si>
  <si>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</si>
  <si>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</si>
  <si>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</si>
  <si>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</si>
  <si>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</si>
  <si>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</si>
  <si>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</si>
  <si>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</si>
  <si>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</si>
  <si>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</si>
  <si>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</si>
  <si>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</si>
  <si>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</si>
  <si>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</si>
  <si>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</si>
  <si>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</si>
  <si>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</si>
  <si>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</si>
  <si>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</si>
  <si>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</si>
  <si>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</si>
  <si>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</si>
  <si>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</si>
  <si>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</si>
  <si>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</si>
  <si>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</si>
  <si>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</si>
  <si>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</si>
  <si>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</si>
  <si>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</si>
  <si>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</si>
  <si>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</si>
  <si>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</si>
  <si>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</si>
  <si>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</si>
  <si>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</si>
  <si>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</si>
  <si>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</si>
  <si>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</si>
  <si>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</si>
  <si>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</si>
  <si>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</si>
  <si>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</si>
  <si>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</si>
  <si>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</si>
  <si>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</si>
  <si>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</si>
  <si>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</si>
  <si>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</si>
  <si>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</si>
  <si>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</si>
  <si>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</si>
  <si>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</si>
  <si>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</si>
  <si>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</si>
  <si>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</si>
  <si>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</si>
  <si>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</si>
  <si>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</si>
  <si>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</si>
  <si>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</si>
  <si>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</si>
  <si>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</si>
  <si>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</si>
  <si>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</si>
  <si>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</si>
  <si>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</si>
  <si>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</si>
  <si>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</si>
  <si>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</si>
  <si>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</si>
  <si>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</si>
  <si>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</si>
  <si>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</si>
  <si>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</si>
  <si>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</si>
  <si>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</si>
  <si>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</si>
  <si>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</si>
  <si>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</si>
  <si>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</si>
  <si>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</si>
  <si>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</si>
  <si>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</si>
  <si>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</si>
  <si>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</si>
  <si>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</si>
  <si>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</si>
  <si>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</si>
  <si>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</si>
  <si>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</si>
  <si>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</si>
  <si>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</si>
  <si>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</si>
  <si>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</si>
  <si>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</si>
  <si>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</si>
  <si>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</si>
  <si>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</si>
  <si>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</si>
  <si>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</si>
  <si>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</si>
  <si>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</si>
  <si>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</si>
  <si>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</si>
  <si>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</si>
  <si>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</si>
  <si>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</si>
  <si>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</si>
  <si>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</si>
  <si>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</si>
  <si>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</si>
  <si>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</si>
  <si>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</si>
  <si>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</si>
  <si>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</si>
  <si>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</si>
  <si>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</si>
  <si>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</si>
  <si>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</si>
  <si>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</si>
  <si>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</si>
  <si>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</si>
  <si>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</si>
  <si>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</si>
  <si>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</si>
  <si>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</si>
  <si>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</si>
  <si>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</si>
  <si>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</si>
  <si>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</si>
  <si>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</si>
  <si>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</si>
  <si>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</si>
  <si>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</si>
  <si>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</si>
  <si>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</si>
  <si>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</si>
  <si>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</si>
  <si>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</si>
  <si>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</si>
  <si>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</si>
  <si>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</si>
  <si>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</si>
  <si>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</si>
  <si>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</si>
  <si>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</si>
  <si>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</si>
  <si>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</si>
  <si>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</si>
  <si>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</si>
  <si>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</si>
  <si>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</si>
  <si>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</si>
  <si>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</si>
  <si>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</si>
  <si>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</si>
  <si>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</si>
  <si>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</si>
  <si>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</si>
  <si>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</si>
  <si>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</si>
  <si>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</si>
  <si>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</si>
  <si>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</si>
  <si>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</si>
  <si>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</si>
  <si>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</si>
  <si>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</si>
  <si>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</si>
  <si>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</si>
  <si>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</si>
  <si>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</si>
  <si>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</si>
  <si>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</si>
  <si>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</si>
  <si>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</si>
  <si>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</si>
  <si>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</si>
  <si>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</si>
  <si>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</si>
  <si>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</si>
  <si>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</si>
  <si>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</si>
  <si>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</si>
  <si>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</si>
  <si>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</si>
  <si>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</si>
  <si>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</si>
  <si>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</si>
  <si>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</si>
  <si>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</si>
  <si>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</si>
  <si>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</si>
  <si>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</si>
  <si>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</si>
  <si>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</si>
  <si>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</si>
  <si>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</si>
  <si>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</si>
  <si>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</si>
  <si>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</si>
  <si>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</si>
  <si>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</si>
  <si>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</si>
  <si>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</si>
  <si>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</si>
  <si>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</si>
  <si>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</si>
  <si>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</si>
  <si>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</si>
  <si>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</si>
  <si>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</si>
  <si>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</si>
  <si>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</si>
  <si>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</si>
  <si>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</si>
  <si>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</si>
  <si>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</si>
  <si>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</si>
  <si>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</si>
  <si>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</si>
  <si>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</si>
  <si>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</si>
  <si>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</si>
  <si>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</si>
  <si>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</si>
  <si>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</si>
  <si>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</si>
  <si>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</si>
  <si>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</si>
  <si>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</si>
  <si>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</si>
  <si>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</si>
  <si>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</si>
  <si>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</si>
  <si>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</si>
  <si>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</si>
  <si>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</si>
  <si>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</si>
  <si>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</si>
  <si>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</si>
  <si>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</si>
  <si>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</si>
  <si>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</si>
  <si>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</si>
  <si>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</si>
  <si>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</si>
  <si>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</si>
  <si>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</si>
  <si>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</si>
  <si>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</si>
  <si>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</si>
  <si>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</si>
  <si>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</si>
  <si>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</si>
  <si>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</si>
  <si>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</si>
  <si>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</si>
  <si>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</si>
  <si>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</si>
  <si>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</si>
  <si>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</si>
  <si>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</si>
  <si>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</si>
  <si>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</si>
  <si>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</si>
  <si>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</si>
  <si>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</si>
  <si>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</si>
  <si>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</si>
  <si>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</si>
  <si>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</si>
  <si>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</si>
  <si>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</si>
  <si>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</si>
  <si>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</si>
  <si>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</si>
  <si>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</si>
  <si>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</si>
  <si>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</si>
  <si>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</si>
  <si>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</si>
  <si>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</si>
  <si>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</si>
  <si>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</si>
  <si>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</si>
  <si>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</si>
  <si>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</si>
  <si>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</si>
  <si>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</si>
  <si>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</si>
  <si>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</si>
  <si>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</si>
  <si>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</si>
  <si>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</si>
  <si>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</si>
  <si>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</si>
  <si>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</si>
  <si>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</si>
  <si>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</si>
  <si>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</si>
  <si>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</si>
  <si>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</si>
  <si>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</si>
  <si>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</si>
  <si>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</si>
  <si>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</si>
  <si>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</si>
  <si>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</si>
  <si>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</si>
  <si>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</si>
  <si>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</si>
  <si>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</si>
  <si>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</si>
  <si>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</si>
  <si>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</si>
  <si>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</si>
  <si>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</si>
  <si>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</si>
  <si>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</si>
  <si>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</si>
  <si>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</si>
  <si>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</si>
  <si>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</si>
  <si>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</si>
  <si>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</si>
  <si>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</si>
  <si>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</si>
  <si>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</si>
  <si>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</si>
  <si>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</si>
  <si>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</si>
  <si>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</si>
  <si>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</si>
  <si>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</si>
  <si>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</si>
  <si>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</si>
  <si>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</si>
  <si>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</si>
  <si>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</si>
  <si>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</si>
  <si>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</si>
  <si>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</si>
  <si>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</si>
  <si>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</si>
  <si>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</si>
  <si>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</si>
  <si>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</si>
  <si>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</si>
  <si>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</si>
  <si>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</si>
  <si>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</si>
  <si>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</si>
  <si>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</si>
  <si>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</si>
  <si>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</si>
  <si>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</si>
  <si>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</si>
  <si>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</si>
  <si>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</si>
  <si>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</si>
  <si>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</si>
  <si>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</si>
  <si>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</si>
  <si>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</si>
  <si>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</si>
  <si>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</si>
  <si>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</si>
  <si>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</si>
  <si>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</si>
  <si>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</si>
  <si>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</si>
  <si>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</si>
  <si>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</si>
  <si>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</si>
  <si>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</si>
  <si>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</si>
  <si>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</si>
  <si>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</si>
  <si>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</si>
  <si>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</si>
  <si>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</si>
  <si>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</si>
  <si>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</si>
  <si>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</si>
  <si>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</si>
  <si>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</si>
  <si>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</si>
  <si>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</si>
  <si>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</si>
  <si>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</si>
  <si>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</si>
  <si>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</si>
  <si>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</si>
  <si>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</si>
  <si>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</si>
  <si>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</si>
  <si>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</si>
  <si>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</si>
  <si>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</si>
  <si>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</si>
  <si>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</si>
  <si>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</si>
  <si>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</si>
  <si>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</si>
  <si>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</si>
  <si>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</si>
  <si>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</si>
  <si>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</si>
  <si>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</si>
  <si>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</si>
  <si>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</si>
  <si>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</si>
  <si>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</si>
  <si>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</si>
  <si>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</si>
  <si>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</si>
  <si>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</si>
  <si>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</si>
  <si>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</si>
  <si>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</si>
  <si>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</si>
  <si>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</si>
  <si>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</si>
  <si>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</si>
  <si>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</si>
  <si>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</si>
  <si>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</si>
  <si>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</si>
  <si>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</si>
  <si>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</si>
  <si>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</si>
  <si>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</si>
  <si>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</si>
  <si>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</si>
  <si>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</si>
  <si>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</si>
  <si>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</si>
  <si>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</si>
  <si>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</si>
  <si>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</si>
  <si>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</si>
  <si>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</si>
  <si>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</si>
  <si>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</si>
  <si>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</si>
  <si>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</si>
  <si>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</si>
  <si>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</si>
  <si>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</si>
  <si>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</si>
  <si>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</si>
  <si>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</si>
  <si>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</si>
  <si>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</si>
  <si>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</si>
  <si>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</si>
  <si>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</si>
  <si>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</si>
  <si>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</si>
  <si>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</si>
  <si>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</si>
  <si>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</si>
  <si>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</si>
  <si>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</si>
  <si>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</si>
  <si>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</si>
  <si>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</si>
  <si>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</si>
  <si>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</si>
  <si>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</si>
  <si>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</si>
  <si>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</si>
  <si>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</si>
  <si>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</si>
  <si>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</si>
  <si>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</si>
  <si>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</si>
  <si>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</si>
  <si>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</si>
  <si>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</si>
  <si>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</si>
  <si>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</si>
  <si>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</si>
  <si>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</si>
  <si>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</si>
  <si>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</si>
  <si>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</si>
  <si>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</si>
  <si>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</si>
  <si>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</si>
  <si>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</si>
  <si>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</si>
  <si>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</si>
  <si>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</si>
  <si>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</si>
  <si>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</si>
  <si>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</si>
  <si>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</si>
  <si>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</si>
  <si>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</si>
  <si>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</si>
  <si>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</si>
  <si>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</si>
  <si>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</si>
  <si>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</si>
  <si>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</si>
  <si>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</si>
  <si>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</si>
  <si>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</si>
  <si>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</si>
  <si>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</si>
  <si>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</si>
  <si>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</si>
  <si>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</si>
  <si>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</si>
  <si>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</si>
  <si>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</si>
  <si>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</si>
  <si>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</si>
  <si>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</si>
  <si>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</si>
  <si>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</si>
  <si>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</si>
  <si>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</si>
  <si>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</si>
  <si>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</si>
  <si>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</si>
  <si>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</si>
  <si>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</si>
  <si>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</si>
  <si>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</si>
  <si>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</si>
  <si>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</si>
  <si>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</si>
  <si>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</si>
  <si>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</si>
  <si>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</si>
  <si>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</si>
  <si>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</si>
  <si>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</si>
  <si>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</si>
  <si>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</si>
  <si>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</si>
  <si>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</si>
  <si>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</si>
  <si>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</si>
  <si>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</si>
  <si>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</si>
  <si>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</si>
  <si>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</si>
  <si>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</si>
  <si>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</si>
  <si>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</si>
  <si>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</si>
  <si>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</si>
  <si>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</si>
  <si>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</si>
  <si>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</si>
  <si>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</si>
  <si>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</si>
  <si>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</si>
  <si>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</si>
  <si>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</si>
  <si>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</si>
  <si>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</si>
  <si>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</si>
  <si>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</si>
  <si>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</si>
  <si>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</si>
  <si>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</si>
  <si>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</si>
  <si>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</si>
  <si>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</si>
  <si>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</si>
  <si>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</si>
  <si>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</si>
  <si>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</si>
  <si>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</si>
  <si>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</si>
  <si>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</si>
  <si>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</si>
  <si>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</si>
  <si>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</si>
  <si>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</si>
  <si>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</si>
  <si>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</si>
  <si>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</si>
  <si>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</si>
  <si>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</si>
  <si>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</si>
  <si>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</si>
  <si>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</si>
  <si>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</si>
  <si>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</si>
  <si>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</si>
  <si>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</si>
  <si>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</si>
  <si>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</si>
  <si>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</si>
  <si>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</si>
  <si>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</si>
  <si>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</si>
  <si>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</si>
  <si>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</si>
  <si>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</si>
  <si>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</si>
  <si>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</si>
  <si>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</si>
  <si>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</si>
  <si>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</si>
  <si>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</si>
  <si>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</si>
  <si>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</si>
  <si>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</si>
  <si>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</si>
  <si>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</si>
  <si>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</si>
  <si>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</si>
  <si>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</si>
  <si>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</si>
  <si>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</si>
  <si>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</si>
  <si>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</si>
  <si>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</si>
  <si>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</si>
  <si>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</si>
  <si>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</si>
  <si>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</si>
  <si>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</si>
  <si>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</si>
  <si>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</si>
  <si>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</si>
  <si>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</si>
  <si>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</si>
  <si>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</si>
  <si>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</si>
  <si>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</si>
  <si>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</si>
  <si>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</si>
  <si>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</si>
  <si>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</si>
  <si>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</si>
  <si>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</si>
  <si>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</si>
  <si>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</si>
  <si>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</si>
  <si>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</si>
  <si>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</si>
  <si>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</si>
  <si>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</si>
  <si>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</si>
  <si>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</si>
  <si>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</si>
  <si>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</si>
  <si>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</si>
  <si>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</si>
  <si>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</si>
  <si>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</si>
  <si>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</si>
  <si>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</si>
  <si>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</si>
  <si>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</si>
  <si>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</si>
  <si>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</si>
  <si>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</si>
  <si>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</si>
  <si>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</si>
  <si>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</si>
  <si>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</si>
  <si>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</si>
  <si>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</si>
  <si>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</si>
  <si>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</si>
  <si>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</si>
  <si>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</si>
  <si>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</si>
  <si>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</si>
  <si>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</si>
  <si>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</si>
  <si>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</si>
  <si>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</si>
  <si>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</si>
  <si>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</si>
  <si>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</si>
  <si>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</si>
  <si>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</si>
  <si>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</si>
  <si>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</si>
  <si>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</si>
  <si>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</si>
  <si>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</si>
  <si>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</si>
  <si>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</si>
  <si>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</si>
  <si>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</si>
  <si>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</si>
  <si>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</si>
  <si>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</si>
  <si>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</si>
  <si>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</si>
  <si>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</si>
  <si>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</si>
  <si>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</si>
  <si>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</si>
  <si>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</si>
  <si>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</si>
  <si>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</si>
  <si>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</si>
  <si>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</si>
  <si>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</si>
  <si>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</si>
  <si>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</si>
  <si>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</si>
  <si>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</si>
  <si>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</si>
  <si>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</si>
  <si>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</si>
  <si>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</si>
  <si>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</si>
  <si>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</si>
  <si>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</si>
  <si>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</si>
  <si>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</si>
  <si>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</si>
  <si>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</si>
  <si>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</si>
  <si>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</si>
  <si>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</si>
  <si>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</si>
  <si>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</si>
  <si>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</si>
  <si>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</si>
  <si>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</si>
  <si>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</si>
  <si>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</si>
  <si>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</si>
  <si>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</si>
  <si>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</si>
  <si>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</si>
  <si>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</si>
  <si>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</si>
  <si>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</si>
  <si>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</si>
  <si>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</si>
  <si>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</si>
  <si>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</si>
  <si>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</si>
  <si>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</si>
  <si>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</si>
  <si>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</si>
  <si>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</si>
  <si>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</si>
  <si>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</si>
  <si>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</si>
  <si>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</si>
  <si>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</si>
  <si>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</si>
  <si>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</si>
  <si>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</si>
  <si>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</si>
  <si>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</si>
  <si>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</si>
  <si>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</si>
  <si>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</si>
  <si>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</si>
  <si>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</si>
  <si>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</si>
  <si>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</si>
  <si>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</si>
  <si>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</si>
  <si>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</si>
  <si>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</si>
  <si>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</si>
  <si>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</si>
  <si>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</si>
  <si>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</si>
  <si>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</si>
  <si>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</si>
  <si>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</si>
  <si>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</si>
  <si>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</si>
  <si>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</si>
  <si>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</si>
  <si>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</si>
  <si>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</si>
  <si>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</si>
  <si>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</si>
  <si>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</si>
  <si>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</si>
  <si>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</si>
  <si>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</si>
  <si>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</si>
  <si>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</si>
  <si>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</si>
  <si>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</si>
  <si>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</si>
  <si>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</si>
  <si>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</si>
  <si>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</si>
  <si>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</si>
  <si>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</si>
  <si>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</si>
  <si>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</si>
  <si>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</si>
  <si>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</si>
  <si>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</si>
  <si>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</si>
  <si>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</si>
  <si>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</si>
  <si>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</si>
  <si>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</si>
  <si>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</si>
  <si>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</si>
  <si>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</si>
  <si>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</si>
  <si>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</si>
  <si>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</si>
  <si>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</si>
  <si>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</si>
  <si>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</si>
  <si>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</si>
  <si>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</si>
  <si>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</si>
  <si>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</si>
  <si>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</si>
  <si>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</si>
  <si>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</si>
  <si>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</si>
  <si>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</si>
  <si>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</si>
  <si>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</si>
  <si>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</si>
  <si>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</si>
  <si>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</si>
  <si>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</si>
  <si>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</si>
  <si>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</si>
  <si>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</si>
  <si>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</si>
  <si>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</si>
  <si>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</si>
  <si>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</si>
  <si>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</si>
  <si>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</si>
  <si>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</si>
  <si>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</si>
  <si>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</si>
  <si>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</si>
  <si>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</si>
  <si>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</si>
  <si>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</si>
  <si>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</si>
  <si>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</si>
  <si>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</si>
  <si>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</si>
  <si>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</si>
  <si>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</si>
  <si>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</si>
  <si>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</si>
  <si>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</si>
  <si>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</si>
  <si>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</si>
  <si>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</si>
  <si>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</si>
  <si>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</si>
  <si>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</si>
  <si>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</si>
  <si>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</si>
  <si>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</si>
  <si>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</si>
  <si>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</si>
  <si>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</si>
  <si>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</si>
  <si>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</si>
  <si>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</si>
  <si>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</si>
  <si>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</si>
  <si>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</si>
  <si>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</si>
  <si>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</si>
  <si>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</si>
  <si>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</si>
  <si>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</si>
  <si>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</si>
  <si>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</si>
  <si>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</si>
  <si>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</si>
  <si>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</si>
  <si>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</si>
  <si>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</si>
  <si>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</si>
  <si>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</si>
  <si>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</si>
  <si>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</si>
  <si>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</si>
  <si>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</si>
  <si>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</si>
  <si>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</si>
  <si>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</si>
  <si>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</si>
  <si>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</si>
  <si>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</si>
  <si>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</si>
  <si>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</si>
  <si>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</si>
  <si>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</si>
  <si>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</si>
  <si>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</si>
  <si>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</si>
  <si>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</si>
  <si>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</si>
  <si>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</si>
  <si>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</si>
  <si>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</si>
  <si>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</si>
  <si>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</si>
  <si>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</si>
  <si>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</si>
  <si>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</si>
  <si>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</si>
  <si>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</si>
  <si>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</si>
  <si>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</si>
  <si>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tienen  resolución de suspensión de giro "RESOLUCIÓN 0047 DEL 2024"</t>
  </si>
  <si>
    <t>tienen  resolución de suspensión de giro "Resolución No. 3476 del 21-12-2022- parcial hasta diciembre 22"</t>
  </si>
  <si>
    <t>RESUMEN GIRO -  PAC JUNIO 2024</t>
  </si>
  <si>
    <t>CAB</t>
  </si>
  <si>
    <t>Aportes afiliado</t>
  </si>
  <si>
    <t>DEPARTAMENTOS -  PAC AGOSTO- 2024</t>
  </si>
  <si>
    <t xml:space="preserve">Aportes afiliado
</t>
  </si>
  <si>
    <t>DISTRITOS Y MUNICIPIOS CERTIFICADOS  -  PAC AGOSTO - 2024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</si>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</sst>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13" borderId="0" applyNumberFormat="0" applyBorder="0" applyAlignment="0" applyProtection="0"/>
    <xf numFmtId="0" fontId="31" fillId="15" borderId="18" applyNumberFormat="0" applyAlignment="0" applyProtection="0"/>
    <xf numFmtId="0" fontId="32" fillId="15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1" applyNumberFormat="0" applyAlignment="0" applyProtection="0"/>
    <xf numFmtId="0" fontId="41" fillId="60" borderId="22" applyNumberFormat="0" applyAlignment="0" applyProtection="0"/>
    <xf numFmtId="0" fontId="42" fillId="0" borderId="23" applyNumberFormat="0" applyFill="0" applyAlignment="0" applyProtection="0"/>
    <xf numFmtId="0" fontId="41" fillId="60" borderId="22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1" applyNumberFormat="0" applyAlignment="0" applyProtection="0"/>
    <xf numFmtId="172" fontId="4" fillId="0" borderId="0" applyFont="0" applyFill="0" applyBorder="0" applyAlignment="0" applyProtection="0"/>
    <xf numFmtId="0" fontId="46" fillId="61" borderId="24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1" applyNumberFormat="0" applyAlignment="0" applyProtection="0"/>
    <xf numFmtId="0" fontId="42" fillId="0" borderId="23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5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82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3" fillId="16" borderId="19" applyNumberFormat="0" applyFon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2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5" applyNumberFormat="0" applyAlignment="0" applyProtection="0"/>
    <xf numFmtId="0" fontId="1" fillId="16" borderId="19" applyNumberFormat="0" applyFont="0" applyAlignment="0" applyProtection="0"/>
    <xf numFmtId="0" fontId="35" fillId="20" borderId="0" applyNumberFormat="0" applyBorder="0" applyAlignment="0" applyProtection="0"/>
    <xf numFmtId="0" fontId="60" fillId="0" borderId="67" applyNumberFormat="0" applyFill="0" applyAlignment="0" applyProtection="0"/>
    <xf numFmtId="0" fontId="35" fillId="24" borderId="0" applyNumberFormat="0" applyBorder="0" applyAlignment="0" applyProtection="0"/>
    <xf numFmtId="0" fontId="45" fillId="46" borderId="48" applyNumberFormat="0" applyAlignment="0" applyProtection="0"/>
    <xf numFmtId="0" fontId="35" fillId="28" borderId="0" applyNumberFormat="0" applyBorder="0" applyAlignment="0" applyProtection="0"/>
    <xf numFmtId="0" fontId="55" fillId="59" borderId="65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4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6" borderId="21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6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0" applyFill="0">
      <alignment horizontal="left"/>
    </xf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3" borderId="28" applyNumberFormat="0" applyFon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39" fontId="7" fillId="0" borderId="30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81" applyNumberFormat="0" applyAlignment="0" applyProtection="0"/>
    <xf numFmtId="0" fontId="45" fillId="46" borderId="63" applyNumberFormat="0" applyAlignment="0" applyProtection="0"/>
    <xf numFmtId="0" fontId="40" fillId="59" borderId="73" applyNumberFormat="0" applyAlignment="0" applyProtection="0"/>
    <xf numFmtId="0" fontId="45" fillId="46" borderId="5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67" applyNumberFormat="0" applyFill="0" applyAlignment="0" applyProtection="0"/>
    <xf numFmtId="0" fontId="45" fillId="46" borderId="81" applyNumberFormat="0" applyAlignment="0" applyProtection="0"/>
    <xf numFmtId="0" fontId="45" fillId="46" borderId="48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3" fillId="63" borderId="49" applyNumberFormat="0" applyFont="0" applyAlignment="0" applyProtection="0"/>
    <xf numFmtId="0" fontId="40" fillId="59" borderId="81" applyNumberFormat="0" applyAlignment="0" applyProtection="0"/>
    <xf numFmtId="0" fontId="55" fillId="59" borderId="83" applyNumberFormat="0" applyAlignment="0" applyProtection="0"/>
    <xf numFmtId="0" fontId="40" fillId="59" borderId="68" applyNumberFormat="0" applyAlignment="0" applyProtection="0"/>
    <xf numFmtId="39" fontId="7" fillId="0" borderId="76" applyFill="0">
      <alignment horizontal="left"/>
    </xf>
    <xf numFmtId="0" fontId="55" fillId="59" borderId="50" applyNumberFormat="0" applyAlignment="0" applyProtection="0"/>
    <xf numFmtId="0" fontId="45" fillId="46" borderId="63" applyNumberForma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39" fontId="7" fillId="0" borderId="76" applyFill="0">
      <alignment horizontal="left"/>
    </xf>
    <xf numFmtId="0" fontId="3" fillId="63" borderId="64" applyNumberFormat="0" applyFon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168" fontId="1" fillId="0" borderId="0" applyFont="0" applyFill="0" applyBorder="0" applyAlignment="0" applyProtection="0"/>
    <xf numFmtId="0" fontId="3" fillId="63" borderId="64" applyNumberFormat="0" applyFont="0" applyAlignment="0" applyProtection="0"/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0" fillId="59" borderId="81" applyNumberFormat="0" applyAlignment="0" applyProtection="0"/>
    <xf numFmtId="39" fontId="7" fillId="0" borderId="66" applyFill="0">
      <alignment horizontal="left"/>
    </xf>
    <xf numFmtId="0" fontId="3" fillId="63" borderId="64" applyNumberFormat="0" applyFon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55" fillId="59" borderId="65" applyNumberFormat="0" applyAlignment="0" applyProtection="0"/>
    <xf numFmtId="0" fontId="45" fillId="46" borderId="73" applyNumberFormat="0" applyAlignment="0" applyProtection="0"/>
    <xf numFmtId="0" fontId="3" fillId="63" borderId="74" applyNumberFormat="0" applyFont="0" applyAlignment="0" applyProtection="0"/>
    <xf numFmtId="0" fontId="3" fillId="63" borderId="82" applyNumberFormat="0" applyFont="0" applyAlignment="0" applyProtection="0"/>
    <xf numFmtId="39" fontId="7" fillId="0" borderId="66" applyFill="0">
      <alignment horizontal="left"/>
    </xf>
    <xf numFmtId="0" fontId="3" fillId="63" borderId="54" applyNumberFormat="0" applyFon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3" fillId="63" borderId="54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5" fillId="46" borderId="48" applyNumberForma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45" fillId="46" borderId="53" applyNumberFormat="0" applyAlignment="0" applyProtection="0"/>
    <xf numFmtId="0" fontId="4" fillId="63" borderId="74" applyNumberFormat="0" applyFon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60" fillId="0" borderId="85" applyNumberFormat="0" applyFill="0" applyAlignment="0" applyProtection="0"/>
    <xf numFmtId="0" fontId="45" fillId="46" borderId="81" applyNumberFormat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45" fillId="46" borderId="5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" fillId="63" borderId="82" applyNumberFormat="0" applyFont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4" fillId="63" borderId="64" applyNumberFormat="0" applyFon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5" applyNumberFormat="0" applyAlignment="0" applyProtection="0"/>
    <xf numFmtId="39" fontId="7" fillId="0" borderId="36" applyFill="0">
      <alignment horizontal="left"/>
    </xf>
    <xf numFmtId="0" fontId="55" fillId="59" borderId="35" applyNumberFormat="0" applyAlignment="0" applyProtection="0"/>
    <xf numFmtId="0" fontId="60" fillId="0" borderId="37" applyNumberFormat="0" applyFill="0" applyAlignment="0" applyProtection="0"/>
    <xf numFmtId="0" fontId="45" fillId="46" borderId="53" applyNumberForma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45" fillId="46" borderId="81" applyNumberFormat="0" applyAlignment="0" applyProtection="0"/>
    <xf numFmtId="0" fontId="3" fillId="63" borderId="54" applyNumberFormat="0" applyFont="0" applyAlignment="0" applyProtection="0"/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3" fillId="63" borderId="44" applyNumberFormat="0" applyFont="0" applyAlignment="0" applyProtection="0"/>
    <xf numFmtId="0" fontId="40" fillId="59" borderId="53" applyNumberFormat="0" applyAlignment="0" applyProtection="0"/>
    <xf numFmtId="0" fontId="3" fillId="63" borderId="82" applyNumberFormat="0" applyFon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45" fillId="46" borderId="68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" fillId="63" borderId="64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" fillId="63" borderId="49" applyNumberFormat="0" applyFont="0" applyAlignment="0" applyProtection="0"/>
    <xf numFmtId="0" fontId="45" fillId="46" borderId="53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55" fillId="59" borderId="50" applyNumberFormat="0" applyAlignment="0" applyProtection="0"/>
    <xf numFmtId="0" fontId="45" fillId="46" borderId="73" applyNumberFormat="0" applyAlignment="0" applyProtection="0"/>
    <xf numFmtId="0" fontId="45" fillId="46" borderId="53" applyNumberFormat="0" applyAlignment="0" applyProtection="0"/>
    <xf numFmtId="0" fontId="3" fillId="63" borderId="74" applyNumberFormat="0" applyFont="0" applyAlignment="0" applyProtection="0"/>
    <xf numFmtId="0" fontId="55" fillId="59" borderId="50" applyNumberFormat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5" fillId="59" borderId="75" applyNumberFormat="0" applyAlignment="0" applyProtection="0"/>
    <xf numFmtId="0" fontId="60" fillId="0" borderId="77" applyNumberFormat="0" applyFill="0" applyAlignment="0" applyProtection="0"/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81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55" fillId="59" borderId="45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40" fillId="59" borderId="43" applyNumberFormat="0" applyAlignment="0" applyProtection="0"/>
    <xf numFmtId="0" fontId="40" fillId="59" borderId="73" applyNumberFormat="0" applyAlignment="0" applyProtection="0"/>
    <xf numFmtId="0" fontId="40" fillId="59" borderId="4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55" fillId="59" borderId="45" applyNumberFormat="0" applyAlignment="0" applyProtection="0"/>
    <xf numFmtId="0" fontId="4" fillId="63" borderId="44" applyNumberFormat="0" applyFont="0" applyAlignment="0" applyProtection="0"/>
    <xf numFmtId="0" fontId="4" fillId="63" borderId="74" applyNumberFormat="0" applyFont="0" applyAlignment="0" applyProtection="0"/>
    <xf numFmtId="0" fontId="60" fillId="0" borderId="67" applyNumberFormat="0" applyFill="0" applyAlignment="0" applyProtection="0"/>
    <xf numFmtId="39" fontId="7" fillId="0" borderId="46" applyFill="0">
      <alignment horizontal="left"/>
    </xf>
    <xf numFmtId="0" fontId="3" fillId="63" borderId="6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40" fillId="59" borderId="43" applyNumberFormat="0" applyAlignment="0" applyProtection="0"/>
    <xf numFmtId="0" fontId="3" fillId="63" borderId="59" applyNumberFormat="0" applyFont="0" applyAlignment="0" applyProtection="0"/>
    <xf numFmtId="0" fontId="40" fillId="59" borderId="4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3" fillId="63" borderId="82" applyNumberFormat="0" applyFont="0" applyAlignment="0" applyProtection="0"/>
    <xf numFmtId="0" fontId="40" fillId="59" borderId="73" applyNumberFormat="0" applyAlignment="0" applyProtection="0"/>
    <xf numFmtId="0" fontId="55" fillId="59" borderId="70" applyNumberFormat="0" applyAlignment="0" applyProtection="0"/>
    <xf numFmtId="0" fontId="4" fillId="63" borderId="6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60" fillId="0" borderId="77" applyNumberFormat="0" applyFill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51" applyFill="0">
      <alignment horizontal="left"/>
    </xf>
    <xf numFmtId="0" fontId="60" fillId="0" borderId="67" applyNumberFormat="0" applyFill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44" applyNumberFormat="0" applyFont="0" applyAlignment="0" applyProtection="0"/>
    <xf numFmtId="0" fontId="40" fillId="59" borderId="48" applyNumberFormat="0" applyAlignment="0" applyProtection="0"/>
    <xf numFmtId="0" fontId="60" fillId="0" borderId="52" applyNumberFormat="0" applyFill="0" applyAlignment="0" applyProtection="0"/>
    <xf numFmtId="168" fontId="1" fillId="0" borderId="0" applyFont="0" applyFill="0" applyBorder="0" applyAlignment="0" applyProtection="0"/>
    <xf numFmtId="39" fontId="7" fillId="0" borderId="56" applyFill="0">
      <alignment horizontal="left"/>
    </xf>
    <xf numFmtId="168" fontId="1" fillId="0" borderId="0" applyFont="0" applyFill="0" applyBorder="0" applyAlignment="0" applyProtection="0"/>
    <xf numFmtId="0" fontId="4" fillId="63" borderId="44" applyNumberFormat="0" applyFon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39" fontId="7" fillId="0" borderId="46" applyFill="0">
      <alignment horizontal="left"/>
    </xf>
    <xf numFmtId="39" fontId="7" fillId="0" borderId="56" applyFill="0">
      <alignment horizontal="left"/>
    </xf>
    <xf numFmtId="0" fontId="55" fillId="59" borderId="50" applyNumberFormat="0" applyAlignment="0" applyProtection="0"/>
    <xf numFmtId="0" fontId="4" fillId="63" borderId="49" applyNumberFormat="0" applyFont="0" applyAlignment="0" applyProtection="0"/>
    <xf numFmtId="0" fontId="4" fillId="63" borderId="49" applyNumberFormat="0" applyFon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45" applyNumberFormat="0" applyAlignment="0" applyProtection="0"/>
    <xf numFmtId="0" fontId="45" fillId="46" borderId="48" applyNumberFormat="0" applyAlignment="0" applyProtection="0"/>
    <xf numFmtId="0" fontId="4" fillId="63" borderId="59" applyNumberFormat="0" applyFont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73" applyNumberForma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0" fontId="55" fillId="59" borderId="45" applyNumberFormat="0" applyAlignment="0" applyProtection="0"/>
    <xf numFmtId="0" fontId="45" fillId="46" borderId="81" applyNumberFormat="0" applyAlignment="0" applyProtection="0"/>
    <xf numFmtId="39" fontId="7" fillId="0" borderId="51" applyFill="0">
      <alignment horizontal="left"/>
    </xf>
    <xf numFmtId="0" fontId="3" fillId="63" borderId="74" applyNumberFormat="0" applyFont="0" applyAlignment="0" applyProtection="0"/>
    <xf numFmtId="0" fontId="4" fillId="63" borderId="4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65" applyNumberFormat="0" applyAlignment="0" applyProtection="0"/>
    <xf numFmtId="0" fontId="3" fillId="63" borderId="44" applyNumberFormat="0" applyFon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55" fillId="59" borderId="50" applyNumberFormat="0" applyAlignment="0" applyProtection="0"/>
    <xf numFmtId="39" fontId="7" fillId="0" borderId="76" applyFill="0">
      <alignment horizontal="left"/>
    </xf>
    <xf numFmtId="0" fontId="55" fillId="59" borderId="83" applyNumberFormat="0" applyAlignment="0" applyProtection="0"/>
    <xf numFmtId="0" fontId="60" fillId="0" borderId="52" applyNumberFormat="0" applyFill="0" applyAlignment="0" applyProtection="0"/>
    <xf numFmtId="0" fontId="60" fillId="0" borderId="85" applyNumberFormat="0" applyFill="0" applyAlignment="0" applyProtection="0"/>
    <xf numFmtId="0" fontId="60" fillId="0" borderId="67" applyNumberFormat="0" applyFill="0" applyAlignment="0" applyProtection="0"/>
    <xf numFmtId="0" fontId="4" fillId="63" borderId="54" applyNumberFormat="0" applyFont="0" applyAlignment="0" applyProtection="0"/>
    <xf numFmtId="39" fontId="7" fillId="0" borderId="51" applyFill="0">
      <alignment horizontal="left"/>
    </xf>
    <xf numFmtId="39" fontId="7" fillId="0" borderId="84" applyFill="0">
      <alignment horizontal="left"/>
    </xf>
    <xf numFmtId="39" fontId="7" fillId="0" borderId="56" applyFill="0">
      <alignment horizontal="left"/>
    </xf>
    <xf numFmtId="0" fontId="60" fillId="0" borderId="52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39" fontId="7" fillId="0" borderId="84" applyFill="0">
      <alignment horizontal="left"/>
    </xf>
    <xf numFmtId="39" fontId="7" fillId="0" borderId="84" applyFill="0">
      <alignment horizontal="left"/>
    </xf>
    <xf numFmtId="0" fontId="55" fillId="59" borderId="50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60" fillId="0" borderId="85" applyNumberFormat="0" applyFill="0" applyAlignment="0" applyProtection="0"/>
    <xf numFmtId="0" fontId="4" fillId="63" borderId="82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39" fontId="7" fillId="0" borderId="76" applyFill="0">
      <alignment horizontal="left"/>
    </xf>
    <xf numFmtId="0" fontId="4" fillId="63" borderId="74" applyNumberFormat="0" applyFon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" fillId="63" borderId="44" applyNumberFormat="0" applyFont="0" applyAlignment="0" applyProtection="0"/>
    <xf numFmtId="0" fontId="3" fillId="63" borderId="82" applyNumberFormat="0" applyFon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64" applyNumberFormat="0" applyFont="0" applyAlignment="0" applyProtection="0"/>
    <xf numFmtId="0" fontId="40" fillId="59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77" applyNumberFormat="0" applyFill="0" applyAlignment="0" applyProtection="0"/>
    <xf numFmtId="0" fontId="45" fillId="46" borderId="63" applyNumberFormat="0" applyAlignment="0" applyProtection="0"/>
    <xf numFmtId="0" fontId="40" fillId="59" borderId="48" applyNumberFormat="0" applyAlignment="0" applyProtection="0"/>
    <xf numFmtId="0" fontId="4" fillId="63" borderId="44" applyNumberFormat="0" applyFont="0" applyAlignment="0" applyProtection="0"/>
    <xf numFmtId="0" fontId="55" fillId="59" borderId="50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75" applyNumberFormat="0" applyAlignment="0" applyProtection="0"/>
    <xf numFmtId="0" fontId="60" fillId="0" borderId="67" applyNumberFormat="0" applyFill="0" applyAlignment="0" applyProtection="0"/>
    <xf numFmtId="39" fontId="7" fillId="0" borderId="84" applyFill="0">
      <alignment horizontal="left"/>
    </xf>
    <xf numFmtId="0" fontId="55" fillId="59" borderId="75" applyNumberFormat="0" applyAlignment="0" applyProtection="0"/>
    <xf numFmtId="0" fontId="3" fillId="63" borderId="49" applyNumberFormat="0" applyFon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3" fillId="63" borderId="82" applyNumberFormat="0" applyFont="0" applyAlignment="0" applyProtection="0"/>
    <xf numFmtId="0" fontId="45" fillId="46" borderId="48" applyNumberFormat="0" applyAlignment="0" applyProtection="0"/>
    <xf numFmtId="39" fontId="7" fillId="0" borderId="51" applyFill="0">
      <alignment horizontal="left"/>
    </xf>
    <xf numFmtId="0" fontId="4" fillId="63" borderId="44" applyNumberFormat="0" applyFont="0" applyAlignment="0" applyProtection="0"/>
    <xf numFmtId="0" fontId="4" fillId="63" borderId="69" applyNumberFormat="0" applyFont="0" applyAlignment="0" applyProtection="0"/>
    <xf numFmtId="0" fontId="60" fillId="0" borderId="62" applyNumberFormat="0" applyFill="0" applyAlignment="0" applyProtection="0"/>
    <xf numFmtId="0" fontId="45" fillId="46" borderId="73" applyNumberForma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3" fillId="63" borderId="64" applyNumberFormat="0" applyFont="0" applyAlignment="0" applyProtection="0"/>
    <xf numFmtId="0" fontId="45" fillId="46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39" fontId="7" fillId="0" borderId="84" applyFill="0">
      <alignment horizontal="left"/>
    </xf>
    <xf numFmtId="0" fontId="40" fillId="59" borderId="53" applyNumberFormat="0" applyAlignment="0" applyProtection="0"/>
    <xf numFmtId="0" fontId="60" fillId="0" borderId="67" applyNumberFormat="0" applyFill="0" applyAlignment="0" applyProtection="0"/>
    <xf numFmtId="0" fontId="40" fillId="59" borderId="63" applyNumberFormat="0" applyAlignment="0" applyProtection="0"/>
    <xf numFmtId="0" fontId="60" fillId="0" borderId="47" applyNumberFormat="0" applyFill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3" fillId="63" borderId="44" applyNumberFormat="0" applyFont="0" applyAlignment="0" applyProtection="0"/>
    <xf numFmtId="0" fontId="4" fillId="63" borderId="49" applyNumberFormat="0" applyFon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5" fillId="46" borderId="81" applyNumberFormat="0" applyAlignment="0" applyProtection="0"/>
    <xf numFmtId="0" fontId="45" fillId="46" borderId="43" applyNumberFormat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" fillId="63" borderId="64" applyNumberFormat="0" applyFont="0" applyAlignment="0" applyProtection="0"/>
    <xf numFmtId="0" fontId="3" fillId="63" borderId="6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39" fontId="7" fillId="0" borderId="76" applyFill="0">
      <alignment horizontal="left"/>
    </xf>
    <xf numFmtId="0" fontId="40" fillId="59" borderId="68" applyNumberFormat="0" applyAlignment="0" applyProtection="0"/>
    <xf numFmtId="0" fontId="45" fillId="46" borderId="63" applyNumberFormat="0" applyAlignment="0" applyProtection="0"/>
    <xf numFmtId="0" fontId="4" fillId="63" borderId="82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55" fillId="59" borderId="55" applyNumberFormat="0" applyAlignment="0" applyProtection="0"/>
    <xf numFmtId="168" fontId="1" fillId="0" borderId="0" applyFont="0" applyFill="0" applyBorder="0" applyAlignment="0" applyProtection="0"/>
    <xf numFmtId="0" fontId="60" fillId="0" borderId="67" applyNumberFormat="0" applyFill="0" applyAlignment="0" applyProtection="0"/>
    <xf numFmtId="0" fontId="60" fillId="0" borderId="47" applyNumberFormat="0" applyFill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45" fillId="46" borderId="53" applyNumberFormat="0" applyAlignment="0" applyProtection="0"/>
    <xf numFmtId="0" fontId="45" fillId="46" borderId="73" applyNumberFormat="0" applyAlignment="0" applyProtection="0"/>
    <xf numFmtId="39" fontId="7" fillId="0" borderId="56" applyFill="0">
      <alignment horizontal="left"/>
    </xf>
    <xf numFmtId="0" fontId="3" fillId="63" borderId="74" applyNumberFormat="0" applyFont="0" applyAlignment="0" applyProtection="0"/>
    <xf numFmtId="0" fontId="55" fillId="59" borderId="5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5" fillId="46" borderId="43" applyNumberFormat="0" applyAlignment="0" applyProtection="0"/>
    <xf numFmtId="0" fontId="4" fillId="63" borderId="49" applyNumberFormat="0" applyFont="0" applyAlignment="0" applyProtection="0"/>
    <xf numFmtId="0" fontId="45" fillId="46" borderId="48" applyNumberFormat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60" fillId="0" borderId="52" applyNumberFormat="0" applyFill="0" applyAlignment="0" applyProtection="0"/>
    <xf numFmtId="0" fontId="55" fillId="59" borderId="75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" fillId="63" borderId="49" applyNumberFormat="0" applyFon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" fillId="63" borderId="44" applyNumberFormat="0" applyFont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3" fillId="63" borderId="74" applyNumberFormat="0" applyFon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60" fillId="0" borderId="52" applyNumberFormat="0" applyFill="0" applyAlignment="0" applyProtection="0"/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55" fillId="59" borderId="50" applyNumberFormat="0" applyAlignment="0" applyProtection="0"/>
    <xf numFmtId="0" fontId="60" fillId="0" borderId="52" applyNumberFormat="0" applyFill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48" applyNumberFormat="0" applyAlignment="0" applyProtection="0"/>
    <xf numFmtId="0" fontId="3" fillId="63" borderId="74" applyNumberFormat="0" applyFont="0" applyAlignment="0" applyProtection="0"/>
    <xf numFmtId="0" fontId="3" fillId="63" borderId="49" applyNumberFormat="0" applyFon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63" applyNumberFormat="0" applyAlignment="0" applyProtection="0"/>
    <xf numFmtId="0" fontId="60" fillId="0" borderId="77" applyNumberFormat="0" applyFill="0" applyAlignment="0" applyProtection="0"/>
    <xf numFmtId="39" fontId="7" fillId="0" borderId="56" applyFill="0">
      <alignment horizontal="left"/>
    </xf>
    <xf numFmtId="0" fontId="40" fillId="59" borderId="53" applyNumberForma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5" fillId="46" borderId="73" applyNumberFormat="0" applyAlignment="0" applyProtection="0"/>
    <xf numFmtId="39" fontId="7" fillId="0" borderId="51" applyFill="0">
      <alignment horizontal="left"/>
    </xf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3" fillId="63" borderId="54" applyNumberFormat="0" applyFon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83" applyNumberFormat="0" applyAlignment="0" applyProtection="0"/>
    <xf numFmtId="0" fontId="3" fillId="63" borderId="49" applyNumberFormat="0" applyFont="0" applyAlignment="0" applyProtection="0"/>
    <xf numFmtId="0" fontId="55" fillId="59" borderId="83" applyNumberFormat="0" applyAlignment="0" applyProtection="0"/>
    <xf numFmtId="0" fontId="4" fillId="63" borderId="42" applyNumberFormat="0" applyFont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0" fillId="59" borderId="73" applyNumberFormat="0" applyAlignment="0" applyProtection="0"/>
    <xf numFmtId="0" fontId="40" fillId="59" borderId="63" applyNumberFormat="0" applyAlignment="0" applyProtection="0"/>
    <xf numFmtId="0" fontId="4" fillId="63" borderId="82" applyNumberFormat="0" applyFon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45" fillId="46" borderId="48" applyNumberFormat="0" applyAlignment="0" applyProtection="0"/>
    <xf numFmtId="0" fontId="60" fillId="0" borderId="77" applyNumberFormat="0" applyFill="0" applyAlignment="0" applyProtection="0"/>
    <xf numFmtId="0" fontId="3" fillId="63" borderId="44" applyNumberFormat="0" applyFont="0" applyAlignment="0" applyProtection="0"/>
    <xf numFmtId="39" fontId="7" fillId="0" borderId="56" applyFill="0">
      <alignment horizontal="left"/>
    </xf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60" fillId="0" borderId="67" applyNumberFormat="0" applyFill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45" fillId="46" borderId="7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55" fillId="59" borderId="55" applyNumberFormat="0" applyAlignment="0" applyProtection="0"/>
    <xf numFmtId="0" fontId="3" fillId="63" borderId="44" applyNumberFormat="0" applyFon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45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39" fontId="7" fillId="0" borderId="76" applyFill="0">
      <alignment horizontal="left"/>
    </xf>
    <xf numFmtId="0" fontId="45" fillId="46" borderId="41" applyNumberForma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41" applyNumberFormat="0" applyAlignment="0" applyProtection="0"/>
    <xf numFmtId="0" fontId="45" fillId="46" borderId="81" applyNumberFormat="0" applyAlignment="0" applyProtection="0"/>
    <xf numFmtId="39" fontId="7" fillId="0" borderId="46" applyFill="0">
      <alignment horizontal="left"/>
    </xf>
    <xf numFmtId="0" fontId="45" fillId="46" borderId="63" applyNumberFormat="0" applyAlignment="0" applyProtection="0"/>
    <xf numFmtId="0" fontId="40" fillId="59" borderId="73" applyNumberFormat="0" applyAlignment="0" applyProtection="0"/>
    <xf numFmtId="39" fontId="7" fillId="0" borderId="51" applyFill="0">
      <alignment horizontal="left"/>
    </xf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55" fillId="59" borderId="50" applyNumberFormat="0" applyAlignment="0" applyProtection="0"/>
    <xf numFmtId="0" fontId="40" fillId="59" borderId="41" applyNumberFormat="0" applyAlignment="0" applyProtection="0"/>
    <xf numFmtId="39" fontId="7" fillId="0" borderId="39" applyFill="0">
      <alignment horizontal="left"/>
    </xf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3" fillId="63" borderId="82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65" applyNumberFormat="0" applyAlignment="0" applyProtection="0"/>
    <xf numFmtId="0" fontId="55" fillId="59" borderId="50" applyNumberFormat="0" applyAlignment="0" applyProtection="0"/>
    <xf numFmtId="0" fontId="3" fillId="63" borderId="44" applyNumberFormat="0" applyFont="0" applyAlignment="0" applyProtection="0"/>
    <xf numFmtId="0" fontId="40" fillId="59" borderId="73" applyNumberFormat="0" applyAlignment="0" applyProtection="0"/>
    <xf numFmtId="0" fontId="55" fillId="59" borderId="83" applyNumberFormat="0" applyAlignment="0" applyProtection="0"/>
    <xf numFmtId="0" fontId="40" fillId="59" borderId="5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4" fillId="63" borderId="49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40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83" applyNumberFormat="0" applyAlignment="0" applyProtection="0"/>
    <xf numFmtId="0" fontId="4" fillId="63" borderId="82" applyNumberFormat="0" applyFont="0" applyAlignment="0" applyProtection="0"/>
    <xf numFmtId="0" fontId="55" fillId="59" borderId="38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45" applyNumberFormat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66" applyFill="0">
      <alignment horizontal="left"/>
    </xf>
    <xf numFmtId="0" fontId="60" fillId="0" borderId="52" applyNumberFormat="0" applyFill="0" applyAlignment="0" applyProtection="0"/>
    <xf numFmtId="0" fontId="40" fillId="59" borderId="81" applyNumberFormat="0" applyAlignment="0" applyProtection="0"/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64" applyNumberFormat="0" applyFon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39" fontId="7" fillId="0" borderId="6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168" fontId="1" fillId="0" borderId="0" applyFont="0" applyFill="0" applyBorder="0" applyAlignment="0" applyProtection="0"/>
    <xf numFmtId="0" fontId="40" fillId="59" borderId="63" applyNumberFormat="0" applyAlignment="0" applyProtection="0"/>
    <xf numFmtId="0" fontId="45" fillId="46" borderId="58" applyNumberFormat="0" applyAlignment="0" applyProtection="0"/>
    <xf numFmtId="0" fontId="55" fillId="59" borderId="75" applyNumberForma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39" fontId="7" fillId="0" borderId="46" applyFill="0">
      <alignment horizontal="left"/>
    </xf>
    <xf numFmtId="0" fontId="60" fillId="0" borderId="47" applyNumberFormat="0" applyFill="0" applyAlignment="0" applyProtection="0"/>
    <xf numFmtId="0" fontId="40" fillId="59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39" fontId="7" fillId="0" borderId="56" applyFill="0">
      <alignment horizontal="left"/>
    </xf>
    <xf numFmtId="0" fontId="45" fillId="46" borderId="53" applyNumberFormat="0" applyAlignment="0" applyProtection="0"/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74" applyNumberFormat="0" applyFon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45" fillId="46" borderId="48" applyNumberFormat="0" applyAlignment="0" applyProtection="0"/>
    <xf numFmtId="0" fontId="40" fillId="59" borderId="48" applyNumberFormat="0" applyAlignment="0" applyProtection="0"/>
    <xf numFmtId="0" fontId="3" fillId="63" borderId="64" applyNumberFormat="0" applyFont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" fillId="63" borderId="42" applyNumberFormat="0" applyFont="0" applyAlignment="0" applyProtection="0"/>
    <xf numFmtId="0" fontId="45" fillId="46" borderId="41" applyNumberFormat="0" applyAlignment="0" applyProtection="0"/>
    <xf numFmtId="0" fontId="40" fillId="59" borderId="81" applyNumberFormat="0" applyAlignment="0" applyProtection="0"/>
    <xf numFmtId="0" fontId="40" fillId="59" borderId="41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5" fillId="46" borderId="48" applyNumberFormat="0" applyAlignment="0" applyProtection="0"/>
    <xf numFmtId="0" fontId="4" fillId="63" borderId="49" applyNumberFormat="0" applyFont="0" applyAlignment="0" applyProtection="0"/>
    <xf numFmtId="0" fontId="3" fillId="63" borderId="42" applyNumberFormat="0" applyFont="0" applyAlignment="0" applyProtection="0"/>
    <xf numFmtId="0" fontId="60" fillId="0" borderId="40" applyNumberFormat="0" applyFill="0" applyAlignment="0" applyProtection="0"/>
    <xf numFmtId="39" fontId="7" fillId="0" borderId="46" applyFill="0">
      <alignment horizontal="left"/>
    </xf>
    <xf numFmtId="0" fontId="45" fillId="46" borderId="41" applyNumberFormat="0" applyAlignment="0" applyProtection="0"/>
    <xf numFmtId="0" fontId="55" fillId="59" borderId="38" applyNumberForma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55" fillId="59" borderId="38" applyNumberFormat="0" applyAlignment="0" applyProtection="0"/>
    <xf numFmtId="39" fontId="7" fillId="0" borderId="39" applyFill="0">
      <alignment horizontal="left"/>
    </xf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55" fillId="59" borderId="65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40" fillId="59" borderId="53" applyNumberFormat="0" applyAlignment="0" applyProtection="0"/>
    <xf numFmtId="0" fontId="45" fillId="46" borderId="43" applyNumberFormat="0" applyAlignment="0" applyProtection="0"/>
    <xf numFmtId="0" fontId="55" fillId="59" borderId="65" applyNumberFormat="0" applyAlignment="0" applyProtection="0"/>
    <xf numFmtId="39" fontId="7" fillId="0" borderId="84" applyFill="0">
      <alignment horizontal="left"/>
    </xf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43" applyNumberFormat="0" applyAlignment="0" applyProtection="0"/>
    <xf numFmtId="0" fontId="4" fillId="63" borderId="44" applyNumberFormat="0" applyFont="0" applyAlignment="0" applyProtection="0"/>
    <xf numFmtId="0" fontId="45" fillId="46" borderId="63" applyNumberFormat="0" applyAlignment="0" applyProtection="0"/>
    <xf numFmtId="39" fontId="7" fillId="0" borderId="51" applyFill="0">
      <alignment horizontal="left"/>
    </xf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55" fillId="59" borderId="65" applyNumberFormat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0" fontId="3" fillId="63" borderId="49" applyNumberFormat="0" applyFon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4" fillId="63" borderId="74" applyNumberFormat="0" applyFont="0" applyAlignment="0" applyProtection="0"/>
    <xf numFmtId="0" fontId="55" fillId="59" borderId="55" applyNumberFormat="0" applyAlignment="0" applyProtection="0"/>
    <xf numFmtId="0" fontId="55" fillId="59" borderId="45" applyNumberFormat="0" applyAlignment="0" applyProtection="0"/>
    <xf numFmtId="0" fontId="60" fillId="0" borderId="57" applyNumberFormat="0" applyFill="0" applyAlignment="0" applyProtection="0"/>
    <xf numFmtId="0" fontId="3" fillId="63" borderId="54" applyNumberFormat="0" applyFont="0" applyAlignment="0" applyProtection="0"/>
    <xf numFmtId="0" fontId="3" fillId="63" borderId="64" applyNumberFormat="0" applyFont="0" applyAlignment="0" applyProtection="0"/>
    <xf numFmtId="39" fontId="7" fillId="0" borderId="76" applyFill="0">
      <alignment horizontal="left"/>
    </xf>
    <xf numFmtId="39" fontId="7" fillId="0" borderId="56" applyFill="0">
      <alignment horizontal="left"/>
    </xf>
    <xf numFmtId="0" fontId="40" fillId="59" borderId="48" applyNumberForma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45" fillId="46" borderId="48" applyNumberFormat="0" applyAlignment="0" applyProtection="0"/>
    <xf numFmtId="0" fontId="45" fillId="46" borderId="81" applyNumberFormat="0" applyAlignment="0" applyProtection="0"/>
    <xf numFmtId="39" fontId="7" fillId="0" borderId="76" applyFill="0">
      <alignment horizontal="left"/>
    </xf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60" fillId="0" borderId="85" applyNumberFormat="0" applyFill="0" applyAlignment="0" applyProtection="0"/>
    <xf numFmtId="0" fontId="4" fillId="63" borderId="54" applyNumberFormat="0" applyFont="0" applyAlignment="0" applyProtection="0"/>
    <xf numFmtId="0" fontId="45" fillId="46" borderId="4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0" fontId="4" fillId="63" borderId="74" applyNumberFormat="0" applyFont="0" applyAlignment="0" applyProtection="0"/>
    <xf numFmtId="0" fontId="45" fillId="46" borderId="53" applyNumberFormat="0" applyAlignment="0" applyProtection="0"/>
    <xf numFmtId="0" fontId="45" fillId="46" borderId="48" applyNumberFormat="0" applyAlignment="0" applyProtection="0"/>
    <xf numFmtId="0" fontId="40" fillId="59" borderId="73" applyNumberFormat="0" applyAlignment="0" applyProtection="0"/>
    <xf numFmtId="0" fontId="45" fillId="46" borderId="43" applyNumberFormat="0" applyAlignment="0" applyProtection="0"/>
    <xf numFmtId="0" fontId="55" fillId="59" borderId="50" applyNumberFormat="0" applyAlignment="0" applyProtection="0"/>
    <xf numFmtId="0" fontId="3" fillId="63" borderId="74" applyNumberFormat="0" applyFon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58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45" fillId="46" borderId="53" applyNumberFormat="0" applyAlignment="0" applyProtection="0"/>
    <xf numFmtId="0" fontId="60" fillId="0" borderId="77" applyNumberFormat="0" applyFill="0" applyAlignment="0" applyProtection="0"/>
    <xf numFmtId="0" fontId="55" fillId="59" borderId="60" applyNumberFormat="0" applyAlignment="0" applyProtection="0"/>
    <xf numFmtId="0" fontId="4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0" applyNumberFormat="0" applyAlignment="0" applyProtection="0"/>
    <xf numFmtId="0" fontId="60" fillId="0" borderId="85" applyNumberFormat="0" applyFill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39" fontId="7" fillId="0" borderId="56" applyFill="0">
      <alignment horizontal="left"/>
    </xf>
    <xf numFmtId="0" fontId="45" fillId="46" borderId="63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5" fillId="46" borderId="73" applyNumberFormat="0" applyAlignment="0" applyProtection="0"/>
    <xf numFmtId="0" fontId="3" fillId="63" borderId="54" applyNumberFormat="0" applyFon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168" fontId="1" fillId="0" borderId="0" applyFont="0" applyFill="0" applyBorder="0" applyAlignment="0" applyProtection="0"/>
    <xf numFmtId="0" fontId="60" fillId="0" borderId="47" applyNumberFormat="0" applyFill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48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5" fillId="46" borderId="73" applyNumberFormat="0" applyAlignment="0" applyProtection="0"/>
    <xf numFmtId="39" fontId="7" fillId="0" borderId="84" applyFill="0">
      <alignment horizontal="left"/>
    </xf>
    <xf numFmtId="0" fontId="40" fillId="59" borderId="48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4" fillId="63" borderId="54" applyNumberFormat="0" applyFont="0" applyAlignment="0" applyProtection="0"/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67" applyNumberFormat="0" applyFill="0" applyAlignment="0" applyProtection="0"/>
    <xf numFmtId="0" fontId="4" fillId="63" borderId="49" applyNumberFormat="0" applyFon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55" fillId="59" borderId="45" applyNumberFormat="0" applyAlignment="0" applyProtection="0"/>
    <xf numFmtId="0" fontId="55" fillId="59" borderId="65" applyNumberFormat="0" applyAlignment="0" applyProtection="0"/>
    <xf numFmtId="39" fontId="7" fillId="0" borderId="56" applyFill="0">
      <alignment horizontal="left"/>
    </xf>
    <xf numFmtId="39" fontId="7" fillId="0" borderId="84" applyFill="0">
      <alignment horizontal="left"/>
    </xf>
    <xf numFmtId="0" fontId="45" fillId="46" borderId="58" applyNumberFormat="0" applyAlignment="0" applyProtection="0"/>
    <xf numFmtId="0" fontId="40" fillId="59" borderId="53" applyNumberFormat="0" applyAlignment="0" applyProtection="0"/>
    <xf numFmtId="0" fontId="60" fillId="0" borderId="52" applyNumberFormat="0" applyFill="0" applyAlignment="0" applyProtection="0"/>
    <xf numFmtId="0" fontId="55" fillId="59" borderId="45" applyNumberForma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0" fontId="55" fillId="59" borderId="45" applyNumberForma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" fillId="63" borderId="4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60" fillId="0" borderId="52" applyNumberFormat="0" applyFill="0" applyAlignment="0" applyProtection="0"/>
    <xf numFmtId="0" fontId="4" fillId="63" borderId="82" applyNumberFormat="0" applyFon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84" applyFill="0">
      <alignment horizontal="left"/>
    </xf>
    <xf numFmtId="0" fontId="40" fillId="59" borderId="43" applyNumberFormat="0" applyAlignment="0" applyProtection="0"/>
    <xf numFmtId="0" fontId="4" fillId="63" borderId="64" applyNumberFormat="0" applyFont="0" applyAlignment="0" applyProtection="0"/>
    <xf numFmtId="0" fontId="45" fillId="46" borderId="53" applyNumberFormat="0" applyAlignment="0" applyProtection="0"/>
    <xf numFmtId="0" fontId="4" fillId="63" borderId="44" applyNumberFormat="0" applyFont="0" applyAlignment="0" applyProtection="0"/>
    <xf numFmtId="39" fontId="7" fillId="0" borderId="51" applyFill="0">
      <alignment horizontal="left"/>
    </xf>
    <xf numFmtId="0" fontId="45" fillId="46" borderId="43" applyNumberFormat="0" applyAlignment="0" applyProtection="0"/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63" applyNumberFormat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45" fillId="46" borderId="7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39" fontId="7" fillId="0" borderId="84" applyFill="0">
      <alignment horizontal="left"/>
    </xf>
    <xf numFmtId="39" fontId="7" fillId="0" borderId="76" applyFill="0">
      <alignment horizontal="left"/>
    </xf>
    <xf numFmtId="0" fontId="45" fillId="46" borderId="48" applyNumberFormat="0" applyAlignment="0" applyProtection="0"/>
    <xf numFmtId="0" fontId="55" fillId="59" borderId="50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3" fillId="63" borderId="82" applyNumberFormat="0" applyFont="0" applyAlignment="0" applyProtection="0"/>
    <xf numFmtId="0" fontId="3" fillId="63" borderId="74" applyNumberFormat="0" applyFont="0" applyAlignment="0" applyProtection="0"/>
    <xf numFmtId="0" fontId="60" fillId="0" borderId="47" applyNumberFormat="0" applyFill="0" applyAlignment="0" applyProtection="0"/>
    <xf numFmtId="0" fontId="60" fillId="0" borderId="67" applyNumberFormat="0" applyFill="0" applyAlignment="0" applyProtection="0"/>
    <xf numFmtId="0" fontId="55" fillId="59" borderId="45" applyNumberFormat="0" applyAlignment="0" applyProtection="0"/>
    <xf numFmtId="0" fontId="55" fillId="59" borderId="75" applyNumberFormat="0" applyAlignment="0" applyProtection="0"/>
    <xf numFmtId="0" fontId="3" fillId="63" borderId="54" applyNumberFormat="0" applyFon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67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5" fillId="46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45" fillId="46" borderId="53" applyNumberFormat="0" applyAlignment="0" applyProtection="0"/>
    <xf numFmtId="39" fontId="7" fillId="0" borderId="66" applyFill="0">
      <alignment horizontal="left"/>
    </xf>
    <xf numFmtId="0" fontId="4" fillId="63" borderId="49" applyNumberFormat="0" applyFont="0" applyAlignment="0" applyProtection="0"/>
    <xf numFmtId="0" fontId="40" fillId="59" borderId="81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52" applyNumberFormat="0" applyFill="0" applyAlignment="0" applyProtection="0"/>
    <xf numFmtId="0" fontId="60" fillId="0" borderId="72" applyNumberFormat="0" applyFill="0" applyAlignment="0" applyProtection="0"/>
    <xf numFmtId="0" fontId="45" fillId="46" borderId="73" applyNumberForma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39" fontId="7" fillId="0" borderId="66" applyFill="0">
      <alignment horizontal="left"/>
    </xf>
    <xf numFmtId="0" fontId="45" fillId="46" borderId="73" applyNumberFormat="0" applyAlignment="0" applyProtection="0"/>
    <xf numFmtId="0" fontId="40" fillId="59" borderId="58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40" fillId="59" borderId="53" applyNumberFormat="0" applyAlignment="0" applyProtection="0"/>
    <xf numFmtId="0" fontId="60" fillId="0" borderId="77" applyNumberFormat="0" applyFill="0" applyAlignment="0" applyProtection="0"/>
    <xf numFmtId="0" fontId="55" fillId="59" borderId="50" applyNumberFormat="0" applyAlignment="0" applyProtection="0"/>
    <xf numFmtId="0" fontId="3" fillId="63" borderId="82" applyNumberFormat="0" applyFont="0" applyAlignment="0" applyProtection="0"/>
    <xf numFmtId="0" fontId="60" fillId="0" borderId="52" applyNumberFormat="0" applyFill="0" applyAlignment="0" applyProtection="0"/>
    <xf numFmtId="0" fontId="45" fillId="46" borderId="81" applyNumberFormat="0" applyAlignment="0" applyProtection="0"/>
    <xf numFmtId="39" fontId="7" fillId="0" borderId="66" applyFill="0">
      <alignment horizontal="left"/>
    </xf>
    <xf numFmtId="39" fontId="7" fillId="0" borderId="56" applyFill="0">
      <alignment horizontal="left"/>
    </xf>
    <xf numFmtId="0" fontId="55" fillId="59" borderId="65" applyNumberFormat="0" applyAlignment="0" applyProtection="0"/>
    <xf numFmtId="39" fontId="7" fillId="0" borderId="66" applyFill="0">
      <alignment horizontal="left"/>
    </xf>
    <xf numFmtId="0" fontId="55" fillId="59" borderId="60" applyNumberFormat="0" applyAlignment="0" applyProtection="0"/>
    <xf numFmtId="0" fontId="40" fillId="59" borderId="63" applyNumberFormat="0" applyAlignment="0" applyProtection="0"/>
    <xf numFmtId="39" fontId="7" fillId="0" borderId="84" applyFill="0">
      <alignment horizontal="left"/>
    </xf>
    <xf numFmtId="0" fontId="40" fillId="59" borderId="81" applyNumberFormat="0" applyAlignment="0" applyProtection="0"/>
    <xf numFmtId="0" fontId="55" fillId="59" borderId="65" applyNumberFormat="0" applyAlignment="0" applyProtection="0"/>
    <xf numFmtId="0" fontId="40" fillId="59" borderId="63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168" fontId="1" fillId="0" borderId="0" applyFont="0" applyFill="0" applyBorder="0" applyAlignment="0" applyProtection="0"/>
    <xf numFmtId="0" fontId="40" fillId="59" borderId="81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45" fillId="46" borderId="6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45" fillId="46" borderId="53" applyNumberFormat="0" applyAlignment="0" applyProtection="0"/>
    <xf numFmtId="0" fontId="40" fillId="59" borderId="73" applyNumberFormat="0" applyAlignment="0" applyProtection="0"/>
    <xf numFmtId="0" fontId="55" fillId="59" borderId="55" applyNumberFormat="0" applyAlignment="0" applyProtection="0"/>
    <xf numFmtId="0" fontId="4" fillId="63" borderId="54" applyNumberFormat="0" applyFon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4" fillId="63" borderId="54" applyNumberFormat="0" applyFon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4" fillId="63" borderId="82" applyNumberFormat="0" applyFont="0" applyAlignment="0" applyProtection="0"/>
    <xf numFmtId="0" fontId="45" fillId="46" borderId="63" applyNumberForma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39" fontId="7" fillId="0" borderId="61" applyFill="0">
      <alignment horizontal="left"/>
    </xf>
    <xf numFmtId="39" fontId="7" fillId="0" borderId="66" applyFill="0">
      <alignment horizontal="left"/>
    </xf>
    <xf numFmtId="0" fontId="45" fillId="46" borderId="73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81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39" fontId="7" fillId="0" borderId="71" applyFill="0">
      <alignment horizontal="left"/>
    </xf>
    <xf numFmtId="39" fontId="7" fillId="0" borderId="76" applyFill="0">
      <alignment horizontal="left"/>
    </xf>
    <xf numFmtId="0" fontId="40" fillId="59" borderId="81" applyNumberFormat="0" applyAlignment="0" applyProtection="0"/>
    <xf numFmtId="0" fontId="55" fillId="59" borderId="83" applyNumberFormat="0" applyAlignment="0" applyProtection="0"/>
    <xf numFmtId="0" fontId="3" fillId="63" borderId="74" applyNumberFormat="0" applyFont="0" applyAlignment="0" applyProtection="0"/>
    <xf numFmtId="0" fontId="4" fillId="63" borderId="82" applyNumberFormat="0" applyFont="0" applyAlignment="0" applyProtection="0"/>
    <xf numFmtId="0" fontId="45" fillId="46" borderId="81" applyNumberFormat="0" applyAlignment="0" applyProtection="0"/>
    <xf numFmtId="0" fontId="40" fillId="59" borderId="81" applyNumberFormat="0" applyAlignment="0" applyProtection="0"/>
    <xf numFmtId="0" fontId="60" fillId="0" borderId="85" applyNumberFormat="0" applyFill="0" applyAlignment="0" applyProtection="0"/>
    <xf numFmtId="0" fontId="60" fillId="0" borderId="85" applyNumberFormat="0" applyFill="0" applyAlignment="0" applyProtection="0"/>
    <xf numFmtId="0" fontId="3" fillId="63" borderId="82" applyNumberFormat="0" applyFont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168" fontId="74" fillId="0" borderId="0" applyFont="0" applyFill="0" applyBorder="0" applyAlignment="0" applyProtection="0"/>
  </cellStyleXfs>
  <cellXfs count="165">
    <xf numFmtId="0" fontId="0" fillId="0" borderId="0" xfId="0"/>
    <xf numFmtId="172" fontId="6" fillId="3" borderId="78" xfId="4518" applyNumberFormat="1" applyFont="1" applyFill="1" applyBorder="1" applyAlignment="1">
      <alignment horizontal="center" vertical="center" wrapText="1"/>
    </xf>
    <xf numFmtId="172" fontId="6" fillId="2" borderId="78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173" fontId="16" fillId="0" borderId="0" xfId="4518" applyNumberFormat="1" applyFont="1" applyAlignment="1"/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9" borderId="0" xfId="6" applyFont="1" applyFill="1"/>
    <xf numFmtId="1" fontId="4" fillId="9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4518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4518" applyNumberFormat="1" applyFont="1" applyFill="1" applyBorder="1" applyAlignment="1">
      <alignment horizontal="left"/>
    </xf>
    <xf numFmtId="172" fontId="4" fillId="9" borderId="8" xfId="4518" applyNumberFormat="1" applyFont="1" applyFill="1" applyBorder="1"/>
    <xf numFmtId="173" fontId="4" fillId="9" borderId="0" xfId="4518" applyNumberFormat="1" applyFont="1" applyFill="1" applyBorder="1"/>
    <xf numFmtId="172" fontId="4" fillId="9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9" borderId="8" xfId="4518" applyNumberFormat="1" applyFont="1" applyFill="1" applyBorder="1"/>
    <xf numFmtId="1" fontId="17" fillId="9" borderId="8" xfId="4518" applyNumberFormat="1" applyFont="1" applyFill="1" applyBorder="1" applyAlignment="1">
      <alignment horizontal="center"/>
    </xf>
    <xf numFmtId="173" fontId="24" fillId="0" borderId="0" xfId="4518" applyNumberFormat="1" applyFont="1" applyAlignment="1"/>
    <xf numFmtId="173" fontId="25" fillId="0" borderId="0" xfId="4518" applyNumberFormat="1" applyFont="1" applyAlignment="1"/>
    <xf numFmtId="173" fontId="6" fillId="0" borderId="0" xfId="4518" applyNumberFormat="1" applyFont="1" applyAlignment="1"/>
    <xf numFmtId="173" fontId="6" fillId="0" borderId="0" xfId="4518" applyNumberFormat="1" applyFont="1"/>
    <xf numFmtId="1" fontId="17" fillId="9" borderId="14" xfId="15" applyNumberFormat="1" applyFont="1" applyFill="1" applyBorder="1" applyAlignment="1">
      <alignment horizontal="center"/>
    </xf>
    <xf numFmtId="172" fontId="6" fillId="11" borderId="78" xfId="4518" applyNumberFormat="1" applyFont="1" applyFill="1" applyBorder="1" applyAlignment="1">
      <alignment horizontal="center" vertical="center" wrapText="1"/>
    </xf>
    <xf numFmtId="172" fontId="6" fillId="12" borderId="78" xfId="4518" applyNumberFormat="1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3" fontId="4" fillId="0" borderId="78" xfId="0" applyNumberFormat="1" applyFont="1" applyBorder="1" applyAlignment="1">
      <alignment vertical="center"/>
    </xf>
    <xf numFmtId="3" fontId="4" fillId="0" borderId="78" xfId="4518" applyNumberFormat="1" applyFont="1" applyBorder="1" applyAlignment="1"/>
    <xf numFmtId="0" fontId="4" fillId="0" borderId="78" xfId="0" applyFont="1" applyBorder="1"/>
    <xf numFmtId="4" fontId="4" fillId="0" borderId="78" xfId="4518" applyNumberFormat="1" applyFont="1" applyBorder="1" applyAlignment="1"/>
    <xf numFmtId="49" fontId="6" fillId="0" borderId="78" xfId="4518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vertical="center"/>
    </xf>
    <xf numFmtId="4" fontId="4" fillId="0" borderId="86" xfId="4518" applyNumberFormat="1" applyFont="1" applyBorder="1" applyAlignment="1"/>
    <xf numFmtId="3" fontId="4" fillId="0" borderId="86" xfId="4518" applyNumberFormat="1" applyFont="1" applyBorder="1" applyAlignment="1"/>
    <xf numFmtId="173" fontId="4" fillId="0" borderId="78" xfId="4518" applyNumberFormat="1" applyFont="1" applyFill="1" applyBorder="1" applyAlignment="1"/>
    <xf numFmtId="0" fontId="20" fillId="0" borderId="78" xfId="0" applyFont="1" applyBorder="1"/>
    <xf numFmtId="172" fontId="4" fillId="9" borderId="89" xfId="4518" applyNumberFormat="1" applyFont="1" applyFill="1" applyBorder="1"/>
    <xf numFmtId="172" fontId="4" fillId="9" borderId="90" xfId="4518" applyNumberFormat="1" applyFont="1" applyFill="1" applyBorder="1"/>
    <xf numFmtId="1" fontId="20" fillId="9" borderId="90" xfId="1" applyNumberFormat="1" applyFont="1" applyFill="1" applyBorder="1" applyAlignment="1">
      <alignment horizontal="left" wrapText="1"/>
    </xf>
    <xf numFmtId="1" fontId="4" fillId="9" borderId="90" xfId="1" applyNumberFormat="1" applyFont="1" applyFill="1" applyBorder="1" applyAlignment="1">
      <alignment horizontal="left" wrapText="1"/>
    </xf>
    <xf numFmtId="173" fontId="6" fillId="9" borderId="91" xfId="4518" applyNumberFormat="1" applyFont="1" applyFill="1" applyBorder="1" applyAlignment="1">
      <alignment vertical="center"/>
    </xf>
    <xf numFmtId="3" fontId="4" fillId="0" borderId="80" xfId="4518" applyNumberFormat="1" applyFont="1" applyBorder="1" applyAlignment="1"/>
    <xf numFmtId="1" fontId="17" fillId="9" borderId="79" xfId="15" applyNumberFormat="1" applyFont="1" applyFill="1" applyBorder="1" applyAlignment="1">
      <alignment horizontal="center"/>
    </xf>
    <xf numFmtId="173" fontId="17" fillId="9" borderId="78" xfId="4518" applyNumberFormat="1" applyFont="1" applyFill="1" applyBorder="1"/>
    <xf numFmtId="1" fontId="17" fillId="9" borderId="78" xfId="4518" applyNumberFormat="1" applyFont="1" applyFill="1" applyBorder="1" applyAlignment="1">
      <alignment horizontal="center"/>
    </xf>
    <xf numFmtId="1" fontId="4" fillId="9" borderId="78" xfId="6" applyNumberFormat="1" applyFill="1" applyBorder="1" applyAlignment="1">
      <alignment horizontal="center"/>
    </xf>
    <xf numFmtId="173" fontId="4" fillId="9" borderId="78" xfId="4518" applyNumberFormat="1" applyFont="1" applyFill="1" applyBorder="1"/>
    <xf numFmtId="1" fontId="17" fillId="9" borderId="79" xfId="15" applyNumberFormat="1" applyFont="1" applyFill="1" applyBorder="1" applyAlignment="1">
      <alignment horizontal="right"/>
    </xf>
    <xf numFmtId="1" fontId="4" fillId="9" borderId="79" xfId="15" applyNumberFormat="1" applyFont="1" applyFill="1" applyBorder="1" applyAlignment="1">
      <alignment horizontal="center"/>
    </xf>
    <xf numFmtId="0" fontId="4" fillId="0" borderId="90" xfId="0" applyFont="1" applyBorder="1"/>
    <xf numFmtId="1" fontId="20" fillId="9" borderId="90" xfId="1" applyNumberFormat="1" applyFont="1" applyFill="1" applyBorder="1" applyAlignment="1">
      <alignment horizontal="left"/>
    </xf>
    <xf numFmtId="0" fontId="4" fillId="9" borderId="90" xfId="0" applyFont="1" applyFill="1" applyBorder="1"/>
    <xf numFmtId="1" fontId="17" fillId="9" borderId="90" xfId="1" applyNumberFormat="1" applyFont="1" applyFill="1" applyBorder="1" applyAlignment="1">
      <alignment horizontal="left"/>
    </xf>
    <xf numFmtId="0" fontId="4" fillId="0" borderId="92" xfId="0" applyFont="1" applyBorder="1"/>
    <xf numFmtId="49" fontId="6" fillId="0" borderId="80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172" fontId="10" fillId="0" borderId="0" xfId="4518" applyNumberFormat="1" applyFont="1"/>
    <xf numFmtId="173" fontId="16" fillId="9" borderId="1" xfId="4518" applyNumberFormat="1" applyFont="1" applyFill="1" applyBorder="1" applyAlignment="1">
      <alignment horizontal="center" vertical="center" wrapText="1"/>
    </xf>
    <xf numFmtId="0" fontId="16" fillId="9" borderId="2" xfId="6" applyFont="1" applyFill="1" applyBorder="1" applyAlignment="1">
      <alignment horizontal="center" vertical="center" wrapText="1"/>
    </xf>
    <xf numFmtId="173" fontId="6" fillId="9" borderId="93" xfId="4518" applyNumberFormat="1" applyFont="1" applyFill="1" applyBorder="1" applyAlignment="1">
      <alignment horizontal="center" vertical="center" wrapText="1"/>
    </xf>
    <xf numFmtId="0" fontId="16" fillId="9" borderId="94" xfId="6" applyFont="1" applyFill="1" applyBorder="1" applyAlignment="1">
      <alignment horizontal="center" vertical="center" wrapText="1"/>
    </xf>
    <xf numFmtId="197" fontId="4" fillId="0" borderId="78" xfId="4518" applyNumberFormat="1" applyFont="1" applyBorder="1" applyAlignment="1"/>
    <xf numFmtId="173" fontId="10" fillId="0" borderId="0" xfId="0" applyNumberFormat="1" applyFont="1"/>
    <xf numFmtId="172" fontId="4" fillId="0" borderId="78" xfId="4518" applyNumberFormat="1" applyFont="1" applyBorder="1" applyAlignment="1"/>
    <xf numFmtId="172" fontId="4" fillId="0" borderId="86" xfId="4518" applyNumberFormat="1" applyFont="1" applyBorder="1" applyAlignment="1"/>
    <xf numFmtId="175" fontId="4" fillId="0" borderId="96" xfId="4518" applyNumberFormat="1" applyFont="1" applyFill="1" applyBorder="1" applyAlignment="1">
      <alignment horizontal="right"/>
    </xf>
    <xf numFmtId="175" fontId="4" fillId="0" borderId="97" xfId="4518" applyNumberFormat="1" applyFont="1" applyFill="1" applyBorder="1" applyAlignment="1">
      <alignment horizontal="right"/>
    </xf>
    <xf numFmtId="0" fontId="4" fillId="0" borderId="79" xfId="0" applyFont="1" applyBorder="1"/>
    <xf numFmtId="0" fontId="4" fillId="9" borderId="79" xfId="0" applyFont="1" applyFill="1" applyBorder="1"/>
    <xf numFmtId="0" fontId="4" fillId="0" borderId="79" xfId="0" applyFont="1" applyBorder="1" applyAlignment="1">
      <alignment horizontal="left"/>
    </xf>
    <xf numFmtId="3" fontId="4" fillId="0" borderId="79" xfId="0" applyNumberFormat="1" applyFont="1" applyBorder="1" applyAlignment="1">
      <alignment vertical="center" wrapText="1"/>
    </xf>
    <xf numFmtId="173" fontId="4" fillId="0" borderId="79" xfId="4518" applyNumberFormat="1" applyFont="1" applyFill="1" applyBorder="1" applyAlignment="1">
      <alignment horizontal="left"/>
    </xf>
    <xf numFmtId="0" fontId="4" fillId="0" borderId="13" xfId="0" applyFont="1" applyBorder="1"/>
    <xf numFmtId="197" fontId="6" fillId="9" borderId="7" xfId="4518" applyNumberFormat="1" applyFont="1" applyFill="1" applyBorder="1" applyAlignment="1">
      <alignment vertical="top" wrapText="1"/>
    </xf>
    <xf numFmtId="49" fontId="6" fillId="0" borderId="79" xfId="4518" applyNumberFormat="1" applyFont="1" applyFill="1" applyBorder="1" applyAlignment="1">
      <alignment horizontal="center" vertical="center" wrapText="1"/>
    </xf>
    <xf numFmtId="4" fontId="4" fillId="0" borderId="79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80" xfId="4518" applyNumberFormat="1" applyFont="1" applyBorder="1" applyAlignment="1"/>
    <xf numFmtId="4" fontId="4" fillId="0" borderId="87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7" borderId="78" xfId="0" applyFont="1" applyFill="1" applyBorder="1" applyAlignment="1">
      <alignment horizontal="center" vertical="center" wrapText="1"/>
    </xf>
    <xf numFmtId="173" fontId="5" fillId="7" borderId="78" xfId="4518" applyNumberFormat="1" applyFont="1" applyFill="1" applyBorder="1" applyAlignment="1">
      <alignment horizontal="center" vertical="center" wrapText="1"/>
    </xf>
    <xf numFmtId="0" fontId="10" fillId="0" borderId="78" xfId="0" applyFont="1" applyBorder="1"/>
    <xf numFmtId="173" fontId="10" fillId="0" borderId="78" xfId="4518" applyNumberFormat="1" applyFont="1" applyBorder="1"/>
    <xf numFmtId="173" fontId="5" fillId="64" borderId="78" xfId="4518" applyNumberFormat="1" applyFont="1" applyFill="1" applyBorder="1" applyAlignment="1">
      <alignment vertical="center"/>
    </xf>
    <xf numFmtId="173" fontId="5" fillId="64" borderId="78" xfId="4518" applyNumberFormat="1" applyFont="1" applyFill="1" applyBorder="1"/>
    <xf numFmtId="173" fontId="9" fillId="0" borderId="78" xfId="4518" applyNumberFormat="1" applyFont="1" applyFill="1" applyBorder="1"/>
    <xf numFmtId="173" fontId="9" fillId="0" borderId="78" xfId="4518" applyNumberFormat="1" applyFont="1" applyBorder="1"/>
    <xf numFmtId="173" fontId="5" fillId="0" borderId="78" xfId="4518" applyNumberFormat="1" applyFont="1" applyBorder="1"/>
    <xf numFmtId="173" fontId="10" fillId="9" borderId="78" xfId="4518" applyNumberFormat="1" applyFont="1" applyFill="1" applyBorder="1"/>
    <xf numFmtId="173" fontId="5" fillId="9" borderId="78" xfId="4518" applyNumberFormat="1" applyFont="1" applyFill="1" applyBorder="1"/>
    <xf numFmtId="173" fontId="5" fillId="8" borderId="78" xfId="4518" applyNumberFormat="1" applyFont="1" applyFill="1" applyBorder="1" applyAlignment="1">
      <alignment vertical="center"/>
    </xf>
    <xf numFmtId="168" fontId="4" fillId="0" borderId="78" xfId="4518" applyFont="1" applyBorder="1" applyAlignment="1"/>
    <xf numFmtId="0" fontId="4" fillId="9" borderId="90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6" fillId="9" borderId="78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8" xfId="4518" applyNumberFormat="1" applyFont="1" applyFill="1" applyBorder="1" applyAlignment="1">
      <alignment horizontal="center" vertical="center" wrapText="1"/>
    </xf>
    <xf numFmtId="172" fontId="4" fillId="10" borderId="78" xfId="4518" applyNumberFormat="1" applyFont="1" applyFill="1" applyBorder="1" applyAlignment="1">
      <alignment vertical="center" wrapText="1"/>
    </xf>
    <xf numFmtId="173" fontId="6" fillId="4" borderId="78" xfId="4518" applyNumberFormat="1" applyFont="1" applyFill="1" applyBorder="1" applyAlignment="1">
      <alignment horizontal="center" vertical="center" wrapText="1"/>
    </xf>
    <xf numFmtId="173" fontId="4" fillId="4" borderId="78" xfId="4518" applyNumberFormat="1" applyFont="1" applyFill="1" applyBorder="1" applyAlignment="1">
      <alignment horizontal="center" vertical="center" wrapText="1"/>
    </xf>
    <xf numFmtId="172" fontId="6" fillId="2" borderId="78" xfId="4518" applyNumberFormat="1" applyFont="1" applyFill="1" applyBorder="1" applyAlignment="1">
      <alignment horizontal="center" vertical="center" wrapText="1"/>
    </xf>
    <xf numFmtId="172" fontId="6" fillId="3" borderId="78" xfId="4518" applyNumberFormat="1" applyFont="1" applyFill="1" applyBorder="1" applyAlignment="1">
      <alignment horizontal="center" vertical="center" wrapText="1"/>
    </xf>
    <xf numFmtId="172" fontId="5" fillId="0" borderId="78" xfId="4518" applyNumberFormat="1" applyFont="1" applyFill="1" applyBorder="1" applyAlignment="1">
      <alignment horizontal="center" vertical="center" wrapText="1"/>
    </xf>
    <xf numFmtId="172" fontId="6" fillId="5" borderId="78" xfId="451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173" fontId="6" fillId="9" borderId="88" xfId="4518" applyNumberFormat="1" applyFont="1" applyFill="1" applyBorder="1" applyAlignment="1">
      <alignment horizontal="center" vertical="center" wrapText="1"/>
    </xf>
    <xf numFmtId="173" fontId="6" fillId="9" borderId="90" xfId="4518" applyNumberFormat="1" applyFont="1" applyFill="1" applyBorder="1" applyAlignment="1">
      <alignment horizontal="center" vertical="center" wrapText="1"/>
    </xf>
    <xf numFmtId="172" fontId="5" fillId="0" borderId="11" xfId="4518" applyNumberFormat="1" applyFont="1" applyFill="1" applyBorder="1" applyAlignment="1">
      <alignment horizontal="center" vertical="center" wrapText="1"/>
    </xf>
    <xf numFmtId="172" fontId="5" fillId="0" borderId="12" xfId="4518" applyNumberFormat="1" applyFont="1" applyFill="1" applyBorder="1" applyAlignment="1">
      <alignment horizontal="center" vertical="center" wrapText="1"/>
    </xf>
    <xf numFmtId="172" fontId="6" fillId="3" borderId="78" xfId="4518" applyNumberFormat="1" applyFont="1" applyFill="1" applyBorder="1" applyAlignment="1">
      <alignment horizontal="center" vertical="center"/>
    </xf>
    <xf numFmtId="172" fontId="6" fillId="5" borderId="80" xfId="4518" applyNumberFormat="1" applyFont="1" applyFill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79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172" fontId="6" fillId="6" borderId="11" xfId="4518" applyNumberFormat="1" applyFont="1" applyFill="1" applyBorder="1" applyAlignment="1">
      <alignment horizontal="center" vertical="center" wrapText="1"/>
    </xf>
    <xf numFmtId="172" fontId="6" fillId="6" borderId="78" xfId="4518" applyNumberFormat="1" applyFont="1" applyFill="1" applyBorder="1" applyAlignment="1">
      <alignment horizontal="center" vertical="center" wrapText="1"/>
    </xf>
    <xf numFmtId="172" fontId="4" fillId="6" borderId="78" xfId="4518" applyNumberFormat="1" applyFont="1" applyFill="1" applyBorder="1" applyAlignment="1">
      <alignment vertical="center" wrapText="1"/>
    </xf>
    <xf numFmtId="173" fontId="19" fillId="2" borderId="10" xfId="4518" applyNumberFormat="1" applyFont="1" applyFill="1" applyBorder="1" applyAlignment="1">
      <alignment horizontal="center" vertical="center" wrapText="1"/>
    </xf>
    <xf numFmtId="173" fontId="19" fillId="2" borderId="79" xfId="4518" applyNumberFormat="1" applyFont="1" applyFill="1" applyBorder="1" applyAlignment="1">
      <alignment horizontal="center" vertical="center" wrapText="1"/>
    </xf>
    <xf numFmtId="172" fontId="6" fillId="10" borderId="12" xfId="4518" applyNumberFormat="1" applyFont="1" applyFill="1" applyBorder="1" applyAlignment="1">
      <alignment horizontal="center" vertical="center" wrapText="1"/>
    </xf>
    <xf numFmtId="172" fontId="6" fillId="10" borderId="80" xfId="4518" applyNumberFormat="1" applyFont="1" applyFill="1" applyBorder="1" applyAlignment="1">
      <alignment horizontal="center" vertical="center" wrapText="1"/>
    </xf>
    <xf numFmtId="172" fontId="4" fillId="10" borderId="80" xfId="4518" applyNumberFormat="1" applyFont="1" applyFill="1" applyBorder="1" applyAlignment="1">
      <alignment vertical="center" wrapText="1"/>
    </xf>
    <xf numFmtId="0" fontId="16" fillId="0" borderId="0" xfId="6" applyFont="1" applyAlignment="1">
      <alignment horizontal="center"/>
    </xf>
    <xf numFmtId="3" fontId="21" fillId="9" borderId="0" xfId="1" applyNumberFormat="1" applyFont="1" applyFill="1" applyBorder="1" applyAlignment="1" applyProtection="1">
      <alignment horizontal="right" indent="1"/>
      <protection locked="0"/>
    </xf>
    <xf numFmtId="3" fontId="21" fillId="9" borderId="9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showGridLines="0" zoomScale="70" zoomScaleNormal="70" workbookViewId="0">
      <pane xSplit="2" ySplit="10" topLeftCell="E28" activePane="bottomRight" state="frozen"/>
      <selection pane="topRight" activeCell="D1" sqref="D1"/>
      <selection pane="bottomLeft" activeCell="A10" sqref="A10"/>
      <selection pane="bottomRight" activeCell="G37" sqref="G37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49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0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4" ht="15.75">
      <c r="A4" s="141" t="s">
        <v>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2"/>
      <c r="M4" s="12"/>
    </row>
    <row r="5" spans="1:14" ht="15.75">
      <c r="A5" s="141" t="s">
        <v>1101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6"/>
      <c r="B7" s="56"/>
      <c r="C7" s="139" t="s">
        <v>3</v>
      </c>
      <c r="D7" s="139"/>
      <c r="E7" s="139"/>
      <c r="F7" s="139"/>
      <c r="G7" s="139"/>
      <c r="H7" s="139"/>
      <c r="I7" s="139"/>
      <c r="J7" s="139"/>
      <c r="K7" s="139"/>
      <c r="L7" s="135" t="s">
        <v>1106</v>
      </c>
      <c r="M7" s="133" t="s">
        <v>1107</v>
      </c>
      <c r="N7" s="131" t="s">
        <v>5</v>
      </c>
    </row>
    <row r="8" spans="1:14" s="13" customFormat="1" ht="51.75" customHeight="1">
      <c r="A8" s="142" t="s">
        <v>6</v>
      </c>
      <c r="B8" s="142" t="s">
        <v>7</v>
      </c>
      <c r="C8" s="137" t="s">
        <v>8</v>
      </c>
      <c r="D8" s="137"/>
      <c r="E8" s="137"/>
      <c r="F8" s="138" t="s">
        <v>9</v>
      </c>
      <c r="G8" s="138"/>
      <c r="H8" s="138"/>
      <c r="I8" s="138"/>
      <c r="J8" s="138"/>
      <c r="K8" s="140" t="s">
        <v>10</v>
      </c>
      <c r="L8" s="136"/>
      <c r="M8" s="133"/>
      <c r="N8" s="131"/>
    </row>
    <row r="9" spans="1:14" ht="41.25" customHeight="1">
      <c r="A9" s="142"/>
      <c r="B9" s="142"/>
      <c r="C9" s="2" t="s">
        <v>1104</v>
      </c>
      <c r="D9" s="2" t="s">
        <v>1105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1100</v>
      </c>
      <c r="J9" s="1" t="s">
        <v>15</v>
      </c>
      <c r="K9" s="140"/>
      <c r="L9" s="136"/>
      <c r="M9" s="134"/>
      <c r="N9" s="131"/>
    </row>
    <row r="10" spans="1:14" ht="17.45" customHeight="1">
      <c r="A10" s="56"/>
      <c r="B10" s="56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61" t="s">
        <v>24</v>
      </c>
      <c r="L10" s="61" t="s">
        <v>25</v>
      </c>
      <c r="M10" s="61" t="s">
        <v>26</v>
      </c>
      <c r="N10" s="59"/>
    </row>
    <row r="11" spans="1:14">
      <c r="A11" s="65">
        <v>91</v>
      </c>
      <c r="B11" s="59" t="s">
        <v>27</v>
      </c>
      <c r="C11" s="127">
        <v>5175097428</v>
      </c>
      <c r="D11" s="127">
        <v>1598584744</v>
      </c>
      <c r="E11" s="127">
        <f>SUM(C11:D11)</f>
        <v>6773682172</v>
      </c>
      <c r="F11" s="58"/>
      <c r="G11" s="58"/>
      <c r="H11" s="60">
        <f t="shared" ref="H11" si="0">SUM(F11:G11)</f>
        <v>0</v>
      </c>
      <c r="I11" s="58"/>
      <c r="J11" s="92">
        <f>+H11+I11</f>
        <v>0</v>
      </c>
      <c r="K11" s="92">
        <f>+J11+E11</f>
        <v>6773682172</v>
      </c>
      <c r="L11" s="60">
        <v>0</v>
      </c>
      <c r="M11" s="92">
        <f>+K11+L11</f>
        <v>6773682172</v>
      </c>
      <c r="N11" s="59"/>
    </row>
    <row r="12" spans="1:14">
      <c r="A12" s="65">
        <v>5</v>
      </c>
      <c r="B12" s="59" t="s">
        <v>28</v>
      </c>
      <c r="C12" s="127">
        <v>112498005060</v>
      </c>
      <c r="D12" s="127">
        <v>20297131959</v>
      </c>
      <c r="E12" s="127">
        <f t="shared" ref="E12:E42" si="1">SUM(C12:D12)</f>
        <v>132795137019</v>
      </c>
      <c r="F12" s="58"/>
      <c r="G12" s="58"/>
      <c r="H12" s="60">
        <f t="shared" ref="H12:H42" si="2">SUM(F12:G12)</f>
        <v>0</v>
      </c>
      <c r="I12" s="58"/>
      <c r="J12" s="92">
        <f t="shared" ref="J12:J41" si="3">+H12+I12</f>
        <v>0</v>
      </c>
      <c r="K12" s="92">
        <f t="shared" ref="K12:K42" si="4">+J12+E12</f>
        <v>132795137019</v>
      </c>
      <c r="L12" s="60">
        <v>3236453854</v>
      </c>
      <c r="M12" s="92">
        <f t="shared" ref="M12:M42" si="5">+K12+L12</f>
        <v>136031590873</v>
      </c>
      <c r="N12" s="59"/>
    </row>
    <row r="13" spans="1:14">
      <c r="A13" s="65">
        <v>81</v>
      </c>
      <c r="B13" s="59" t="s">
        <v>29</v>
      </c>
      <c r="C13" s="127">
        <v>19741098565</v>
      </c>
      <c r="D13" s="127">
        <v>1845982511</v>
      </c>
      <c r="E13" s="127">
        <f t="shared" si="1"/>
        <v>21587081076</v>
      </c>
      <c r="F13" s="58"/>
      <c r="G13" s="58"/>
      <c r="H13" s="60">
        <f t="shared" si="2"/>
        <v>0</v>
      </c>
      <c r="I13" s="58"/>
      <c r="J13" s="92">
        <f t="shared" si="3"/>
        <v>0</v>
      </c>
      <c r="K13" s="92">
        <f t="shared" si="4"/>
        <v>21587081076</v>
      </c>
      <c r="L13" s="60">
        <v>41860933</v>
      </c>
      <c r="M13" s="92">
        <f t="shared" si="5"/>
        <v>21628942009</v>
      </c>
      <c r="N13" s="59"/>
    </row>
    <row r="14" spans="1:14">
      <c r="A14" s="65">
        <v>8</v>
      </c>
      <c r="B14" s="59" t="s">
        <v>30</v>
      </c>
      <c r="C14" s="127">
        <v>30872745418</v>
      </c>
      <c r="D14" s="127">
        <v>548531932</v>
      </c>
      <c r="E14" s="127">
        <f t="shared" si="1"/>
        <v>31421277350</v>
      </c>
      <c r="F14" s="58"/>
      <c r="G14" s="58"/>
      <c r="H14" s="60">
        <f t="shared" si="2"/>
        <v>0</v>
      </c>
      <c r="I14" s="58"/>
      <c r="J14" s="92">
        <f t="shared" si="3"/>
        <v>0</v>
      </c>
      <c r="K14" s="92">
        <f t="shared" si="4"/>
        <v>31421277350</v>
      </c>
      <c r="L14" s="60">
        <v>1280340305</v>
      </c>
      <c r="M14" s="92">
        <f t="shared" si="5"/>
        <v>32701617655</v>
      </c>
      <c r="N14" s="59"/>
    </row>
    <row r="15" spans="1:14">
      <c r="A15" s="65">
        <v>13</v>
      </c>
      <c r="B15" s="59" t="s">
        <v>31</v>
      </c>
      <c r="C15" s="127">
        <v>65504834490</v>
      </c>
      <c r="D15" s="127">
        <v>7109050484</v>
      </c>
      <c r="E15" s="127">
        <f t="shared" si="1"/>
        <v>72613884974</v>
      </c>
      <c r="F15" s="58"/>
      <c r="G15" s="58"/>
      <c r="H15" s="60">
        <f t="shared" si="2"/>
        <v>0</v>
      </c>
      <c r="I15" s="58"/>
      <c r="J15" s="92">
        <f t="shared" si="3"/>
        <v>0</v>
      </c>
      <c r="K15" s="92">
        <f t="shared" si="4"/>
        <v>72613884974</v>
      </c>
      <c r="L15" s="60">
        <v>1037901216</v>
      </c>
      <c r="M15" s="92">
        <f t="shared" si="5"/>
        <v>73651786190</v>
      </c>
      <c r="N15" s="59"/>
    </row>
    <row r="16" spans="1:14">
      <c r="A16" s="65">
        <v>15</v>
      </c>
      <c r="B16" s="59" t="s">
        <v>32</v>
      </c>
      <c r="C16" s="127">
        <v>56730781010</v>
      </c>
      <c r="D16" s="127">
        <v>2910326439</v>
      </c>
      <c r="E16" s="127">
        <f t="shared" si="1"/>
        <v>59641107449</v>
      </c>
      <c r="F16" s="58"/>
      <c r="G16" s="58"/>
      <c r="H16" s="60">
        <f t="shared" si="2"/>
        <v>0</v>
      </c>
      <c r="I16" s="58"/>
      <c r="J16" s="92">
        <f t="shared" si="3"/>
        <v>0</v>
      </c>
      <c r="K16" s="92">
        <f t="shared" si="4"/>
        <v>59641107449</v>
      </c>
      <c r="L16" s="60">
        <v>1958133007</v>
      </c>
      <c r="M16" s="92">
        <f t="shared" si="5"/>
        <v>61599240456</v>
      </c>
      <c r="N16" s="59"/>
    </row>
    <row r="17" spans="1:14">
      <c r="A17" s="65">
        <v>17</v>
      </c>
      <c r="B17" s="59" t="s">
        <v>33</v>
      </c>
      <c r="C17" s="127">
        <v>30771775664</v>
      </c>
      <c r="D17" s="127">
        <v>5236328171</v>
      </c>
      <c r="E17" s="127">
        <f t="shared" si="1"/>
        <v>36008103835</v>
      </c>
      <c r="F17" s="58"/>
      <c r="G17" s="58"/>
      <c r="H17" s="60">
        <f t="shared" si="2"/>
        <v>0</v>
      </c>
      <c r="I17" s="58"/>
      <c r="J17" s="92">
        <f t="shared" si="3"/>
        <v>0</v>
      </c>
      <c r="K17" s="92">
        <f t="shared" si="4"/>
        <v>36008103835</v>
      </c>
      <c r="L17" s="60">
        <v>0</v>
      </c>
      <c r="M17" s="92">
        <f t="shared" si="5"/>
        <v>36008103835</v>
      </c>
      <c r="N17" s="59"/>
    </row>
    <row r="18" spans="1:14">
      <c r="A18" s="65">
        <v>18</v>
      </c>
      <c r="B18" s="59" t="s">
        <v>34</v>
      </c>
      <c r="C18" s="127">
        <v>20764461589</v>
      </c>
      <c r="D18" s="127">
        <v>2611222931</v>
      </c>
      <c r="E18" s="127">
        <f t="shared" si="1"/>
        <v>23375684520</v>
      </c>
      <c r="F18" s="58"/>
      <c r="G18" s="58"/>
      <c r="H18" s="60">
        <f t="shared" si="2"/>
        <v>0</v>
      </c>
      <c r="I18" s="58"/>
      <c r="J18" s="92">
        <f t="shared" si="3"/>
        <v>0</v>
      </c>
      <c r="K18" s="92">
        <f t="shared" si="4"/>
        <v>23375684520</v>
      </c>
      <c r="L18" s="60">
        <v>0</v>
      </c>
      <c r="M18" s="92">
        <f t="shared" si="5"/>
        <v>23375684520</v>
      </c>
      <c r="N18" s="59"/>
    </row>
    <row r="19" spans="1:14">
      <c r="A19" s="65">
        <v>85</v>
      </c>
      <c r="B19" s="59" t="s">
        <v>35</v>
      </c>
      <c r="C19" s="127">
        <v>16242365438</v>
      </c>
      <c r="D19" s="127">
        <v>4431410191</v>
      </c>
      <c r="E19" s="127">
        <f t="shared" si="1"/>
        <v>20673775629</v>
      </c>
      <c r="F19" s="58"/>
      <c r="G19" s="58"/>
      <c r="H19" s="60">
        <f t="shared" si="2"/>
        <v>0</v>
      </c>
      <c r="I19" s="58"/>
      <c r="J19" s="92">
        <f t="shared" si="3"/>
        <v>0</v>
      </c>
      <c r="K19" s="92">
        <f t="shared" si="4"/>
        <v>20673775629</v>
      </c>
      <c r="L19" s="60">
        <v>55715131</v>
      </c>
      <c r="M19" s="92">
        <f t="shared" si="5"/>
        <v>20729490760</v>
      </c>
      <c r="N19" s="59"/>
    </row>
    <row r="20" spans="1:14">
      <c r="A20" s="65">
        <v>19</v>
      </c>
      <c r="B20" s="59" t="s">
        <v>36</v>
      </c>
      <c r="C20" s="127">
        <v>68554483701</v>
      </c>
      <c r="D20" s="127">
        <v>41396509664</v>
      </c>
      <c r="E20" s="127">
        <f t="shared" si="1"/>
        <v>109950993365</v>
      </c>
      <c r="F20" s="58"/>
      <c r="G20" s="58"/>
      <c r="H20" s="60">
        <f t="shared" si="2"/>
        <v>0</v>
      </c>
      <c r="I20" s="58"/>
      <c r="J20" s="92">
        <f t="shared" si="3"/>
        <v>0</v>
      </c>
      <c r="K20" s="92">
        <f t="shared" si="4"/>
        <v>109950993365</v>
      </c>
      <c r="L20" s="60">
        <v>1042706190</v>
      </c>
      <c r="M20" s="92">
        <f t="shared" si="5"/>
        <v>110993699555</v>
      </c>
      <c r="N20" s="59"/>
    </row>
    <row r="21" spans="1:14">
      <c r="A21" s="65">
        <v>20</v>
      </c>
      <c r="B21" s="59" t="s">
        <v>37</v>
      </c>
      <c r="C21" s="127">
        <v>41849979144</v>
      </c>
      <c r="D21" s="127">
        <v>6363517375</v>
      </c>
      <c r="E21" s="127">
        <f t="shared" si="1"/>
        <v>48213496519</v>
      </c>
      <c r="F21" s="58"/>
      <c r="G21" s="58"/>
      <c r="H21" s="60">
        <f t="shared" si="2"/>
        <v>0</v>
      </c>
      <c r="I21" s="58"/>
      <c r="J21" s="92">
        <f t="shared" si="3"/>
        <v>0</v>
      </c>
      <c r="K21" s="92">
        <f t="shared" si="4"/>
        <v>48213496519</v>
      </c>
      <c r="L21" s="60">
        <v>239085188</v>
      </c>
      <c r="M21" s="92">
        <f t="shared" si="5"/>
        <v>48452581707</v>
      </c>
      <c r="N21" s="59"/>
    </row>
    <row r="22" spans="1:14">
      <c r="A22" s="65">
        <v>27</v>
      </c>
      <c r="B22" s="59" t="s">
        <v>38</v>
      </c>
      <c r="C22" s="127">
        <v>25884341592</v>
      </c>
      <c r="D22" s="127">
        <v>24376963179</v>
      </c>
      <c r="E22" s="127">
        <f t="shared" si="1"/>
        <v>50261304771</v>
      </c>
      <c r="F22" s="58"/>
      <c r="G22" s="58"/>
      <c r="H22" s="60">
        <f t="shared" si="2"/>
        <v>0</v>
      </c>
      <c r="I22" s="58"/>
      <c r="J22" s="92">
        <f t="shared" si="3"/>
        <v>0</v>
      </c>
      <c r="K22" s="92">
        <f t="shared" si="4"/>
        <v>50261304771</v>
      </c>
      <c r="L22" s="60">
        <v>648870327</v>
      </c>
      <c r="M22" s="92">
        <f t="shared" si="5"/>
        <v>50910175098</v>
      </c>
      <c r="N22" s="59"/>
    </row>
    <row r="23" spans="1:14">
      <c r="A23" s="65">
        <v>23</v>
      </c>
      <c r="B23" s="57" t="s">
        <v>39</v>
      </c>
      <c r="C23" s="127">
        <v>70586360478</v>
      </c>
      <c r="D23" s="127">
        <v>6585898948</v>
      </c>
      <c r="E23" s="127">
        <f t="shared" si="1"/>
        <v>77172259426</v>
      </c>
      <c r="F23" s="58"/>
      <c r="G23" s="58"/>
      <c r="H23" s="60">
        <f t="shared" si="2"/>
        <v>0</v>
      </c>
      <c r="I23" s="58"/>
      <c r="J23" s="92">
        <f t="shared" si="3"/>
        <v>0</v>
      </c>
      <c r="K23" s="92">
        <f t="shared" si="4"/>
        <v>77172259426</v>
      </c>
      <c r="L23" s="60">
        <v>592925633</v>
      </c>
      <c r="M23" s="92">
        <f t="shared" si="5"/>
        <v>77765185059</v>
      </c>
      <c r="N23" s="59"/>
    </row>
    <row r="24" spans="1:14">
      <c r="A24" s="65">
        <v>25</v>
      </c>
      <c r="B24" s="59" t="s">
        <v>40</v>
      </c>
      <c r="C24" s="127">
        <v>73412393623</v>
      </c>
      <c r="D24" s="127">
        <v>4119136709</v>
      </c>
      <c r="E24" s="127">
        <f t="shared" si="1"/>
        <v>77531530332</v>
      </c>
      <c r="F24" s="58"/>
      <c r="G24" s="58"/>
      <c r="H24" s="60">
        <f t="shared" si="2"/>
        <v>0</v>
      </c>
      <c r="I24" s="58"/>
      <c r="J24" s="92">
        <f t="shared" si="3"/>
        <v>0</v>
      </c>
      <c r="K24" s="92">
        <f t="shared" si="4"/>
        <v>77531530332</v>
      </c>
      <c r="L24" s="60">
        <v>3988078684</v>
      </c>
      <c r="M24" s="92">
        <f t="shared" si="5"/>
        <v>81519609016</v>
      </c>
      <c r="N24" s="59"/>
    </row>
    <row r="25" spans="1:14">
      <c r="A25" s="65">
        <v>94</v>
      </c>
      <c r="B25" s="59" t="s">
        <v>41</v>
      </c>
      <c r="C25" s="127">
        <v>3240664762</v>
      </c>
      <c r="D25" s="127">
        <v>2340773421</v>
      </c>
      <c r="E25" s="127">
        <f t="shared" si="1"/>
        <v>5581438183</v>
      </c>
      <c r="F25" s="58"/>
      <c r="G25" s="58"/>
      <c r="H25" s="60">
        <f t="shared" si="2"/>
        <v>0</v>
      </c>
      <c r="I25" s="58"/>
      <c r="J25" s="92">
        <f t="shared" si="3"/>
        <v>0</v>
      </c>
      <c r="K25" s="92">
        <f t="shared" si="4"/>
        <v>5581438183</v>
      </c>
      <c r="L25" s="60">
        <v>18774791</v>
      </c>
      <c r="M25" s="92">
        <f t="shared" si="5"/>
        <v>5600212974</v>
      </c>
      <c r="N25" s="59"/>
    </row>
    <row r="26" spans="1:14">
      <c r="A26" s="65">
        <v>95</v>
      </c>
      <c r="B26" s="59" t="s">
        <v>42</v>
      </c>
      <c r="C26" s="127">
        <v>6681839043</v>
      </c>
      <c r="D26" s="127">
        <v>1804719256</v>
      </c>
      <c r="E26" s="127">
        <f t="shared" si="1"/>
        <v>8486558299</v>
      </c>
      <c r="F26" s="58"/>
      <c r="G26" s="58"/>
      <c r="H26" s="60">
        <f t="shared" si="2"/>
        <v>0</v>
      </c>
      <c r="I26" s="58"/>
      <c r="J26" s="92">
        <f t="shared" si="3"/>
        <v>0</v>
      </c>
      <c r="K26" s="92">
        <f t="shared" si="4"/>
        <v>8486558299</v>
      </c>
      <c r="L26" s="60">
        <v>0</v>
      </c>
      <c r="M26" s="92">
        <f t="shared" si="5"/>
        <v>8486558299</v>
      </c>
      <c r="N26" s="59"/>
    </row>
    <row r="27" spans="1:14">
      <c r="A27" s="65">
        <v>41</v>
      </c>
      <c r="B27" s="59" t="s">
        <v>43</v>
      </c>
      <c r="C27" s="127">
        <v>42442873814</v>
      </c>
      <c r="D27" s="127">
        <v>960495516</v>
      </c>
      <c r="E27" s="127">
        <f t="shared" si="1"/>
        <v>43403369330</v>
      </c>
      <c r="F27" s="58"/>
      <c r="G27" s="58"/>
      <c r="H27" s="60">
        <f t="shared" si="2"/>
        <v>0</v>
      </c>
      <c r="I27" s="58"/>
      <c r="J27" s="92">
        <f t="shared" si="3"/>
        <v>0</v>
      </c>
      <c r="K27" s="92">
        <f t="shared" si="4"/>
        <v>43403369330</v>
      </c>
      <c r="L27" s="60">
        <v>591297332</v>
      </c>
      <c r="M27" s="92">
        <f t="shared" si="5"/>
        <v>43994666662</v>
      </c>
      <c r="N27" s="59"/>
    </row>
    <row r="28" spans="1:14">
      <c r="A28" s="65">
        <v>44</v>
      </c>
      <c r="B28" s="62" t="s">
        <v>44</v>
      </c>
      <c r="C28" s="127">
        <v>22838522861</v>
      </c>
      <c r="D28" s="127">
        <v>9159872826</v>
      </c>
      <c r="E28" s="127">
        <f t="shared" si="1"/>
        <v>31998395687</v>
      </c>
      <c r="F28" s="58"/>
      <c r="G28" s="58"/>
      <c r="H28" s="60">
        <f t="shared" si="2"/>
        <v>0</v>
      </c>
      <c r="I28" s="58"/>
      <c r="J28" s="92">
        <f t="shared" si="3"/>
        <v>0</v>
      </c>
      <c r="K28" s="92">
        <f t="shared" si="4"/>
        <v>31998395687</v>
      </c>
      <c r="L28" s="60">
        <v>181882444</v>
      </c>
      <c r="M28" s="92">
        <f t="shared" si="5"/>
        <v>32180278131</v>
      </c>
      <c r="N28" s="59"/>
    </row>
    <row r="29" spans="1:14">
      <c r="A29" s="65">
        <v>47</v>
      </c>
      <c r="B29" s="59" t="s">
        <v>45</v>
      </c>
      <c r="C29" s="127">
        <v>56956517003</v>
      </c>
      <c r="D29" s="127">
        <v>7410773591</v>
      </c>
      <c r="E29" s="127">
        <f t="shared" si="1"/>
        <v>64367290594</v>
      </c>
      <c r="F29" s="58"/>
      <c r="G29" s="58"/>
      <c r="H29" s="60">
        <f t="shared" si="2"/>
        <v>0</v>
      </c>
      <c r="I29" s="58"/>
      <c r="J29" s="92">
        <f t="shared" si="3"/>
        <v>0</v>
      </c>
      <c r="K29" s="92">
        <f t="shared" si="4"/>
        <v>64367290594</v>
      </c>
      <c r="L29" s="60">
        <v>587565750</v>
      </c>
      <c r="M29" s="92">
        <f t="shared" si="5"/>
        <v>64954856344</v>
      </c>
      <c r="N29" s="59"/>
    </row>
    <row r="30" spans="1:14">
      <c r="A30" s="65">
        <v>50</v>
      </c>
      <c r="B30" s="59" t="s">
        <v>46</v>
      </c>
      <c r="C30" s="127">
        <v>24268587950</v>
      </c>
      <c r="D30" s="127">
        <v>5159847058</v>
      </c>
      <c r="E30" s="127">
        <f t="shared" si="1"/>
        <v>29428435008</v>
      </c>
      <c r="F30" s="58"/>
      <c r="G30" s="58"/>
      <c r="H30" s="60">
        <f t="shared" si="2"/>
        <v>0</v>
      </c>
      <c r="I30" s="58"/>
      <c r="J30" s="92">
        <f t="shared" si="3"/>
        <v>0</v>
      </c>
      <c r="K30" s="92">
        <f t="shared" si="4"/>
        <v>29428435008</v>
      </c>
      <c r="L30" s="60">
        <v>302428763</v>
      </c>
      <c r="M30" s="92">
        <f t="shared" si="5"/>
        <v>29730863771</v>
      </c>
      <c r="N30" s="59"/>
    </row>
    <row r="31" spans="1:14">
      <c r="A31" s="65">
        <v>52</v>
      </c>
      <c r="B31" s="62" t="s">
        <v>47</v>
      </c>
      <c r="C31" s="127">
        <v>61706188119</v>
      </c>
      <c r="D31" s="127">
        <v>1412722059</v>
      </c>
      <c r="E31" s="127">
        <f t="shared" si="1"/>
        <v>63118910178</v>
      </c>
      <c r="F31" s="58"/>
      <c r="G31" s="58"/>
      <c r="H31" s="60">
        <f t="shared" si="2"/>
        <v>0</v>
      </c>
      <c r="I31" s="58"/>
      <c r="J31" s="92">
        <f t="shared" si="3"/>
        <v>0</v>
      </c>
      <c r="K31" s="92">
        <f t="shared" si="4"/>
        <v>63118910178</v>
      </c>
      <c r="L31" s="60">
        <v>1083940439</v>
      </c>
      <c r="M31" s="92">
        <f t="shared" si="5"/>
        <v>64202850617</v>
      </c>
      <c r="N31" s="59"/>
    </row>
    <row r="32" spans="1:14">
      <c r="A32" s="65">
        <v>54</v>
      </c>
      <c r="B32" s="62" t="s">
        <v>48</v>
      </c>
      <c r="C32" s="127">
        <v>48768337736</v>
      </c>
      <c r="D32" s="127">
        <v>2612856009</v>
      </c>
      <c r="E32" s="127">
        <f t="shared" si="1"/>
        <v>51381193745</v>
      </c>
      <c r="F32" s="58"/>
      <c r="G32" s="58"/>
      <c r="H32" s="60">
        <f t="shared" si="2"/>
        <v>0</v>
      </c>
      <c r="I32" s="58"/>
      <c r="J32" s="92">
        <f t="shared" si="3"/>
        <v>0</v>
      </c>
      <c r="K32" s="92">
        <f t="shared" si="4"/>
        <v>51381193745</v>
      </c>
      <c r="L32" s="60">
        <v>1220482955</v>
      </c>
      <c r="M32" s="92">
        <f t="shared" si="5"/>
        <v>52601676700</v>
      </c>
      <c r="N32" s="59"/>
    </row>
    <row r="33" spans="1:14">
      <c r="A33" s="65">
        <v>86</v>
      </c>
      <c r="B33" s="59" t="s">
        <v>49</v>
      </c>
      <c r="C33" s="127">
        <v>26246729238</v>
      </c>
      <c r="D33" s="127">
        <v>5186452542</v>
      </c>
      <c r="E33" s="127">
        <f t="shared" si="1"/>
        <v>31433181780</v>
      </c>
      <c r="F33" s="58"/>
      <c r="G33" s="58"/>
      <c r="H33" s="60">
        <f t="shared" si="2"/>
        <v>0</v>
      </c>
      <c r="I33" s="58"/>
      <c r="J33" s="92">
        <f t="shared" si="3"/>
        <v>0</v>
      </c>
      <c r="K33" s="92">
        <f t="shared" si="4"/>
        <v>31433181780</v>
      </c>
      <c r="L33" s="60">
        <v>117687203</v>
      </c>
      <c r="M33" s="92">
        <f t="shared" si="5"/>
        <v>31550868983</v>
      </c>
      <c r="N33" s="59"/>
    </row>
    <row r="34" spans="1:14">
      <c r="A34" s="65">
        <v>63</v>
      </c>
      <c r="B34" s="59" t="s">
        <v>50</v>
      </c>
      <c r="C34" s="127">
        <v>14703044752</v>
      </c>
      <c r="D34" s="127">
        <v>945588099</v>
      </c>
      <c r="E34" s="127">
        <f t="shared" si="1"/>
        <v>15648632851</v>
      </c>
      <c r="F34" s="58"/>
      <c r="G34" s="58"/>
      <c r="H34" s="60">
        <f t="shared" si="2"/>
        <v>0</v>
      </c>
      <c r="I34" s="58"/>
      <c r="J34" s="92">
        <f t="shared" si="3"/>
        <v>0</v>
      </c>
      <c r="K34" s="92">
        <f t="shared" si="4"/>
        <v>15648632851</v>
      </c>
      <c r="L34" s="60">
        <v>0</v>
      </c>
      <c r="M34" s="92">
        <f t="shared" si="5"/>
        <v>15648632851</v>
      </c>
      <c r="N34" s="59"/>
    </row>
    <row r="35" spans="1:14">
      <c r="A35" s="65">
        <v>66</v>
      </c>
      <c r="B35" s="59" t="s">
        <v>51</v>
      </c>
      <c r="C35" s="127">
        <v>16222387591</v>
      </c>
      <c r="D35" s="127">
        <v>1473917392</v>
      </c>
      <c r="E35" s="127">
        <f t="shared" si="1"/>
        <v>17696304983</v>
      </c>
      <c r="F35" s="58"/>
      <c r="G35" s="58"/>
      <c r="H35" s="60">
        <f t="shared" si="2"/>
        <v>0</v>
      </c>
      <c r="I35" s="58"/>
      <c r="J35" s="92">
        <f t="shared" si="3"/>
        <v>0</v>
      </c>
      <c r="K35" s="92">
        <f t="shared" si="4"/>
        <v>17696304983</v>
      </c>
      <c r="L35" s="60">
        <v>597264319</v>
      </c>
      <c r="M35" s="92">
        <f t="shared" si="5"/>
        <v>18293569302</v>
      </c>
      <c r="N35" s="59"/>
    </row>
    <row r="36" spans="1:14">
      <c r="A36" s="65">
        <v>88</v>
      </c>
      <c r="B36" s="59" t="s">
        <v>52</v>
      </c>
      <c r="C36" s="127">
        <v>2567877995</v>
      </c>
      <c r="D36" s="127">
        <v>246832636</v>
      </c>
      <c r="E36" s="127">
        <f t="shared" si="1"/>
        <v>2814710631</v>
      </c>
      <c r="F36" s="58"/>
      <c r="G36" s="58"/>
      <c r="H36" s="60">
        <f t="shared" si="2"/>
        <v>0</v>
      </c>
      <c r="I36" s="58"/>
      <c r="J36" s="92">
        <f t="shared" si="3"/>
        <v>0</v>
      </c>
      <c r="K36" s="92">
        <f t="shared" si="4"/>
        <v>2814710631</v>
      </c>
      <c r="L36" s="60">
        <v>94965967</v>
      </c>
      <c r="M36" s="92">
        <f t="shared" si="5"/>
        <v>2909676598</v>
      </c>
      <c r="N36" s="59"/>
    </row>
    <row r="37" spans="1:14">
      <c r="A37" s="65">
        <v>68</v>
      </c>
      <c r="B37" s="59" t="s">
        <v>53</v>
      </c>
      <c r="C37" s="127">
        <v>55440299314</v>
      </c>
      <c r="D37" s="127">
        <v>1043816169</v>
      </c>
      <c r="E37" s="127">
        <f t="shared" si="1"/>
        <v>56484115483</v>
      </c>
      <c r="F37" s="58"/>
      <c r="G37" s="58"/>
      <c r="H37" s="60">
        <f t="shared" si="2"/>
        <v>0</v>
      </c>
      <c r="I37" s="58"/>
      <c r="J37" s="92">
        <f t="shared" si="3"/>
        <v>0</v>
      </c>
      <c r="K37" s="92">
        <f t="shared" si="4"/>
        <v>56484115483</v>
      </c>
      <c r="L37" s="60">
        <v>1796547893</v>
      </c>
      <c r="M37" s="92">
        <f t="shared" si="5"/>
        <v>58280663376</v>
      </c>
      <c r="N37" s="59"/>
    </row>
    <row r="38" spans="1:14">
      <c r="A38" s="65">
        <v>70</v>
      </c>
      <c r="B38" s="59" t="s">
        <v>54</v>
      </c>
      <c r="C38" s="127">
        <v>45172791933</v>
      </c>
      <c r="D38" s="127">
        <v>2043356453</v>
      </c>
      <c r="E38" s="127">
        <f t="shared" si="1"/>
        <v>47216148386</v>
      </c>
      <c r="F38" s="58"/>
      <c r="G38" s="58"/>
      <c r="H38" s="60">
        <f t="shared" si="2"/>
        <v>0</v>
      </c>
      <c r="I38" s="58"/>
      <c r="J38" s="92">
        <f t="shared" si="3"/>
        <v>0</v>
      </c>
      <c r="K38" s="92">
        <f t="shared" si="4"/>
        <v>47216148386</v>
      </c>
      <c r="L38" s="60">
        <v>0</v>
      </c>
      <c r="M38" s="92">
        <f t="shared" si="5"/>
        <v>47216148386</v>
      </c>
      <c r="N38" s="66"/>
    </row>
    <row r="39" spans="1:14">
      <c r="A39" s="65">
        <v>73</v>
      </c>
      <c r="B39" s="59" t="s">
        <v>55</v>
      </c>
      <c r="C39" s="127">
        <v>50604857148</v>
      </c>
      <c r="D39" s="127">
        <v>3009788623</v>
      </c>
      <c r="E39" s="127">
        <f t="shared" si="1"/>
        <v>53614645771</v>
      </c>
      <c r="F39" s="58"/>
      <c r="G39" s="58"/>
      <c r="H39" s="60">
        <f t="shared" si="2"/>
        <v>0</v>
      </c>
      <c r="I39" s="58"/>
      <c r="J39" s="92">
        <f t="shared" si="3"/>
        <v>0</v>
      </c>
      <c r="K39" s="92">
        <f t="shared" si="4"/>
        <v>53614645771</v>
      </c>
      <c r="L39" s="60">
        <v>3429390666</v>
      </c>
      <c r="M39" s="92">
        <f t="shared" si="5"/>
        <v>57044036437</v>
      </c>
      <c r="N39" s="59"/>
    </row>
    <row r="40" spans="1:14">
      <c r="A40" s="65">
        <v>76</v>
      </c>
      <c r="B40" s="62" t="s">
        <v>56</v>
      </c>
      <c r="C40" s="127">
        <v>44758190795</v>
      </c>
      <c r="D40" s="127">
        <v>412461436</v>
      </c>
      <c r="E40" s="127">
        <f t="shared" si="1"/>
        <v>45170652231</v>
      </c>
      <c r="F40" s="58"/>
      <c r="G40" s="58"/>
      <c r="H40" s="60">
        <f t="shared" si="2"/>
        <v>0</v>
      </c>
      <c r="I40" s="58"/>
      <c r="J40" s="92">
        <f t="shared" si="3"/>
        <v>0</v>
      </c>
      <c r="K40" s="92">
        <f t="shared" si="4"/>
        <v>45170652231</v>
      </c>
      <c r="L40" s="60">
        <v>4048164480</v>
      </c>
      <c r="M40" s="92">
        <f t="shared" si="5"/>
        <v>49218816711</v>
      </c>
      <c r="N40" s="59"/>
    </row>
    <row r="41" spans="1:14">
      <c r="A41" s="65">
        <v>97</v>
      </c>
      <c r="B41" s="59" t="s">
        <v>57</v>
      </c>
      <c r="C41" s="127">
        <v>2900367985</v>
      </c>
      <c r="D41" s="127">
        <v>1648332775</v>
      </c>
      <c r="E41" s="127">
        <f t="shared" si="1"/>
        <v>4548700760</v>
      </c>
      <c r="F41" s="58"/>
      <c r="G41" s="58"/>
      <c r="H41" s="60">
        <f t="shared" si="2"/>
        <v>0</v>
      </c>
      <c r="I41" s="58"/>
      <c r="J41" s="92">
        <f t="shared" si="3"/>
        <v>0</v>
      </c>
      <c r="K41" s="92">
        <f t="shared" si="4"/>
        <v>4548700760</v>
      </c>
      <c r="L41" s="60">
        <v>9418592</v>
      </c>
      <c r="M41" s="92">
        <f t="shared" si="5"/>
        <v>4558119352</v>
      </c>
      <c r="N41" s="59"/>
    </row>
    <row r="42" spans="1:14">
      <c r="A42" s="65">
        <v>99</v>
      </c>
      <c r="B42" s="59" t="s">
        <v>58</v>
      </c>
      <c r="C42" s="127">
        <v>4203599187</v>
      </c>
      <c r="D42" s="127">
        <v>3468657933</v>
      </c>
      <c r="E42" s="127">
        <f t="shared" si="1"/>
        <v>7672257120</v>
      </c>
      <c r="F42" s="58"/>
      <c r="G42" s="58"/>
      <c r="H42" s="60">
        <f t="shared" si="2"/>
        <v>0</v>
      </c>
      <c r="I42" s="58"/>
      <c r="J42" s="92">
        <f>+H42+I42</f>
        <v>0</v>
      </c>
      <c r="K42" s="92">
        <f t="shared" si="4"/>
        <v>7672257120</v>
      </c>
      <c r="L42" s="60">
        <v>31464459</v>
      </c>
      <c r="M42" s="92">
        <f t="shared" si="5"/>
        <v>7703721579</v>
      </c>
      <c r="N42" s="59"/>
    </row>
    <row r="43" spans="1:14" ht="13.5" thickBot="1">
      <c r="A43" s="11"/>
      <c r="B43" s="11"/>
      <c r="M43" s="11"/>
    </row>
    <row r="44" spans="1:14" s="112" customFormat="1" ht="27.75" customHeight="1" thickBot="1">
      <c r="B44" s="113" t="s">
        <v>59</v>
      </c>
      <c r="C44" s="114">
        <f>SUM(C11:C42)</f>
        <v>1168312400426</v>
      </c>
      <c r="D44" s="114">
        <f t="shared" ref="D44:M44" si="6">SUM(D11:D42)</f>
        <v>179771859031</v>
      </c>
      <c r="E44" s="114">
        <f t="shared" si="6"/>
        <v>1348084259457</v>
      </c>
      <c r="F44" s="114">
        <f t="shared" si="6"/>
        <v>0</v>
      </c>
      <c r="G44" s="114">
        <f t="shared" si="6"/>
        <v>0</v>
      </c>
      <c r="H44" s="114">
        <f t="shared" si="6"/>
        <v>0</v>
      </c>
      <c r="I44" s="114">
        <f t="shared" si="6"/>
        <v>0</v>
      </c>
      <c r="J44" s="114">
        <f t="shared" si="6"/>
        <v>0</v>
      </c>
      <c r="K44" s="114">
        <f t="shared" si="6"/>
        <v>1348084259457</v>
      </c>
      <c r="L44" s="114">
        <f t="shared" si="6"/>
        <v>28233346521</v>
      </c>
      <c r="M44" s="114">
        <f t="shared" si="6"/>
        <v>1376317605978</v>
      </c>
    </row>
    <row r="45" spans="1:14">
      <c r="B45" s="130" t="s">
        <v>1099</v>
      </c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+M11+'Departamentos '!L44</f>
        <v>35007028693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showGridLines="0" tabSelected="1" zoomScale="70" zoomScaleNormal="70" workbookViewId="0">
      <pane xSplit="2" ySplit="10" topLeftCell="H11" activePane="bottomRight" state="frozen"/>
      <selection pane="topRight" activeCell="C1" sqref="C1"/>
      <selection pane="bottomLeft" activeCell="A11" sqref="A11"/>
      <selection pane="bottomRight" activeCell="J10" sqref="J10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7.42578125" style="14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3.42578125" style="1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4" bestFit="1" customWidth="1"/>
    <col min="14" max="14" width="26.42578125" style="7" bestFit="1" customWidth="1"/>
    <col min="15" max="15" width="29.140625" style="7" customWidth="1"/>
    <col min="16" max="16384" width="11.42578125" style="7"/>
  </cols>
  <sheetData>
    <row r="1" spans="1:15" ht="15" customHeight="1">
      <c r="A1" s="4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0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41" t="s">
        <v>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5"/>
    </row>
    <row r="5" spans="1:15" ht="15.75">
      <c r="A5" s="141" t="s">
        <v>1103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5"/>
    </row>
    <row r="6" spans="1:15" ht="15.75" thickBot="1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4"/>
    </row>
    <row r="7" spans="1:15" ht="17.100000000000001" customHeight="1">
      <c r="A7" s="151" t="s">
        <v>60</v>
      </c>
      <c r="B7" s="149" t="s">
        <v>61</v>
      </c>
      <c r="C7" s="145" t="s">
        <v>62</v>
      </c>
      <c r="D7" s="145"/>
      <c r="E7" s="145"/>
      <c r="F7" s="145"/>
      <c r="G7" s="145"/>
      <c r="H7" s="145"/>
      <c r="I7" s="145"/>
      <c r="J7" s="145"/>
      <c r="K7" s="146"/>
      <c r="L7" s="156" t="s">
        <v>1108</v>
      </c>
      <c r="M7" s="153" t="s">
        <v>1106</v>
      </c>
      <c r="N7" s="158" t="s">
        <v>1107</v>
      </c>
      <c r="O7" s="143" t="s">
        <v>5</v>
      </c>
    </row>
    <row r="8" spans="1:15" ht="47.45" customHeight="1">
      <c r="A8" s="152"/>
      <c r="B8" s="150"/>
      <c r="C8" s="137" t="s">
        <v>8</v>
      </c>
      <c r="D8" s="137"/>
      <c r="E8" s="137"/>
      <c r="F8" s="138" t="s">
        <v>9</v>
      </c>
      <c r="G8" s="138"/>
      <c r="H8" s="138"/>
      <c r="I8" s="147"/>
      <c r="J8" s="147"/>
      <c r="K8" s="148" t="s">
        <v>63</v>
      </c>
      <c r="L8" s="157"/>
      <c r="M8" s="154"/>
      <c r="N8" s="159"/>
      <c r="O8" s="144"/>
    </row>
    <row r="9" spans="1:15" ht="38.1" customHeight="1">
      <c r="A9" s="152"/>
      <c r="B9" s="150"/>
      <c r="C9" s="2" t="s">
        <v>1104</v>
      </c>
      <c r="D9" s="2" t="s">
        <v>1105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1102</v>
      </c>
      <c r="J9" s="55" t="s">
        <v>15</v>
      </c>
      <c r="K9" s="148"/>
      <c r="L9" s="157"/>
      <c r="M9" s="155"/>
      <c r="N9" s="160"/>
      <c r="O9" s="144"/>
    </row>
    <row r="10" spans="1:15" ht="24" customHeight="1">
      <c r="A10" s="152"/>
      <c r="B10" s="150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85" t="s">
        <v>24</v>
      </c>
      <c r="L10" s="105" t="s">
        <v>25</v>
      </c>
      <c r="M10" s="61" t="s">
        <v>64</v>
      </c>
      <c r="N10" s="85" t="s">
        <v>65</v>
      </c>
      <c r="O10" s="80"/>
    </row>
    <row r="11" spans="1:15" ht="15.6" customHeight="1">
      <c r="A11" s="96">
        <v>11001</v>
      </c>
      <c r="B11" s="98" t="s">
        <v>66</v>
      </c>
      <c r="C11" s="127">
        <v>185917003232</v>
      </c>
      <c r="D11" s="127">
        <v>46217979672</v>
      </c>
      <c r="E11" s="58">
        <f>SUM(C11:D11)</f>
        <v>232134982904</v>
      </c>
      <c r="F11" s="58"/>
      <c r="G11" s="58"/>
      <c r="H11" s="60">
        <f t="shared" ref="H11" si="0">SUM(F11:G11)</f>
        <v>0</v>
      </c>
      <c r="I11" s="58"/>
      <c r="J11" s="60">
        <f>+H11+I11</f>
        <v>0</v>
      </c>
      <c r="K11" s="110">
        <f>+J11+E11</f>
        <v>232134982904</v>
      </c>
      <c r="L11" s="106">
        <v>3940502528</v>
      </c>
      <c r="M11" s="106">
        <v>4548918953</v>
      </c>
      <c r="N11" s="72">
        <f>SUM(K11:M11)</f>
        <v>240624404385</v>
      </c>
      <c r="O11" s="80"/>
    </row>
    <row r="12" spans="1:15">
      <c r="A12" s="96">
        <v>8001</v>
      </c>
      <c r="B12" s="98" t="s">
        <v>67</v>
      </c>
      <c r="C12" s="127">
        <v>47617734390</v>
      </c>
      <c r="D12" s="127">
        <v>14977881445</v>
      </c>
      <c r="E12" s="58">
        <f t="shared" ref="E12:E75" si="1">SUM(C12:D12)</f>
        <v>62595615835</v>
      </c>
      <c r="F12" s="58"/>
      <c r="G12" s="58"/>
      <c r="H12" s="60">
        <f t="shared" ref="H12:H75" si="2">SUM(F12:G12)</f>
        <v>0</v>
      </c>
      <c r="I12" s="58"/>
      <c r="J12" s="60">
        <f t="shared" ref="J12:J75" si="3">+H12+I12</f>
        <v>0</v>
      </c>
      <c r="K12" s="110">
        <f t="shared" ref="K12:K75" si="4">+J12+E12</f>
        <v>62595615835</v>
      </c>
      <c r="L12" s="106">
        <v>1068403275</v>
      </c>
      <c r="M12" s="94"/>
      <c r="N12" s="72">
        <f t="shared" ref="N12:N75" si="5">SUM(K12:M12)</f>
        <v>63664019110</v>
      </c>
      <c r="O12" s="80"/>
    </row>
    <row r="13" spans="1:15">
      <c r="A13" s="96">
        <v>13001</v>
      </c>
      <c r="B13" s="98" t="s">
        <v>68</v>
      </c>
      <c r="C13" s="127">
        <v>39340205302</v>
      </c>
      <c r="D13" s="127">
        <v>8139144596</v>
      </c>
      <c r="E13" s="58">
        <f t="shared" si="1"/>
        <v>47479349898</v>
      </c>
      <c r="F13" s="58"/>
      <c r="G13" s="58"/>
      <c r="H13" s="60">
        <f t="shared" si="2"/>
        <v>0</v>
      </c>
      <c r="I13" s="58"/>
      <c r="J13" s="60">
        <f t="shared" si="3"/>
        <v>0</v>
      </c>
      <c r="K13" s="110">
        <f t="shared" si="4"/>
        <v>47479349898</v>
      </c>
      <c r="L13" s="106">
        <v>1108407552</v>
      </c>
      <c r="M13" s="94"/>
      <c r="N13" s="72">
        <f t="shared" si="5"/>
        <v>48587757450</v>
      </c>
      <c r="O13" s="80"/>
    </row>
    <row r="14" spans="1:15">
      <c r="A14" s="96">
        <v>47001</v>
      </c>
      <c r="B14" s="98" t="s">
        <v>69</v>
      </c>
      <c r="C14" s="127">
        <v>25228754082</v>
      </c>
      <c r="D14" s="127">
        <v>1653562163</v>
      </c>
      <c r="E14" s="58">
        <f t="shared" si="1"/>
        <v>26882316245</v>
      </c>
      <c r="F14" s="58"/>
      <c r="G14" s="58"/>
      <c r="H14" s="60">
        <f t="shared" si="2"/>
        <v>0</v>
      </c>
      <c r="I14" s="58"/>
      <c r="J14" s="60">
        <f t="shared" si="3"/>
        <v>0</v>
      </c>
      <c r="K14" s="110">
        <f t="shared" si="4"/>
        <v>26882316245</v>
      </c>
      <c r="L14" s="106">
        <v>589705803</v>
      </c>
      <c r="M14" s="94"/>
      <c r="N14" s="72">
        <f t="shared" si="5"/>
        <v>27472022048</v>
      </c>
      <c r="O14" s="80"/>
    </row>
    <row r="15" spans="1:15" ht="51">
      <c r="A15" s="96">
        <v>76109</v>
      </c>
      <c r="B15" s="98" t="s">
        <v>70</v>
      </c>
      <c r="C15" s="127">
        <v>15090699869</v>
      </c>
      <c r="D15" s="127">
        <v>2850766551</v>
      </c>
      <c r="E15" s="58">
        <f t="shared" si="1"/>
        <v>17941466420</v>
      </c>
      <c r="F15" s="58"/>
      <c r="G15" s="58"/>
      <c r="H15" s="60">
        <f t="shared" si="2"/>
        <v>0</v>
      </c>
      <c r="I15" s="58"/>
      <c r="J15" s="60">
        <f t="shared" si="3"/>
        <v>0</v>
      </c>
      <c r="K15" s="110">
        <f t="shared" si="4"/>
        <v>17941466420</v>
      </c>
      <c r="L15" s="106">
        <v>0</v>
      </c>
      <c r="M15" s="94"/>
      <c r="N15" s="72">
        <f t="shared" si="5"/>
        <v>17941466420</v>
      </c>
      <c r="O15" s="70" t="s">
        <v>1097</v>
      </c>
    </row>
    <row r="16" spans="1:15">
      <c r="A16" s="96">
        <v>5045</v>
      </c>
      <c r="B16" s="98" t="s">
        <v>71</v>
      </c>
      <c r="C16" s="127">
        <v>5877030361</v>
      </c>
      <c r="D16" s="127">
        <v>2073662489</v>
      </c>
      <c r="E16" s="58">
        <f t="shared" si="1"/>
        <v>7950692850</v>
      </c>
      <c r="F16" s="58"/>
      <c r="G16" s="58"/>
      <c r="H16" s="60">
        <f t="shared" si="2"/>
        <v>0</v>
      </c>
      <c r="I16" s="58"/>
      <c r="J16" s="60">
        <f t="shared" si="3"/>
        <v>0</v>
      </c>
      <c r="K16" s="110">
        <f t="shared" si="4"/>
        <v>7950692850</v>
      </c>
      <c r="L16" s="106">
        <v>163488107</v>
      </c>
      <c r="M16" s="94"/>
      <c r="N16" s="72">
        <f t="shared" si="5"/>
        <v>8114180957</v>
      </c>
      <c r="O16" s="80"/>
    </row>
    <row r="17" spans="1:15">
      <c r="A17" s="96">
        <v>63001</v>
      </c>
      <c r="B17" s="98" t="s">
        <v>72</v>
      </c>
      <c r="C17" s="127">
        <v>12732102904</v>
      </c>
      <c r="D17" s="127">
        <v>131870405</v>
      </c>
      <c r="E17" s="58">
        <f t="shared" si="1"/>
        <v>12863973309</v>
      </c>
      <c r="F17" s="58"/>
      <c r="G17" s="58"/>
      <c r="H17" s="60">
        <f t="shared" si="2"/>
        <v>0</v>
      </c>
      <c r="I17" s="58"/>
      <c r="J17" s="60">
        <f t="shared" si="3"/>
        <v>0</v>
      </c>
      <c r="K17" s="110">
        <f t="shared" si="4"/>
        <v>12863973309</v>
      </c>
      <c r="L17" s="106">
        <v>182599613</v>
      </c>
      <c r="M17" s="94"/>
      <c r="N17" s="72">
        <f t="shared" si="5"/>
        <v>13046572922</v>
      </c>
      <c r="O17" s="80"/>
    </row>
    <row r="18" spans="1:15">
      <c r="A18" s="96">
        <v>68081</v>
      </c>
      <c r="B18" s="98" t="s">
        <v>73</v>
      </c>
      <c r="C18" s="127">
        <v>10041435806</v>
      </c>
      <c r="D18" s="127">
        <v>1140067142</v>
      </c>
      <c r="E18" s="58">
        <f t="shared" si="1"/>
        <v>11181502948</v>
      </c>
      <c r="F18" s="58"/>
      <c r="G18" s="58"/>
      <c r="H18" s="60">
        <f t="shared" si="2"/>
        <v>0</v>
      </c>
      <c r="I18" s="58"/>
      <c r="J18" s="60">
        <f t="shared" si="3"/>
        <v>0</v>
      </c>
      <c r="K18" s="110">
        <f t="shared" si="4"/>
        <v>11181502948</v>
      </c>
      <c r="L18" s="106">
        <v>290060347</v>
      </c>
      <c r="M18" s="94"/>
      <c r="N18" s="72">
        <f t="shared" si="5"/>
        <v>11471563295</v>
      </c>
      <c r="O18" s="80"/>
    </row>
    <row r="19" spans="1:15">
      <c r="A19" s="96">
        <v>5088</v>
      </c>
      <c r="B19" s="99" t="s">
        <v>74</v>
      </c>
      <c r="C19" s="127">
        <v>12464042427</v>
      </c>
      <c r="D19" s="127">
        <v>8206432626</v>
      </c>
      <c r="E19" s="58">
        <f t="shared" si="1"/>
        <v>20670475053</v>
      </c>
      <c r="F19" s="58"/>
      <c r="G19" s="58"/>
      <c r="H19" s="60">
        <f t="shared" si="2"/>
        <v>0</v>
      </c>
      <c r="I19" s="58"/>
      <c r="J19" s="60">
        <f t="shared" si="3"/>
        <v>0</v>
      </c>
      <c r="K19" s="110">
        <f t="shared" si="4"/>
        <v>20670475053</v>
      </c>
      <c r="L19" s="106">
        <v>282256720</v>
      </c>
      <c r="M19" s="94"/>
      <c r="N19" s="72">
        <f t="shared" si="5"/>
        <v>20952731773</v>
      </c>
      <c r="O19" s="80"/>
    </row>
    <row r="20" spans="1:15">
      <c r="A20" s="96">
        <v>68001</v>
      </c>
      <c r="B20" s="98" t="s">
        <v>75</v>
      </c>
      <c r="C20" s="127">
        <v>20085606670</v>
      </c>
      <c r="D20" s="127">
        <v>1452322172</v>
      </c>
      <c r="E20" s="58">
        <f t="shared" si="1"/>
        <v>21537928842</v>
      </c>
      <c r="F20" s="58"/>
      <c r="G20" s="58"/>
      <c r="H20" s="60">
        <f t="shared" si="2"/>
        <v>0</v>
      </c>
      <c r="I20" s="58"/>
      <c r="J20" s="60">
        <f t="shared" si="3"/>
        <v>0</v>
      </c>
      <c r="K20" s="110">
        <f t="shared" si="4"/>
        <v>21537928842</v>
      </c>
      <c r="L20" s="106">
        <v>416891749</v>
      </c>
      <c r="M20" s="94"/>
      <c r="N20" s="72">
        <f t="shared" si="5"/>
        <v>21954820591</v>
      </c>
      <c r="O20" s="80"/>
    </row>
    <row r="21" spans="1:15">
      <c r="A21" s="96">
        <v>76111</v>
      </c>
      <c r="B21" s="98" t="s">
        <v>76</v>
      </c>
      <c r="C21" s="127">
        <v>4921876972</v>
      </c>
      <c r="D21" s="127">
        <v>80367761</v>
      </c>
      <c r="E21" s="58">
        <f t="shared" si="1"/>
        <v>5002244733</v>
      </c>
      <c r="F21" s="58"/>
      <c r="G21" s="58"/>
      <c r="H21" s="60">
        <f t="shared" si="2"/>
        <v>0</v>
      </c>
      <c r="I21" s="58"/>
      <c r="J21" s="60">
        <f t="shared" si="3"/>
        <v>0</v>
      </c>
      <c r="K21" s="110">
        <f t="shared" si="4"/>
        <v>5002244733</v>
      </c>
      <c r="L21" s="106">
        <v>74870788</v>
      </c>
      <c r="M21" s="94"/>
      <c r="N21" s="72">
        <f t="shared" si="5"/>
        <v>5077115521</v>
      </c>
      <c r="O21" s="80"/>
    </row>
    <row r="22" spans="1:15">
      <c r="A22" s="96">
        <v>76001</v>
      </c>
      <c r="B22" s="98" t="s">
        <v>77</v>
      </c>
      <c r="C22" s="127">
        <v>51777470288</v>
      </c>
      <c r="D22" s="127">
        <v>2450721917</v>
      </c>
      <c r="E22" s="58">
        <f t="shared" si="1"/>
        <v>54228192205</v>
      </c>
      <c r="F22" s="58"/>
      <c r="G22" s="58"/>
      <c r="H22" s="60">
        <f t="shared" si="2"/>
        <v>0</v>
      </c>
      <c r="I22" s="58"/>
      <c r="J22" s="60">
        <f t="shared" si="3"/>
        <v>0</v>
      </c>
      <c r="K22" s="110">
        <f t="shared" si="4"/>
        <v>54228192205</v>
      </c>
      <c r="L22" s="106">
        <v>951774272</v>
      </c>
      <c r="M22" s="94"/>
      <c r="N22" s="72">
        <f t="shared" si="5"/>
        <v>55179966477</v>
      </c>
      <c r="O22" s="80"/>
    </row>
    <row r="23" spans="1:15">
      <c r="A23" s="96">
        <v>76147</v>
      </c>
      <c r="B23" s="98" t="s">
        <v>78</v>
      </c>
      <c r="C23" s="127">
        <v>5146237192</v>
      </c>
      <c r="D23" s="127">
        <v>362075707</v>
      </c>
      <c r="E23" s="58">
        <f t="shared" si="1"/>
        <v>5508312899</v>
      </c>
      <c r="F23" s="58"/>
      <c r="G23" s="58"/>
      <c r="H23" s="60">
        <f t="shared" si="2"/>
        <v>0</v>
      </c>
      <c r="I23" s="58"/>
      <c r="J23" s="60">
        <f t="shared" si="3"/>
        <v>0</v>
      </c>
      <c r="K23" s="110">
        <f t="shared" si="4"/>
        <v>5508312899</v>
      </c>
      <c r="L23" s="106">
        <v>92300368</v>
      </c>
      <c r="M23" s="94"/>
      <c r="N23" s="72">
        <f t="shared" si="5"/>
        <v>5600613267</v>
      </c>
      <c r="O23" s="80"/>
    </row>
    <row r="24" spans="1:15">
      <c r="A24" s="96">
        <v>25175</v>
      </c>
      <c r="B24" s="100" t="s">
        <v>79</v>
      </c>
      <c r="C24" s="127">
        <v>4343065455</v>
      </c>
      <c r="D24" s="127">
        <v>116276295</v>
      </c>
      <c r="E24" s="58">
        <f t="shared" si="1"/>
        <v>4459341750</v>
      </c>
      <c r="F24" s="58"/>
      <c r="G24" s="58"/>
      <c r="H24" s="60">
        <f t="shared" si="2"/>
        <v>0</v>
      </c>
      <c r="I24" s="58"/>
      <c r="J24" s="60">
        <f t="shared" si="3"/>
        <v>0</v>
      </c>
      <c r="K24" s="110">
        <f t="shared" si="4"/>
        <v>4459341750</v>
      </c>
      <c r="L24" s="106">
        <v>81928340</v>
      </c>
      <c r="M24" s="94"/>
      <c r="N24" s="72">
        <f t="shared" si="5"/>
        <v>4541270090</v>
      </c>
      <c r="O24" s="82"/>
    </row>
    <row r="25" spans="1:15">
      <c r="A25" s="96">
        <v>47189</v>
      </c>
      <c r="B25" s="101" t="s">
        <v>80</v>
      </c>
      <c r="C25" s="127">
        <v>7659364553</v>
      </c>
      <c r="D25" s="127">
        <v>648122189</v>
      </c>
      <c r="E25" s="58">
        <f t="shared" si="1"/>
        <v>8307486742</v>
      </c>
      <c r="F25" s="58"/>
      <c r="G25" s="58"/>
      <c r="H25" s="60">
        <f t="shared" si="2"/>
        <v>0</v>
      </c>
      <c r="I25" s="58"/>
      <c r="J25" s="60">
        <f t="shared" si="3"/>
        <v>0</v>
      </c>
      <c r="K25" s="110">
        <f t="shared" si="4"/>
        <v>8307486742</v>
      </c>
      <c r="L25" s="106">
        <v>198507216</v>
      </c>
      <c r="M25" s="94"/>
      <c r="N25" s="72">
        <f t="shared" si="5"/>
        <v>8505993958</v>
      </c>
      <c r="O25" s="80"/>
    </row>
    <row r="26" spans="1:15">
      <c r="A26" s="96">
        <v>54001</v>
      </c>
      <c r="B26" s="101" t="s">
        <v>81</v>
      </c>
      <c r="C26" s="127">
        <v>30970472065</v>
      </c>
      <c r="D26" s="127">
        <v>3461084074</v>
      </c>
      <c r="E26" s="58">
        <f t="shared" si="1"/>
        <v>34431556139</v>
      </c>
      <c r="F26" s="58"/>
      <c r="G26" s="58"/>
      <c r="H26" s="60">
        <f t="shared" si="2"/>
        <v>0</v>
      </c>
      <c r="I26" s="58"/>
      <c r="J26" s="60">
        <f t="shared" si="3"/>
        <v>0</v>
      </c>
      <c r="K26" s="110">
        <f t="shared" si="4"/>
        <v>34431556139</v>
      </c>
      <c r="L26" s="106">
        <v>847274901</v>
      </c>
      <c r="M26" s="94"/>
      <c r="N26" s="72">
        <f t="shared" si="5"/>
        <v>35278831040</v>
      </c>
      <c r="O26" s="80"/>
    </row>
    <row r="27" spans="1:15">
      <c r="A27" s="96">
        <v>66170</v>
      </c>
      <c r="B27" s="98" t="s">
        <v>82</v>
      </c>
      <c r="C27" s="127">
        <v>7798373766</v>
      </c>
      <c r="D27" s="127">
        <v>1215608695</v>
      </c>
      <c r="E27" s="58">
        <f t="shared" si="1"/>
        <v>9013982461</v>
      </c>
      <c r="F27" s="58"/>
      <c r="G27" s="58"/>
      <c r="H27" s="60">
        <f t="shared" si="2"/>
        <v>0</v>
      </c>
      <c r="I27" s="58"/>
      <c r="J27" s="60">
        <f t="shared" si="3"/>
        <v>0</v>
      </c>
      <c r="K27" s="110">
        <f t="shared" si="4"/>
        <v>9013982461</v>
      </c>
      <c r="L27" s="106">
        <v>153727419</v>
      </c>
      <c r="M27" s="94"/>
      <c r="N27" s="72">
        <f t="shared" si="5"/>
        <v>9167709880</v>
      </c>
      <c r="O27" s="80"/>
    </row>
    <row r="28" spans="1:15">
      <c r="A28" s="96">
        <v>15238</v>
      </c>
      <c r="B28" s="98" t="s">
        <v>83</v>
      </c>
      <c r="C28" s="127">
        <v>5963219424</v>
      </c>
      <c r="D28" s="127">
        <v>818504050</v>
      </c>
      <c r="E28" s="58">
        <f t="shared" si="1"/>
        <v>6781723474</v>
      </c>
      <c r="F28" s="58"/>
      <c r="G28" s="58"/>
      <c r="H28" s="60">
        <f t="shared" si="2"/>
        <v>0</v>
      </c>
      <c r="I28" s="58"/>
      <c r="J28" s="60">
        <f t="shared" si="3"/>
        <v>0</v>
      </c>
      <c r="K28" s="110">
        <f t="shared" si="4"/>
        <v>6781723474</v>
      </c>
      <c r="L28" s="106">
        <v>93073229</v>
      </c>
      <c r="M28" s="94"/>
      <c r="N28" s="72">
        <f t="shared" si="5"/>
        <v>6874796703</v>
      </c>
      <c r="O28" s="80"/>
    </row>
    <row r="29" spans="1:15">
      <c r="A29" s="96">
        <v>5266</v>
      </c>
      <c r="B29" s="98" t="s">
        <v>84</v>
      </c>
      <c r="C29" s="127">
        <v>4488238435</v>
      </c>
      <c r="D29" s="127">
        <v>913756241</v>
      </c>
      <c r="E29" s="58">
        <f>SUM(C29:D29)</f>
        <v>5401994676</v>
      </c>
      <c r="F29" s="58"/>
      <c r="G29" s="58"/>
      <c r="H29" s="60">
        <f t="shared" si="2"/>
        <v>0</v>
      </c>
      <c r="I29" s="58"/>
      <c r="J29" s="60">
        <f t="shared" si="3"/>
        <v>0</v>
      </c>
      <c r="K29" s="110">
        <f t="shared" si="4"/>
        <v>5401994676</v>
      </c>
      <c r="L29" s="106">
        <v>84342976</v>
      </c>
      <c r="M29" s="94"/>
      <c r="N29" s="72">
        <f t="shared" si="5"/>
        <v>5486337652</v>
      </c>
      <c r="O29" s="80"/>
    </row>
    <row r="30" spans="1:15">
      <c r="A30" s="96">
        <v>25269</v>
      </c>
      <c r="B30" s="98" t="s">
        <v>85</v>
      </c>
      <c r="C30" s="127">
        <v>5120214703</v>
      </c>
      <c r="D30" s="127">
        <v>31401637</v>
      </c>
      <c r="E30" s="58">
        <f t="shared" si="1"/>
        <v>5151616340</v>
      </c>
      <c r="F30" s="58"/>
      <c r="G30" s="58"/>
      <c r="H30" s="60">
        <f t="shared" si="2"/>
        <v>0</v>
      </c>
      <c r="I30" s="58"/>
      <c r="J30" s="60">
        <f t="shared" si="3"/>
        <v>0</v>
      </c>
      <c r="K30" s="110">
        <f t="shared" si="4"/>
        <v>5151616340</v>
      </c>
      <c r="L30" s="106">
        <v>104468544</v>
      </c>
      <c r="M30" s="94"/>
      <c r="N30" s="72">
        <f t="shared" si="5"/>
        <v>5256084884</v>
      </c>
      <c r="O30" s="82"/>
    </row>
    <row r="31" spans="1:15">
      <c r="A31" s="96">
        <v>18001</v>
      </c>
      <c r="B31" s="98" t="s">
        <v>86</v>
      </c>
      <c r="C31" s="127">
        <v>9817926341</v>
      </c>
      <c r="D31" s="127">
        <v>1550934273</v>
      </c>
      <c r="E31" s="58">
        <f t="shared" si="1"/>
        <v>11368860614</v>
      </c>
      <c r="F31" s="58"/>
      <c r="G31" s="58"/>
      <c r="H31" s="60">
        <f t="shared" si="2"/>
        <v>0</v>
      </c>
      <c r="I31" s="58"/>
      <c r="J31" s="60">
        <f t="shared" si="3"/>
        <v>0</v>
      </c>
      <c r="K31" s="110">
        <f t="shared" si="4"/>
        <v>11368860614</v>
      </c>
      <c r="L31" s="106">
        <v>183473627</v>
      </c>
      <c r="M31" s="94"/>
      <c r="N31" s="72">
        <f t="shared" si="5"/>
        <v>11552334241</v>
      </c>
      <c r="O31" s="80"/>
    </row>
    <row r="32" spans="1:15">
      <c r="A32" s="96">
        <v>68276</v>
      </c>
      <c r="B32" s="98" t="s">
        <v>87</v>
      </c>
      <c r="C32" s="127">
        <v>8846852229</v>
      </c>
      <c r="D32" s="127">
        <v>565673328</v>
      </c>
      <c r="E32" s="58">
        <f t="shared" si="1"/>
        <v>9412525557</v>
      </c>
      <c r="F32" s="58"/>
      <c r="G32" s="58"/>
      <c r="H32" s="60">
        <f t="shared" si="2"/>
        <v>0</v>
      </c>
      <c r="I32" s="58"/>
      <c r="J32" s="60">
        <f t="shared" si="3"/>
        <v>0</v>
      </c>
      <c r="K32" s="110">
        <f t="shared" si="4"/>
        <v>9412525557</v>
      </c>
      <c r="L32" s="106">
        <v>159695589</v>
      </c>
      <c r="M32" s="94"/>
      <c r="N32" s="72">
        <f t="shared" si="5"/>
        <v>9572221146</v>
      </c>
      <c r="O32" s="80"/>
    </row>
    <row r="33" spans="1:15">
      <c r="A33" s="96">
        <v>25286</v>
      </c>
      <c r="B33" s="98" t="s">
        <v>88</v>
      </c>
      <c r="C33" s="127">
        <v>2462159842</v>
      </c>
      <c r="D33" s="127">
        <v>762146443</v>
      </c>
      <c r="E33" s="58">
        <f t="shared" si="1"/>
        <v>3224306285</v>
      </c>
      <c r="F33" s="58"/>
      <c r="G33" s="58"/>
      <c r="H33" s="60">
        <f t="shared" si="2"/>
        <v>0</v>
      </c>
      <c r="I33" s="58"/>
      <c r="J33" s="60">
        <f t="shared" si="3"/>
        <v>0</v>
      </c>
      <c r="K33" s="110">
        <f t="shared" si="4"/>
        <v>3224306285</v>
      </c>
      <c r="L33" s="106">
        <v>54227828</v>
      </c>
      <c r="M33" s="94"/>
      <c r="N33" s="72">
        <f t="shared" si="5"/>
        <v>3278534113</v>
      </c>
      <c r="O33" s="80"/>
    </row>
    <row r="34" spans="1:15">
      <c r="A34" s="96">
        <v>25290</v>
      </c>
      <c r="B34" s="98" t="s">
        <v>89</v>
      </c>
      <c r="C34" s="127">
        <v>5453036562</v>
      </c>
      <c r="D34" s="127">
        <v>407912998</v>
      </c>
      <c r="E34" s="58">
        <f t="shared" si="1"/>
        <v>5860949560</v>
      </c>
      <c r="F34" s="58"/>
      <c r="G34" s="58"/>
      <c r="H34" s="60">
        <f t="shared" si="2"/>
        <v>0</v>
      </c>
      <c r="I34" s="58"/>
      <c r="J34" s="60">
        <f t="shared" si="3"/>
        <v>0</v>
      </c>
      <c r="K34" s="110">
        <f t="shared" si="4"/>
        <v>5860949560</v>
      </c>
      <c r="L34" s="106">
        <v>96916735</v>
      </c>
      <c r="M34" s="94"/>
      <c r="N34" s="72">
        <f t="shared" si="5"/>
        <v>5957866295</v>
      </c>
      <c r="O34" s="80"/>
    </row>
    <row r="35" spans="1:15">
      <c r="A35" s="96">
        <v>25307</v>
      </c>
      <c r="B35" s="98" t="s">
        <v>90</v>
      </c>
      <c r="C35" s="127">
        <v>3645855080</v>
      </c>
      <c r="D35" s="127">
        <v>9013333</v>
      </c>
      <c r="E35" s="58">
        <f t="shared" si="1"/>
        <v>3654868413</v>
      </c>
      <c r="F35" s="58"/>
      <c r="G35" s="58"/>
      <c r="H35" s="60">
        <f t="shared" si="2"/>
        <v>0</v>
      </c>
      <c r="I35" s="58"/>
      <c r="J35" s="60">
        <f t="shared" si="3"/>
        <v>0</v>
      </c>
      <c r="K35" s="110">
        <f t="shared" si="4"/>
        <v>3654868413</v>
      </c>
      <c r="L35" s="106">
        <v>61077773</v>
      </c>
      <c r="M35" s="94"/>
      <c r="N35" s="72">
        <f t="shared" si="5"/>
        <v>3715946186</v>
      </c>
      <c r="O35" s="80"/>
    </row>
    <row r="36" spans="1:15">
      <c r="A36" s="96">
        <v>68307</v>
      </c>
      <c r="B36" s="98" t="s">
        <v>91</v>
      </c>
      <c r="C36" s="127">
        <v>6842210224</v>
      </c>
      <c r="D36" s="127">
        <v>1760838540</v>
      </c>
      <c r="E36" s="58">
        <f t="shared" si="1"/>
        <v>8603048764</v>
      </c>
      <c r="F36" s="58"/>
      <c r="G36" s="58"/>
      <c r="H36" s="60">
        <f t="shared" si="2"/>
        <v>0</v>
      </c>
      <c r="I36" s="58"/>
      <c r="J36" s="60">
        <f t="shared" si="3"/>
        <v>0</v>
      </c>
      <c r="K36" s="110">
        <f t="shared" si="4"/>
        <v>8603048764</v>
      </c>
      <c r="L36" s="106">
        <v>149013245</v>
      </c>
      <c r="M36" s="94"/>
      <c r="N36" s="72">
        <f t="shared" si="5"/>
        <v>8752062009</v>
      </c>
      <c r="O36" s="80"/>
    </row>
    <row r="37" spans="1:15">
      <c r="A37" s="96">
        <v>73001</v>
      </c>
      <c r="B37" s="98" t="s">
        <v>92</v>
      </c>
      <c r="C37" s="127">
        <v>24545636984</v>
      </c>
      <c r="D37" s="127">
        <v>1552099334</v>
      </c>
      <c r="E37" s="58">
        <f t="shared" si="1"/>
        <v>26097736318</v>
      </c>
      <c r="F37" s="58"/>
      <c r="G37" s="58"/>
      <c r="H37" s="60">
        <f t="shared" si="2"/>
        <v>0</v>
      </c>
      <c r="I37" s="58"/>
      <c r="J37" s="60">
        <f t="shared" si="3"/>
        <v>0</v>
      </c>
      <c r="K37" s="110">
        <f t="shared" si="4"/>
        <v>26097736318</v>
      </c>
      <c r="L37" s="106">
        <v>412742395</v>
      </c>
      <c r="M37" s="94"/>
      <c r="N37" s="72">
        <f t="shared" si="5"/>
        <v>26510478713</v>
      </c>
      <c r="O37" s="83"/>
    </row>
    <row r="38" spans="1:15">
      <c r="A38" s="96">
        <v>52356</v>
      </c>
      <c r="B38" s="102" t="s">
        <v>93</v>
      </c>
      <c r="C38" s="127">
        <v>6927476646</v>
      </c>
      <c r="D38" s="127">
        <v>610545381</v>
      </c>
      <c r="E38" s="58">
        <f t="shared" si="1"/>
        <v>7538022027</v>
      </c>
      <c r="F38" s="58"/>
      <c r="G38" s="58"/>
      <c r="H38" s="60">
        <f t="shared" si="2"/>
        <v>0</v>
      </c>
      <c r="I38" s="58"/>
      <c r="J38" s="60">
        <f t="shared" si="3"/>
        <v>0</v>
      </c>
      <c r="K38" s="110">
        <f t="shared" si="4"/>
        <v>7538022027</v>
      </c>
      <c r="L38" s="106">
        <v>135886299</v>
      </c>
      <c r="M38" s="94"/>
      <c r="N38" s="72">
        <f t="shared" si="5"/>
        <v>7673908326</v>
      </c>
      <c r="O38" s="81"/>
    </row>
    <row r="39" spans="1:15" ht="15" customHeight="1">
      <c r="A39" s="96">
        <v>5360</v>
      </c>
      <c r="B39" s="98" t="s">
        <v>94</v>
      </c>
      <c r="C39" s="127">
        <v>8089217253</v>
      </c>
      <c r="D39" s="127">
        <v>1519123466</v>
      </c>
      <c r="E39" s="58">
        <f t="shared" si="1"/>
        <v>9608340719</v>
      </c>
      <c r="F39" s="58"/>
      <c r="G39" s="58"/>
      <c r="H39" s="60">
        <f t="shared" si="2"/>
        <v>0</v>
      </c>
      <c r="I39" s="58"/>
      <c r="J39" s="60">
        <f t="shared" si="3"/>
        <v>0</v>
      </c>
      <c r="K39" s="110">
        <f t="shared" si="4"/>
        <v>9608340719</v>
      </c>
      <c r="L39" s="106">
        <v>164622560</v>
      </c>
      <c r="M39" s="94"/>
      <c r="N39" s="72">
        <f t="shared" si="5"/>
        <v>9772963279</v>
      </c>
      <c r="O39" s="80"/>
    </row>
    <row r="40" spans="1:15">
      <c r="A40" s="96">
        <v>76364</v>
      </c>
      <c r="B40" s="102" t="s">
        <v>95</v>
      </c>
      <c r="C40" s="127">
        <v>5344353927</v>
      </c>
      <c r="D40" s="127">
        <v>73658418</v>
      </c>
      <c r="E40" s="58">
        <f t="shared" si="1"/>
        <v>5418012345</v>
      </c>
      <c r="F40" s="58"/>
      <c r="G40" s="58"/>
      <c r="H40" s="60">
        <f t="shared" si="2"/>
        <v>0</v>
      </c>
      <c r="I40" s="58"/>
      <c r="J40" s="60">
        <f t="shared" si="3"/>
        <v>0</v>
      </c>
      <c r="K40" s="110">
        <f t="shared" si="4"/>
        <v>5418012345</v>
      </c>
      <c r="L40" s="106">
        <v>110925467</v>
      </c>
      <c r="M40" s="94"/>
      <c r="N40" s="72">
        <f t="shared" si="5"/>
        <v>5528937812</v>
      </c>
      <c r="O40" s="80"/>
    </row>
    <row r="41" spans="1:15">
      <c r="A41" s="96">
        <v>5380</v>
      </c>
      <c r="B41" s="102" t="s">
        <v>96</v>
      </c>
      <c r="C41" s="127">
        <v>1577567251</v>
      </c>
      <c r="D41" s="127">
        <v>203704598</v>
      </c>
      <c r="E41" s="58">
        <f t="shared" si="1"/>
        <v>1781271849</v>
      </c>
      <c r="F41" s="58"/>
      <c r="G41" s="58"/>
      <c r="H41" s="60">
        <f t="shared" si="2"/>
        <v>0</v>
      </c>
      <c r="I41" s="58"/>
      <c r="J41" s="60">
        <f t="shared" ref="J41" si="6">+H41+I41</f>
        <v>0</v>
      </c>
      <c r="K41" s="110">
        <f t="shared" ref="K41" si="7">+J41+E41</f>
        <v>1781271849</v>
      </c>
      <c r="L41" s="106">
        <v>34412943</v>
      </c>
      <c r="M41" s="94"/>
      <c r="N41" s="72">
        <f t="shared" si="5"/>
        <v>1815684792</v>
      </c>
      <c r="O41" s="80"/>
    </row>
    <row r="42" spans="1:15">
      <c r="A42" s="96">
        <v>23417</v>
      </c>
      <c r="B42" s="98" t="s">
        <v>97</v>
      </c>
      <c r="C42" s="127">
        <v>9198062928</v>
      </c>
      <c r="D42" s="127">
        <v>660654043</v>
      </c>
      <c r="E42" s="58">
        <f t="shared" si="1"/>
        <v>9858716971</v>
      </c>
      <c r="F42" s="58"/>
      <c r="G42" s="58"/>
      <c r="H42" s="60">
        <f t="shared" si="2"/>
        <v>0</v>
      </c>
      <c r="I42" s="58"/>
      <c r="J42" s="60">
        <f t="shared" si="3"/>
        <v>0</v>
      </c>
      <c r="K42" s="110">
        <f t="shared" si="4"/>
        <v>9858716971</v>
      </c>
      <c r="L42" s="106">
        <v>212907477</v>
      </c>
      <c r="M42" s="94"/>
      <c r="N42" s="72">
        <f t="shared" si="5"/>
        <v>10071624448</v>
      </c>
      <c r="O42" s="81"/>
    </row>
    <row r="43" spans="1:15">
      <c r="A43" s="96">
        <v>13430</v>
      </c>
      <c r="B43" s="98" t="s">
        <v>98</v>
      </c>
      <c r="C43" s="127">
        <v>8133437502</v>
      </c>
      <c r="D43" s="127">
        <v>436358318</v>
      </c>
      <c r="E43" s="58">
        <f t="shared" si="1"/>
        <v>8569795820</v>
      </c>
      <c r="F43" s="58"/>
      <c r="G43" s="58"/>
      <c r="H43" s="60">
        <f t="shared" si="2"/>
        <v>0</v>
      </c>
      <c r="I43" s="58"/>
      <c r="J43" s="60">
        <f t="shared" si="3"/>
        <v>0</v>
      </c>
      <c r="K43" s="110">
        <f t="shared" si="4"/>
        <v>8569795820</v>
      </c>
      <c r="L43" s="106">
        <v>222554040</v>
      </c>
      <c r="M43" s="94"/>
      <c r="N43" s="72">
        <f t="shared" si="5"/>
        <v>8792349860</v>
      </c>
      <c r="O43" s="80"/>
    </row>
    <row r="44" spans="1:15">
      <c r="A44" s="96">
        <v>44430</v>
      </c>
      <c r="B44" s="98" t="s">
        <v>99</v>
      </c>
      <c r="C44" s="127">
        <v>10171247579</v>
      </c>
      <c r="D44" s="127">
        <v>7613951052</v>
      </c>
      <c r="E44" s="58">
        <f t="shared" si="1"/>
        <v>17785198631</v>
      </c>
      <c r="F44" s="58"/>
      <c r="G44" s="58"/>
      <c r="H44" s="60">
        <f t="shared" si="2"/>
        <v>0</v>
      </c>
      <c r="I44" s="58"/>
      <c r="J44" s="60">
        <f t="shared" si="3"/>
        <v>0</v>
      </c>
      <c r="K44" s="110">
        <f t="shared" si="4"/>
        <v>17785198631</v>
      </c>
      <c r="L44" s="106">
        <v>622835616</v>
      </c>
      <c r="M44" s="94"/>
      <c r="N44" s="72">
        <f t="shared" si="5"/>
        <v>18408034247</v>
      </c>
      <c r="O44" s="80"/>
    </row>
    <row r="45" spans="1:15">
      <c r="A45" s="96">
        <v>8433</v>
      </c>
      <c r="B45" s="100" t="s">
        <v>100</v>
      </c>
      <c r="C45" s="127">
        <v>4272558141</v>
      </c>
      <c r="D45" s="127">
        <v>1724849171</v>
      </c>
      <c r="E45" s="58">
        <f t="shared" si="1"/>
        <v>5997407312</v>
      </c>
      <c r="F45" s="58"/>
      <c r="G45" s="58"/>
      <c r="H45" s="60">
        <f t="shared" si="2"/>
        <v>0</v>
      </c>
      <c r="I45" s="58"/>
      <c r="J45" s="60">
        <f t="shared" si="3"/>
        <v>0</v>
      </c>
      <c r="K45" s="110">
        <f t="shared" si="4"/>
        <v>5997407312</v>
      </c>
      <c r="L45" s="106">
        <v>97125068</v>
      </c>
      <c r="M45" s="94"/>
      <c r="N45" s="72">
        <f t="shared" si="5"/>
        <v>6094532380</v>
      </c>
      <c r="O45" s="83"/>
    </row>
    <row r="46" spans="1:15">
      <c r="A46" s="96">
        <v>17001</v>
      </c>
      <c r="B46" s="98" t="s">
        <v>101</v>
      </c>
      <c r="C46" s="127">
        <v>14544080003</v>
      </c>
      <c r="D46" s="127">
        <v>818279613</v>
      </c>
      <c r="E46" s="58">
        <f t="shared" si="1"/>
        <v>15362359616</v>
      </c>
      <c r="F46" s="58"/>
      <c r="G46" s="58"/>
      <c r="H46" s="60">
        <f t="shared" si="2"/>
        <v>0</v>
      </c>
      <c r="I46" s="58"/>
      <c r="J46" s="60">
        <f t="shared" si="3"/>
        <v>0</v>
      </c>
      <c r="K46" s="110">
        <f t="shared" si="4"/>
        <v>15362359616</v>
      </c>
      <c r="L46" s="106">
        <v>204973928</v>
      </c>
      <c r="M46" s="94"/>
      <c r="N46" s="72">
        <f t="shared" si="5"/>
        <v>15567333544</v>
      </c>
      <c r="O46" s="80"/>
    </row>
    <row r="47" spans="1:15">
      <c r="A47" s="96">
        <v>5001</v>
      </c>
      <c r="B47" s="98" t="s">
        <v>102</v>
      </c>
      <c r="C47" s="127">
        <v>78848504489</v>
      </c>
      <c r="D47" s="127">
        <v>16706135504</v>
      </c>
      <c r="E47" s="58">
        <f t="shared" si="1"/>
        <v>95554639993</v>
      </c>
      <c r="F47" s="58"/>
      <c r="G47" s="58"/>
      <c r="H47" s="60">
        <f t="shared" si="2"/>
        <v>0</v>
      </c>
      <c r="I47" s="58"/>
      <c r="J47" s="60">
        <f t="shared" si="3"/>
        <v>0</v>
      </c>
      <c r="K47" s="110">
        <f t="shared" si="4"/>
        <v>95554639993</v>
      </c>
      <c r="L47" s="106">
        <v>1676476523</v>
      </c>
      <c r="M47" s="94"/>
      <c r="N47" s="72">
        <f t="shared" si="5"/>
        <v>97231116516</v>
      </c>
      <c r="O47" s="80"/>
    </row>
    <row r="48" spans="1:15">
      <c r="A48" s="96">
        <v>23001</v>
      </c>
      <c r="B48" s="98" t="s">
        <v>103</v>
      </c>
      <c r="C48" s="127">
        <v>26033411338</v>
      </c>
      <c r="D48" s="127">
        <v>1176891271</v>
      </c>
      <c r="E48" s="58">
        <f t="shared" si="1"/>
        <v>27210302609</v>
      </c>
      <c r="F48" s="58"/>
      <c r="G48" s="58"/>
      <c r="H48" s="60">
        <f t="shared" si="2"/>
        <v>0</v>
      </c>
      <c r="I48" s="58"/>
      <c r="J48" s="60">
        <f t="shared" si="3"/>
        <v>0</v>
      </c>
      <c r="K48" s="110">
        <f t="shared" si="4"/>
        <v>27210302609</v>
      </c>
      <c r="L48" s="106">
        <v>577713291</v>
      </c>
      <c r="M48" s="94"/>
      <c r="N48" s="72">
        <f t="shared" si="5"/>
        <v>27788015900</v>
      </c>
      <c r="O48" s="80"/>
    </row>
    <row r="49" spans="1:15">
      <c r="A49" s="96">
        <v>25473</v>
      </c>
      <c r="B49" s="100" t="s">
        <v>104</v>
      </c>
      <c r="C49" s="127">
        <v>3729029843</v>
      </c>
      <c r="D49" s="127">
        <v>914194754</v>
      </c>
      <c r="E49" s="58">
        <f t="shared" si="1"/>
        <v>4643224597</v>
      </c>
      <c r="F49" s="58"/>
      <c r="G49" s="58"/>
      <c r="H49" s="60">
        <f t="shared" si="2"/>
        <v>0</v>
      </c>
      <c r="I49" s="58"/>
      <c r="J49" s="60">
        <f t="shared" si="3"/>
        <v>0</v>
      </c>
      <c r="K49" s="110">
        <f t="shared" si="4"/>
        <v>4643224597</v>
      </c>
      <c r="L49" s="106">
        <v>95451369</v>
      </c>
      <c r="M49" s="94"/>
      <c r="N49" s="72">
        <f t="shared" si="5"/>
        <v>4738675966</v>
      </c>
      <c r="O49" s="80"/>
    </row>
    <row r="50" spans="1:15">
      <c r="A50" s="96">
        <v>41001</v>
      </c>
      <c r="B50" s="98" t="s">
        <v>105</v>
      </c>
      <c r="C50" s="127">
        <v>18148654924</v>
      </c>
      <c r="D50" s="127">
        <v>67907763</v>
      </c>
      <c r="E50" s="58">
        <f t="shared" si="1"/>
        <v>18216562687</v>
      </c>
      <c r="F50" s="58"/>
      <c r="G50" s="58"/>
      <c r="H50" s="60">
        <f t="shared" si="2"/>
        <v>0</v>
      </c>
      <c r="I50" s="58"/>
      <c r="J50" s="60">
        <f t="shared" si="3"/>
        <v>0</v>
      </c>
      <c r="K50" s="110">
        <f t="shared" si="4"/>
        <v>18216562687</v>
      </c>
      <c r="L50" s="106">
        <v>277806336</v>
      </c>
      <c r="M50" s="94"/>
      <c r="N50" s="72">
        <f t="shared" si="5"/>
        <v>18494369023</v>
      </c>
      <c r="O50" s="80"/>
    </row>
    <row r="51" spans="1:15">
      <c r="A51" s="96">
        <v>76520</v>
      </c>
      <c r="B51" s="98" t="s">
        <v>106</v>
      </c>
      <c r="C51" s="127">
        <v>11866683850</v>
      </c>
      <c r="D51" s="127">
        <v>379030860</v>
      </c>
      <c r="E51" s="58">
        <f t="shared" si="1"/>
        <v>12245714710</v>
      </c>
      <c r="F51" s="58"/>
      <c r="G51" s="58"/>
      <c r="H51" s="60">
        <f t="shared" si="2"/>
        <v>0</v>
      </c>
      <c r="I51" s="58"/>
      <c r="J51" s="60">
        <f t="shared" si="3"/>
        <v>0</v>
      </c>
      <c r="K51" s="110">
        <f t="shared" si="4"/>
        <v>12245714710</v>
      </c>
      <c r="L51" s="106">
        <v>222227877</v>
      </c>
      <c r="M51" s="94"/>
      <c r="N51" s="72">
        <f t="shared" si="5"/>
        <v>12467942587</v>
      </c>
      <c r="O51" s="80"/>
    </row>
    <row r="52" spans="1:15">
      <c r="A52" s="96">
        <v>52001</v>
      </c>
      <c r="B52" s="98" t="s">
        <v>107</v>
      </c>
      <c r="C52" s="127">
        <v>18380159852</v>
      </c>
      <c r="D52" s="127">
        <v>665175124</v>
      </c>
      <c r="E52" s="58">
        <f t="shared" si="1"/>
        <v>19045334976</v>
      </c>
      <c r="F52" s="58"/>
      <c r="G52" s="58"/>
      <c r="H52" s="60">
        <f t="shared" si="2"/>
        <v>0</v>
      </c>
      <c r="I52" s="58"/>
      <c r="J52" s="60">
        <f t="shared" si="3"/>
        <v>0</v>
      </c>
      <c r="K52" s="110">
        <f t="shared" si="4"/>
        <v>19045334976</v>
      </c>
      <c r="L52" s="106">
        <v>276916341</v>
      </c>
      <c r="M52" s="94"/>
      <c r="N52" s="72">
        <f t="shared" si="5"/>
        <v>19322251317</v>
      </c>
      <c r="O52" s="80"/>
    </row>
    <row r="53" spans="1:15">
      <c r="A53" s="96">
        <v>66001</v>
      </c>
      <c r="B53" s="98" t="s">
        <v>108</v>
      </c>
      <c r="C53" s="127">
        <v>23489687008</v>
      </c>
      <c r="D53" s="127">
        <v>2252972206</v>
      </c>
      <c r="E53" s="58">
        <f t="shared" si="1"/>
        <v>25742659214</v>
      </c>
      <c r="F53" s="58"/>
      <c r="G53" s="58"/>
      <c r="H53" s="60">
        <f t="shared" si="2"/>
        <v>0</v>
      </c>
      <c r="I53" s="58"/>
      <c r="J53" s="60">
        <f t="shared" si="3"/>
        <v>0</v>
      </c>
      <c r="K53" s="110">
        <f t="shared" si="4"/>
        <v>25742659214</v>
      </c>
      <c r="L53" s="106">
        <v>342083205</v>
      </c>
      <c r="M53" s="94"/>
      <c r="N53" s="72">
        <f t="shared" si="5"/>
        <v>26084742419</v>
      </c>
      <c r="O53" s="80"/>
    </row>
    <row r="54" spans="1:15">
      <c r="A54" s="96">
        <v>68547</v>
      </c>
      <c r="B54" s="98" t="s">
        <v>109</v>
      </c>
      <c r="C54" s="127">
        <v>8746339191</v>
      </c>
      <c r="D54" s="127">
        <v>1099433962</v>
      </c>
      <c r="E54" s="58">
        <f t="shared" si="1"/>
        <v>9845773153</v>
      </c>
      <c r="F54" s="58"/>
      <c r="G54" s="58"/>
      <c r="H54" s="60">
        <f t="shared" si="2"/>
        <v>0</v>
      </c>
      <c r="I54" s="58"/>
      <c r="J54" s="60">
        <f t="shared" si="3"/>
        <v>0</v>
      </c>
      <c r="K54" s="110">
        <f t="shared" si="4"/>
        <v>9845773153</v>
      </c>
      <c r="L54" s="106">
        <v>158054616</v>
      </c>
      <c r="M54" s="94"/>
      <c r="N54" s="72">
        <f t="shared" si="5"/>
        <v>10003827769</v>
      </c>
      <c r="O54" s="80"/>
    </row>
    <row r="55" spans="1:15">
      <c r="A55" s="96">
        <v>41551</v>
      </c>
      <c r="B55" s="98" t="s">
        <v>110</v>
      </c>
      <c r="C55" s="127">
        <v>7702738898</v>
      </c>
      <c r="D55" s="127">
        <v>1226414321</v>
      </c>
      <c r="E55" s="58">
        <f t="shared" si="1"/>
        <v>8929153219</v>
      </c>
      <c r="F55" s="58"/>
      <c r="G55" s="58"/>
      <c r="H55" s="60">
        <f t="shared" si="2"/>
        <v>0</v>
      </c>
      <c r="I55" s="58"/>
      <c r="J55" s="60">
        <f t="shared" si="3"/>
        <v>0</v>
      </c>
      <c r="K55" s="110">
        <f t="shared" si="4"/>
        <v>8929153219</v>
      </c>
      <c r="L55" s="106">
        <v>195763296</v>
      </c>
      <c r="M55" s="94"/>
      <c r="N55" s="72">
        <f t="shared" si="5"/>
        <v>9124916515</v>
      </c>
      <c r="O55" s="80"/>
    </row>
    <row r="56" spans="1:15">
      <c r="A56" s="96">
        <v>19001</v>
      </c>
      <c r="B56" s="98" t="s">
        <v>111</v>
      </c>
      <c r="C56" s="127">
        <v>13290446241</v>
      </c>
      <c r="D56" s="127">
        <v>1510526242</v>
      </c>
      <c r="E56" s="58">
        <f t="shared" si="1"/>
        <v>14800972483</v>
      </c>
      <c r="F56" s="58"/>
      <c r="G56" s="58"/>
      <c r="H56" s="60">
        <f t="shared" si="2"/>
        <v>0</v>
      </c>
      <c r="I56" s="58"/>
      <c r="J56" s="60">
        <f t="shared" si="3"/>
        <v>0</v>
      </c>
      <c r="K56" s="110">
        <f t="shared" si="4"/>
        <v>14800972483</v>
      </c>
      <c r="L56" s="106">
        <v>233035043</v>
      </c>
      <c r="M56" s="94"/>
      <c r="N56" s="72">
        <f t="shared" si="5"/>
        <v>15034007526</v>
      </c>
      <c r="O56" s="80"/>
    </row>
    <row r="57" spans="1:15">
      <c r="A57" s="96">
        <v>27001</v>
      </c>
      <c r="B57" s="98" t="s">
        <v>112</v>
      </c>
      <c r="C57" s="127">
        <v>10394896868</v>
      </c>
      <c r="D57" s="127">
        <v>1554143505</v>
      </c>
      <c r="E57" s="58">
        <f t="shared" si="1"/>
        <v>11949040373</v>
      </c>
      <c r="F57" s="58"/>
      <c r="G57" s="58"/>
      <c r="H57" s="60">
        <f t="shared" si="2"/>
        <v>0</v>
      </c>
      <c r="I57" s="58"/>
      <c r="J57" s="60">
        <f t="shared" si="3"/>
        <v>0</v>
      </c>
      <c r="K57" s="110">
        <f t="shared" si="4"/>
        <v>11949040373</v>
      </c>
      <c r="L57" s="106">
        <v>536402880</v>
      </c>
      <c r="M57" s="94"/>
      <c r="N57" s="72">
        <f t="shared" si="5"/>
        <v>12485443253</v>
      </c>
      <c r="O57" s="82"/>
    </row>
    <row r="58" spans="1:15">
      <c r="A58" s="96">
        <v>44001</v>
      </c>
      <c r="B58" s="100" t="s">
        <v>113</v>
      </c>
      <c r="C58" s="127">
        <v>12500739399</v>
      </c>
      <c r="D58" s="127">
        <v>5074212063</v>
      </c>
      <c r="E58" s="58">
        <f t="shared" si="1"/>
        <v>17574951462</v>
      </c>
      <c r="F58" s="58"/>
      <c r="G58" s="58"/>
      <c r="H58" s="60">
        <f t="shared" si="2"/>
        <v>0</v>
      </c>
      <c r="I58" s="58"/>
      <c r="J58" s="60">
        <f t="shared" si="3"/>
        <v>0</v>
      </c>
      <c r="K58" s="110">
        <f t="shared" si="4"/>
        <v>17574951462</v>
      </c>
      <c r="L58" s="106">
        <v>490583024</v>
      </c>
      <c r="M58" s="94"/>
      <c r="N58" s="72">
        <f t="shared" si="5"/>
        <v>18065534486</v>
      </c>
      <c r="O58" s="82"/>
    </row>
    <row r="59" spans="1:15">
      <c r="A59" s="96">
        <v>5615</v>
      </c>
      <c r="B59" s="100" t="s">
        <v>114</v>
      </c>
      <c r="C59" s="127">
        <v>4867509161</v>
      </c>
      <c r="D59" s="127">
        <v>738632828</v>
      </c>
      <c r="E59" s="58">
        <f t="shared" si="1"/>
        <v>5606141989</v>
      </c>
      <c r="F59" s="58"/>
      <c r="G59" s="58"/>
      <c r="H59" s="60">
        <f t="shared" si="2"/>
        <v>0</v>
      </c>
      <c r="I59" s="58"/>
      <c r="J59" s="60">
        <f t="shared" si="3"/>
        <v>0</v>
      </c>
      <c r="K59" s="110">
        <f t="shared" si="4"/>
        <v>5606141989</v>
      </c>
      <c r="L59" s="106">
        <v>98861571</v>
      </c>
      <c r="M59" s="94"/>
      <c r="N59" s="72">
        <f t="shared" si="5"/>
        <v>5705003560</v>
      </c>
      <c r="O59" s="82"/>
    </row>
    <row r="60" spans="1:15">
      <c r="A60" s="96">
        <v>5631</v>
      </c>
      <c r="B60" s="98" t="s">
        <v>115</v>
      </c>
      <c r="C60" s="127">
        <v>1870393984</v>
      </c>
      <c r="D60" s="127">
        <v>345647114</v>
      </c>
      <c r="E60" s="58">
        <f t="shared" si="1"/>
        <v>2216041098</v>
      </c>
      <c r="F60" s="58"/>
      <c r="G60" s="58"/>
      <c r="H60" s="60">
        <f t="shared" si="2"/>
        <v>0</v>
      </c>
      <c r="I60" s="58"/>
      <c r="J60" s="60">
        <f t="shared" si="3"/>
        <v>0</v>
      </c>
      <c r="K60" s="110">
        <f t="shared" si="4"/>
        <v>2216041098</v>
      </c>
      <c r="L60" s="106">
        <v>40455420</v>
      </c>
      <c r="M60" s="94"/>
      <c r="N60" s="72">
        <f t="shared" si="5"/>
        <v>2256496518</v>
      </c>
      <c r="O60" s="80"/>
    </row>
    <row r="61" spans="1:15">
      <c r="A61" s="96">
        <v>23660</v>
      </c>
      <c r="B61" s="98" t="s">
        <v>116</v>
      </c>
      <c r="C61" s="127">
        <v>6584268077</v>
      </c>
      <c r="D61" s="127">
        <v>679573932</v>
      </c>
      <c r="E61" s="58">
        <f t="shared" si="1"/>
        <v>7263842009</v>
      </c>
      <c r="F61" s="58"/>
      <c r="G61" s="58"/>
      <c r="H61" s="60">
        <f t="shared" si="2"/>
        <v>0</v>
      </c>
      <c r="I61" s="58"/>
      <c r="J61" s="60">
        <f t="shared" si="3"/>
        <v>0</v>
      </c>
      <c r="K61" s="110">
        <f t="shared" si="4"/>
        <v>7263842009</v>
      </c>
      <c r="L61" s="106">
        <v>155042613</v>
      </c>
      <c r="M61" s="94"/>
      <c r="N61" s="72">
        <f t="shared" si="5"/>
        <v>7418884622</v>
      </c>
      <c r="O61" s="80"/>
    </row>
    <row r="62" spans="1:15">
      <c r="A62" s="96">
        <v>70001</v>
      </c>
      <c r="B62" s="98" t="s">
        <v>117</v>
      </c>
      <c r="C62" s="127">
        <v>16123752890</v>
      </c>
      <c r="D62" s="127">
        <v>268680246</v>
      </c>
      <c r="E62" s="58">
        <f t="shared" si="1"/>
        <v>16392433136</v>
      </c>
      <c r="F62" s="58"/>
      <c r="G62" s="58"/>
      <c r="H62" s="60">
        <f t="shared" si="2"/>
        <v>0</v>
      </c>
      <c r="I62" s="58"/>
      <c r="J62" s="60">
        <f t="shared" si="3"/>
        <v>0</v>
      </c>
      <c r="K62" s="110">
        <f t="shared" si="4"/>
        <v>16392433136</v>
      </c>
      <c r="L62" s="106">
        <v>346029605</v>
      </c>
      <c r="M62" s="94"/>
      <c r="N62" s="72">
        <f t="shared" si="5"/>
        <v>16738462741</v>
      </c>
      <c r="O62" s="80"/>
    </row>
    <row r="63" spans="1:15">
      <c r="A63" s="96">
        <v>25754</v>
      </c>
      <c r="B63" s="98" t="s">
        <v>118</v>
      </c>
      <c r="C63" s="127">
        <v>14139471713</v>
      </c>
      <c r="D63" s="127">
        <v>7830257415</v>
      </c>
      <c r="E63" s="58">
        <f t="shared" si="1"/>
        <v>21969729128</v>
      </c>
      <c r="F63" s="58"/>
      <c r="G63" s="58"/>
      <c r="H63" s="60">
        <f t="shared" si="2"/>
        <v>0</v>
      </c>
      <c r="I63" s="58"/>
      <c r="J63" s="60">
        <f t="shared" si="3"/>
        <v>0</v>
      </c>
      <c r="K63" s="110">
        <f t="shared" si="4"/>
        <v>21969729128</v>
      </c>
      <c r="L63" s="106">
        <v>371454357</v>
      </c>
      <c r="M63" s="94"/>
      <c r="N63" s="72">
        <f t="shared" si="5"/>
        <v>22341183485</v>
      </c>
      <c r="O63" s="82"/>
    </row>
    <row r="64" spans="1:15">
      <c r="A64" s="96">
        <v>15759</v>
      </c>
      <c r="B64" s="98" t="s">
        <v>119</v>
      </c>
      <c r="C64" s="127">
        <v>5780069648</v>
      </c>
      <c r="D64" s="127">
        <v>1462071640</v>
      </c>
      <c r="E64" s="58">
        <f t="shared" si="1"/>
        <v>7242141288</v>
      </c>
      <c r="F64" s="58"/>
      <c r="G64" s="58"/>
      <c r="H64" s="60">
        <f t="shared" si="2"/>
        <v>0</v>
      </c>
      <c r="I64" s="58"/>
      <c r="J64" s="60">
        <f t="shared" si="3"/>
        <v>0</v>
      </c>
      <c r="K64" s="110">
        <f t="shared" si="4"/>
        <v>7242141288</v>
      </c>
      <c r="L64" s="106">
        <v>103831465</v>
      </c>
      <c r="M64" s="94"/>
      <c r="N64" s="72">
        <f t="shared" si="5"/>
        <v>7345972753</v>
      </c>
      <c r="O64" s="82"/>
    </row>
    <row r="65" spans="1:15">
      <c r="A65" s="96">
        <v>8758</v>
      </c>
      <c r="B65" s="98" t="s">
        <v>120</v>
      </c>
      <c r="C65" s="127">
        <v>14546453576</v>
      </c>
      <c r="D65" s="127">
        <v>7488246932</v>
      </c>
      <c r="E65" s="58">
        <f t="shared" si="1"/>
        <v>22034700508</v>
      </c>
      <c r="F65" s="58"/>
      <c r="G65" s="58"/>
      <c r="H65" s="60">
        <f t="shared" si="2"/>
        <v>0</v>
      </c>
      <c r="I65" s="58"/>
      <c r="J65" s="60">
        <f t="shared" si="3"/>
        <v>0</v>
      </c>
      <c r="K65" s="110">
        <f t="shared" si="4"/>
        <v>22034700508</v>
      </c>
      <c r="L65" s="106">
        <v>301674427</v>
      </c>
      <c r="M65" s="94"/>
      <c r="N65" s="72">
        <f t="shared" si="5"/>
        <v>22336374935</v>
      </c>
      <c r="O65" s="82"/>
    </row>
    <row r="66" spans="1:15">
      <c r="A66" s="96">
        <v>76834</v>
      </c>
      <c r="B66" s="98" t="s">
        <v>121</v>
      </c>
      <c r="C66" s="127">
        <v>7457741421</v>
      </c>
      <c r="D66" s="127">
        <v>92516175</v>
      </c>
      <c r="E66" s="58">
        <f t="shared" si="1"/>
        <v>7550257596</v>
      </c>
      <c r="F66" s="58"/>
      <c r="G66" s="58"/>
      <c r="H66" s="60">
        <f t="shared" si="2"/>
        <v>0</v>
      </c>
      <c r="I66" s="58"/>
      <c r="J66" s="60">
        <f t="shared" si="3"/>
        <v>0</v>
      </c>
      <c r="K66" s="110">
        <f t="shared" si="4"/>
        <v>7550257596</v>
      </c>
      <c r="L66" s="106">
        <v>128750107</v>
      </c>
      <c r="M66" s="94"/>
      <c r="N66" s="72">
        <f t="shared" si="5"/>
        <v>7679007703</v>
      </c>
      <c r="O66" s="82"/>
    </row>
    <row r="67" spans="1:15">
      <c r="A67" s="96">
        <v>52835</v>
      </c>
      <c r="B67" s="98" t="s">
        <v>122</v>
      </c>
      <c r="C67" s="127">
        <v>11556492417</v>
      </c>
      <c r="D67" s="127">
        <v>3034343021</v>
      </c>
      <c r="E67" s="58">
        <f t="shared" si="1"/>
        <v>14590835438</v>
      </c>
      <c r="F67" s="58"/>
      <c r="G67" s="58"/>
      <c r="H67" s="60">
        <f t="shared" si="2"/>
        <v>0</v>
      </c>
      <c r="I67" s="58"/>
      <c r="J67" s="60">
        <f t="shared" si="3"/>
        <v>0</v>
      </c>
      <c r="K67" s="110">
        <f t="shared" si="4"/>
        <v>14590835438</v>
      </c>
      <c r="L67" s="106">
        <v>319157099</v>
      </c>
      <c r="M67" s="94"/>
      <c r="N67" s="72">
        <f t="shared" si="5"/>
        <v>14909992537</v>
      </c>
      <c r="O67" s="82"/>
    </row>
    <row r="68" spans="1:15">
      <c r="A68" s="96">
        <v>15001</v>
      </c>
      <c r="B68" s="98" t="s">
        <v>123</v>
      </c>
      <c r="C68" s="127">
        <v>6977204953</v>
      </c>
      <c r="D68" s="127">
        <v>983578615</v>
      </c>
      <c r="E68" s="58">
        <f t="shared" si="1"/>
        <v>7960783568</v>
      </c>
      <c r="F68" s="58"/>
      <c r="G68" s="58"/>
      <c r="H68" s="60">
        <f t="shared" si="2"/>
        <v>0</v>
      </c>
      <c r="I68" s="58"/>
      <c r="J68" s="60">
        <f t="shared" si="3"/>
        <v>0</v>
      </c>
      <c r="K68" s="110">
        <f t="shared" si="4"/>
        <v>7960783568</v>
      </c>
      <c r="L68" s="106">
        <v>115018685</v>
      </c>
      <c r="M68" s="94"/>
      <c r="N68" s="72">
        <f t="shared" si="5"/>
        <v>8075802253</v>
      </c>
      <c r="O68" s="83"/>
    </row>
    <row r="69" spans="1:15" ht="38.25">
      <c r="A69" s="96">
        <v>5837</v>
      </c>
      <c r="B69" s="98" t="s">
        <v>124</v>
      </c>
      <c r="C69" s="127">
        <v>9741795334</v>
      </c>
      <c r="D69" s="127">
        <v>3722941403</v>
      </c>
      <c r="E69" s="58">
        <f t="shared" si="1"/>
        <v>13464736737</v>
      </c>
      <c r="F69" s="58"/>
      <c r="G69" s="58"/>
      <c r="H69" s="60">
        <f t="shared" si="2"/>
        <v>0</v>
      </c>
      <c r="I69" s="58"/>
      <c r="J69" s="60">
        <f t="shared" si="3"/>
        <v>0</v>
      </c>
      <c r="K69" s="110">
        <f t="shared" si="4"/>
        <v>13464736737</v>
      </c>
      <c r="L69" s="106">
        <v>0</v>
      </c>
      <c r="M69" s="94"/>
      <c r="N69" s="72">
        <f t="shared" si="5"/>
        <v>13464736737</v>
      </c>
      <c r="O69" s="128" t="s">
        <v>1096</v>
      </c>
    </row>
    <row r="70" spans="1:15">
      <c r="A70" s="96">
        <v>44847</v>
      </c>
      <c r="B70" s="98" t="s">
        <v>125</v>
      </c>
      <c r="C70" s="127">
        <v>5706839650</v>
      </c>
      <c r="D70" s="127">
        <v>15006295322</v>
      </c>
      <c r="E70" s="58">
        <f t="shared" si="1"/>
        <v>20713134972</v>
      </c>
      <c r="F70" s="58"/>
      <c r="G70" s="58"/>
      <c r="H70" s="60">
        <f t="shared" si="2"/>
        <v>0</v>
      </c>
      <c r="I70" s="58"/>
      <c r="J70" s="60">
        <f t="shared" si="3"/>
        <v>0</v>
      </c>
      <c r="K70" s="110">
        <f t="shared" si="4"/>
        <v>20713134972</v>
      </c>
      <c r="L70" s="106">
        <v>1280367403</v>
      </c>
      <c r="M70" s="94"/>
      <c r="N70" s="72">
        <f t="shared" si="5"/>
        <v>21993502375</v>
      </c>
      <c r="O70" s="82"/>
    </row>
    <row r="71" spans="1:15">
      <c r="A71" s="96">
        <v>20001</v>
      </c>
      <c r="B71" s="98" t="s">
        <v>126</v>
      </c>
      <c r="C71" s="127">
        <v>24494881963</v>
      </c>
      <c r="D71" s="127">
        <v>2073806692</v>
      </c>
      <c r="E71" s="58">
        <f t="shared" si="1"/>
        <v>26568688655</v>
      </c>
      <c r="F71" s="58"/>
      <c r="G71" s="58"/>
      <c r="H71" s="60">
        <f t="shared" si="2"/>
        <v>0</v>
      </c>
      <c r="I71" s="58"/>
      <c r="J71" s="60">
        <f t="shared" si="3"/>
        <v>0</v>
      </c>
      <c r="K71" s="110">
        <f t="shared" si="4"/>
        <v>26568688655</v>
      </c>
      <c r="L71" s="106">
        <v>509911264</v>
      </c>
      <c r="M71" s="94"/>
      <c r="N71" s="72">
        <f t="shared" si="5"/>
        <v>27078599919</v>
      </c>
      <c r="O71" s="82"/>
    </row>
    <row r="72" spans="1:15">
      <c r="A72" s="96">
        <v>50001</v>
      </c>
      <c r="B72" s="98" t="s">
        <v>127</v>
      </c>
      <c r="C72" s="127">
        <v>20895948023</v>
      </c>
      <c r="D72" s="127">
        <v>4751890280</v>
      </c>
      <c r="E72" s="58">
        <f t="shared" si="1"/>
        <v>25647838303</v>
      </c>
      <c r="F72" s="58"/>
      <c r="G72" s="58"/>
      <c r="H72" s="60">
        <f t="shared" si="2"/>
        <v>0</v>
      </c>
      <c r="I72" s="58"/>
      <c r="J72" s="60">
        <f t="shared" si="3"/>
        <v>0</v>
      </c>
      <c r="K72" s="110">
        <f t="shared" si="4"/>
        <v>25647838303</v>
      </c>
      <c r="L72" s="106">
        <v>403462533</v>
      </c>
      <c r="M72" s="94"/>
      <c r="N72" s="72">
        <f t="shared" si="5"/>
        <v>26051300836</v>
      </c>
      <c r="O72" s="83"/>
    </row>
    <row r="73" spans="1:15">
      <c r="A73" s="96">
        <v>85001</v>
      </c>
      <c r="B73" s="98" t="s">
        <v>128</v>
      </c>
      <c r="C73" s="127">
        <v>9335853294</v>
      </c>
      <c r="D73" s="127">
        <v>1033711244</v>
      </c>
      <c r="E73" s="58">
        <f t="shared" si="1"/>
        <v>10369564538</v>
      </c>
      <c r="F73" s="58"/>
      <c r="G73" s="58"/>
      <c r="H73" s="60">
        <f t="shared" si="2"/>
        <v>0</v>
      </c>
      <c r="I73" s="58"/>
      <c r="J73" s="60">
        <f t="shared" si="3"/>
        <v>0</v>
      </c>
      <c r="K73" s="110">
        <f t="shared" si="4"/>
        <v>10369564538</v>
      </c>
      <c r="L73" s="106">
        <v>211890099</v>
      </c>
      <c r="M73" s="94"/>
      <c r="N73" s="72">
        <f t="shared" si="5"/>
        <v>10581454637</v>
      </c>
      <c r="O73" s="80"/>
    </row>
    <row r="74" spans="1:15">
      <c r="A74" s="96">
        <v>76892</v>
      </c>
      <c r="B74" s="98" t="s">
        <v>129</v>
      </c>
      <c r="C74" s="127">
        <v>4865226429</v>
      </c>
      <c r="D74" s="127">
        <v>490058161</v>
      </c>
      <c r="E74" s="58">
        <f t="shared" si="1"/>
        <v>5355284590</v>
      </c>
      <c r="F74" s="58"/>
      <c r="G74" s="58"/>
      <c r="H74" s="60">
        <f t="shared" si="2"/>
        <v>0</v>
      </c>
      <c r="I74" s="58"/>
      <c r="J74" s="60">
        <f t="shared" si="3"/>
        <v>0</v>
      </c>
      <c r="K74" s="110">
        <f t="shared" si="4"/>
        <v>5355284590</v>
      </c>
      <c r="L74" s="106">
        <v>87866617</v>
      </c>
      <c r="M74" s="94"/>
      <c r="N74" s="72">
        <f t="shared" si="5"/>
        <v>5443151207</v>
      </c>
      <c r="O74" s="83"/>
    </row>
    <row r="75" spans="1:15" ht="13.5" thickBot="1">
      <c r="A75" s="97">
        <v>25899</v>
      </c>
      <c r="B75" s="103" t="s">
        <v>130</v>
      </c>
      <c r="C75" s="127">
        <v>4771175293</v>
      </c>
      <c r="D75" s="127">
        <v>192636639</v>
      </c>
      <c r="E75" s="64">
        <f t="shared" si="1"/>
        <v>4963811932</v>
      </c>
      <c r="F75" s="64"/>
      <c r="G75" s="64"/>
      <c r="H75" s="63">
        <f t="shared" si="2"/>
        <v>0</v>
      </c>
      <c r="I75" s="58"/>
      <c r="J75" s="63">
        <f t="shared" si="3"/>
        <v>0</v>
      </c>
      <c r="K75" s="111">
        <f t="shared" si="4"/>
        <v>4963811932</v>
      </c>
      <c r="L75" s="106">
        <v>87069741</v>
      </c>
      <c r="M75" s="95"/>
      <c r="N75" s="86">
        <f t="shared" si="5"/>
        <v>5050881673</v>
      </c>
      <c r="O75" s="84"/>
    </row>
    <row r="76" spans="1:15" ht="13.5" thickBot="1">
      <c r="A76" s="28"/>
      <c r="B76" s="29"/>
      <c r="C76" s="30"/>
      <c r="D76" s="92"/>
      <c r="E76" s="30"/>
      <c r="F76" s="31"/>
      <c r="G76" s="33"/>
      <c r="H76" s="33"/>
      <c r="I76" s="32"/>
      <c r="J76" s="32"/>
      <c r="K76" s="32"/>
      <c r="L76" s="106"/>
      <c r="M76" s="33"/>
      <c r="N76" s="33"/>
      <c r="O76" s="29"/>
    </row>
    <row r="77" spans="1:15" s="13" customFormat="1" ht="31.5" customHeight="1" thickBot="1">
      <c r="A77" s="34"/>
      <c r="B77" s="26" t="s">
        <v>59</v>
      </c>
      <c r="C77" s="35">
        <f>SUM(C11:C75)</f>
        <v>1035301196115</v>
      </c>
      <c r="D77" s="35">
        <f t="shared" ref="D77:N77" si="8">SUM(D11:D75)</f>
        <v>200033275370</v>
      </c>
      <c r="E77" s="35">
        <f t="shared" si="8"/>
        <v>1235334471485</v>
      </c>
      <c r="F77" s="35">
        <f t="shared" si="8"/>
        <v>0</v>
      </c>
      <c r="G77" s="35">
        <f t="shared" si="8"/>
        <v>0</v>
      </c>
      <c r="H77" s="35">
        <f t="shared" si="8"/>
        <v>0</v>
      </c>
      <c r="I77" s="35">
        <f t="shared" si="8"/>
        <v>0</v>
      </c>
      <c r="J77" s="35">
        <f t="shared" si="8"/>
        <v>0</v>
      </c>
      <c r="K77" s="35">
        <f t="shared" si="8"/>
        <v>1235334471485</v>
      </c>
      <c r="L77" s="35">
        <f t="shared" si="8"/>
        <v>23291331144</v>
      </c>
      <c r="M77" s="35">
        <f t="shared" si="8"/>
        <v>4548918953</v>
      </c>
      <c r="N77" s="35">
        <f t="shared" si="8"/>
        <v>1263174721582</v>
      </c>
    </row>
    <row r="78" spans="1:15">
      <c r="A78" s="36"/>
      <c r="B78" s="130" t="s">
        <v>1099</v>
      </c>
      <c r="C78" s="129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mergeCells count="13">
    <mergeCell ref="A6:N6"/>
    <mergeCell ref="A5:N5"/>
    <mergeCell ref="A4:N4"/>
    <mergeCell ref="B7:B10"/>
    <mergeCell ref="A7:A10"/>
    <mergeCell ref="M7:M9"/>
    <mergeCell ref="L7:L9"/>
    <mergeCell ref="N7:N9"/>
    <mergeCell ref="O7:O9"/>
    <mergeCell ref="C7:K7"/>
    <mergeCell ref="C8:E8"/>
    <mergeCell ref="F8:J8"/>
    <mergeCell ref="K8:K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showGridLines="0" zoomScaleNormal="100" workbookViewId="0">
      <pane ySplit="7" topLeftCell="A572" activePane="bottomLeft" state="frozen"/>
      <selection pane="bottomLeft" activeCell="D6" sqref="D6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1"/>
    </row>
    <row r="2" spans="1:12">
      <c r="A2" s="16" t="s">
        <v>1</v>
      </c>
      <c r="B2" s="17"/>
      <c r="C2" s="17"/>
      <c r="D2" s="17"/>
      <c r="E2" s="51"/>
    </row>
    <row r="3" spans="1:12">
      <c r="A3" s="19"/>
      <c r="B3" s="17"/>
      <c r="C3" s="17"/>
      <c r="D3" s="17"/>
      <c r="E3" s="51"/>
    </row>
    <row r="4" spans="1:12">
      <c r="A4" s="161" t="s">
        <v>2</v>
      </c>
      <c r="B4" s="161"/>
      <c r="C4" s="161"/>
      <c r="D4" s="161"/>
      <c r="E4" s="161"/>
      <c r="F4" s="161"/>
    </row>
    <row r="5" spans="1:12">
      <c r="A5" s="161" t="s">
        <v>131</v>
      </c>
      <c r="B5" s="161"/>
      <c r="C5" s="161"/>
      <c r="D5" s="161"/>
      <c r="E5" s="161"/>
      <c r="F5" s="161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8" t="s">
        <v>6</v>
      </c>
      <c r="B7" s="89" t="s">
        <v>7</v>
      </c>
      <c r="C7" s="89" t="s">
        <v>132</v>
      </c>
      <c r="D7" s="89" t="s">
        <v>133</v>
      </c>
      <c r="E7" s="90" t="s">
        <v>134</v>
      </c>
      <c r="F7" s="91" t="s">
        <v>135</v>
      </c>
    </row>
    <row r="8" spans="1:12" s="21" customFormat="1" ht="13.5" customHeight="1">
      <c r="A8" s="53">
        <v>5002</v>
      </c>
      <c r="B8" s="47" t="s">
        <v>28</v>
      </c>
      <c r="C8" s="47" t="s">
        <v>136</v>
      </c>
      <c r="D8" s="48">
        <v>8909811955</v>
      </c>
      <c r="E8" s="106">
        <v>20458420</v>
      </c>
      <c r="F8" s="67"/>
    </row>
    <row r="9" spans="1:12" s="21" customFormat="1" ht="13.5" customHeight="1">
      <c r="A9" s="73">
        <v>5004</v>
      </c>
      <c r="B9" s="74" t="s">
        <v>28</v>
      </c>
      <c r="C9" s="74" t="s">
        <v>137</v>
      </c>
      <c r="D9" s="75">
        <v>8909812511</v>
      </c>
      <c r="E9" s="106">
        <v>2261257</v>
      </c>
      <c r="F9" s="68"/>
    </row>
    <row r="10" spans="1:12" s="21" customFormat="1" ht="13.5" customHeight="1">
      <c r="A10" s="73">
        <v>5021</v>
      </c>
      <c r="B10" s="74" t="s">
        <v>28</v>
      </c>
      <c r="C10" s="74" t="s">
        <v>138</v>
      </c>
      <c r="D10" s="75">
        <v>8909837011</v>
      </c>
      <c r="E10" s="106">
        <v>4931730</v>
      </c>
      <c r="F10" s="68"/>
    </row>
    <row r="11" spans="1:12" s="21" customFormat="1" ht="13.5" customHeight="1">
      <c r="A11" s="73">
        <v>5030</v>
      </c>
      <c r="B11" s="74" t="s">
        <v>28</v>
      </c>
      <c r="C11" s="74" t="s">
        <v>139</v>
      </c>
      <c r="D11" s="75">
        <v>8909817320</v>
      </c>
      <c r="E11" s="106">
        <v>22686050</v>
      </c>
      <c r="F11" s="68"/>
    </row>
    <row r="12" spans="1:12" s="21" customFormat="1" ht="13.5" customHeight="1">
      <c r="A12" s="73">
        <v>5031</v>
      </c>
      <c r="B12" s="74" t="s">
        <v>28</v>
      </c>
      <c r="C12" s="74" t="s">
        <v>140</v>
      </c>
      <c r="D12" s="75">
        <v>8909815180</v>
      </c>
      <c r="E12" s="106">
        <v>33423369</v>
      </c>
      <c r="F12" s="68"/>
    </row>
    <row r="13" spans="1:12" s="21" customFormat="1" ht="13.5" customHeight="1">
      <c r="A13" s="73">
        <v>5034</v>
      </c>
      <c r="B13" s="74" t="s">
        <v>28</v>
      </c>
      <c r="C13" s="74" t="s">
        <v>141</v>
      </c>
      <c r="D13" s="75">
        <v>8909803427</v>
      </c>
      <c r="E13" s="106">
        <v>46080721</v>
      </c>
      <c r="F13" s="68"/>
    </row>
    <row r="14" spans="1:12" s="21" customFormat="1" ht="13.5" customHeight="1">
      <c r="A14" s="73">
        <v>5036</v>
      </c>
      <c r="B14" s="74" t="s">
        <v>28</v>
      </c>
      <c r="C14" s="74" t="s">
        <v>142</v>
      </c>
      <c r="D14" s="75">
        <v>8909814935</v>
      </c>
      <c r="E14" s="106">
        <v>5811284</v>
      </c>
      <c r="F14" s="68"/>
    </row>
    <row r="15" spans="1:12" s="21" customFormat="1" ht="13.5" customHeight="1">
      <c r="A15" s="73">
        <v>5038</v>
      </c>
      <c r="B15" s="74" t="s">
        <v>28</v>
      </c>
      <c r="C15" s="74" t="s">
        <v>143</v>
      </c>
      <c r="D15" s="75">
        <v>8909821412</v>
      </c>
      <c r="E15" s="106">
        <v>14579318</v>
      </c>
      <c r="F15" s="68"/>
    </row>
    <row r="16" spans="1:12" s="21" customFormat="1" ht="13.5" customHeight="1">
      <c r="A16" s="73">
        <v>5040</v>
      </c>
      <c r="B16" s="74" t="s">
        <v>28</v>
      </c>
      <c r="C16" s="74" t="s">
        <v>144</v>
      </c>
      <c r="D16" s="75">
        <v>8909824891</v>
      </c>
      <c r="E16" s="106">
        <v>28464464</v>
      </c>
      <c r="F16" s="68"/>
    </row>
    <row r="17" spans="1:6" s="21" customFormat="1" ht="13.5" customHeight="1">
      <c r="A17" s="73">
        <v>5042</v>
      </c>
      <c r="B17" s="74" t="s">
        <v>28</v>
      </c>
      <c r="C17" s="74" t="s">
        <v>28</v>
      </c>
      <c r="D17" s="75">
        <v>8909075691</v>
      </c>
      <c r="E17" s="106">
        <v>33461826</v>
      </c>
      <c r="F17" s="68"/>
    </row>
    <row r="18" spans="1:6" s="21" customFormat="1" ht="13.5" customHeight="1">
      <c r="A18" s="73">
        <v>5044</v>
      </c>
      <c r="B18" s="74" t="s">
        <v>28</v>
      </c>
      <c r="C18" s="74" t="s">
        <v>145</v>
      </c>
      <c r="D18" s="75">
        <v>8909838249</v>
      </c>
      <c r="E18" s="106">
        <v>8032307</v>
      </c>
      <c r="F18" s="68"/>
    </row>
    <row r="19" spans="1:6" s="21" customFormat="1" ht="13.5" customHeight="1">
      <c r="A19" s="73">
        <v>5051</v>
      </c>
      <c r="B19" s="74" t="s">
        <v>28</v>
      </c>
      <c r="C19" s="74" t="s">
        <v>146</v>
      </c>
      <c r="D19" s="75">
        <v>8909856234</v>
      </c>
      <c r="E19" s="106">
        <v>108952512</v>
      </c>
      <c r="F19" s="68"/>
    </row>
    <row r="20" spans="1:6" s="21" customFormat="1" ht="13.5" customHeight="1">
      <c r="A20" s="73">
        <v>5055</v>
      </c>
      <c r="B20" s="74" t="s">
        <v>28</v>
      </c>
      <c r="C20" s="74" t="s">
        <v>147</v>
      </c>
      <c r="D20" s="75">
        <v>8909817868</v>
      </c>
      <c r="E20" s="106">
        <v>9274455</v>
      </c>
      <c r="F20" s="68"/>
    </row>
    <row r="21" spans="1:6" s="21" customFormat="1" ht="13.5" customHeight="1">
      <c r="A21" s="73">
        <v>5059</v>
      </c>
      <c r="B21" s="74" t="s">
        <v>28</v>
      </c>
      <c r="C21" s="74" t="s">
        <v>72</v>
      </c>
      <c r="D21" s="75">
        <v>8909837638</v>
      </c>
      <c r="E21" s="106">
        <v>2151686</v>
      </c>
      <c r="F21" s="68"/>
    </row>
    <row r="22" spans="1:6" s="21" customFormat="1" ht="13.5" customHeight="1">
      <c r="A22" s="73">
        <v>5079</v>
      </c>
      <c r="B22" s="74" t="s">
        <v>28</v>
      </c>
      <c r="C22" s="74" t="s">
        <v>148</v>
      </c>
      <c r="D22" s="75">
        <v>8909804457</v>
      </c>
      <c r="E22" s="106">
        <v>35933015</v>
      </c>
      <c r="F22" s="68"/>
    </row>
    <row r="23" spans="1:6" s="21" customFormat="1" ht="13.5" customHeight="1">
      <c r="A23" s="73">
        <v>5086</v>
      </c>
      <c r="B23" s="74" t="s">
        <v>28</v>
      </c>
      <c r="C23" s="74" t="s">
        <v>149</v>
      </c>
      <c r="D23" s="75">
        <v>8909818802</v>
      </c>
      <c r="E23" s="106">
        <v>8016565</v>
      </c>
      <c r="F23" s="68"/>
    </row>
    <row r="24" spans="1:6" s="21" customFormat="1" ht="13.5" customHeight="1">
      <c r="A24" s="73">
        <v>5091</v>
      </c>
      <c r="B24" s="74" t="s">
        <v>28</v>
      </c>
      <c r="C24" s="74" t="s">
        <v>150</v>
      </c>
      <c r="D24" s="75">
        <v>8909808023</v>
      </c>
      <c r="E24" s="106">
        <v>9521483</v>
      </c>
      <c r="F24" s="68"/>
    </row>
    <row r="25" spans="1:6" s="21" customFormat="1" ht="13.5" customHeight="1">
      <c r="A25" s="73">
        <v>5093</v>
      </c>
      <c r="B25" s="74" t="s">
        <v>28</v>
      </c>
      <c r="C25" s="74" t="s">
        <v>151</v>
      </c>
      <c r="D25" s="75">
        <v>8909823211</v>
      </c>
      <c r="E25" s="106">
        <v>19015741</v>
      </c>
      <c r="F25" s="68"/>
    </row>
    <row r="26" spans="1:6" s="21" customFormat="1" ht="13.5" customHeight="1">
      <c r="A26" s="73">
        <v>5101</v>
      </c>
      <c r="B26" s="74" t="s">
        <v>28</v>
      </c>
      <c r="C26" s="74" t="s">
        <v>31</v>
      </c>
      <c r="D26" s="75">
        <v>8909803309</v>
      </c>
      <c r="E26" s="106">
        <v>23544666</v>
      </c>
      <c r="F26" s="68"/>
    </row>
    <row r="27" spans="1:6" s="21" customFormat="1" ht="13.5" customHeight="1">
      <c r="A27" s="73">
        <v>5107</v>
      </c>
      <c r="B27" s="74" t="s">
        <v>28</v>
      </c>
      <c r="C27" s="74" t="s">
        <v>152</v>
      </c>
      <c r="D27" s="75">
        <v>8909844154</v>
      </c>
      <c r="E27" s="106">
        <v>10291512</v>
      </c>
      <c r="F27" s="68"/>
    </row>
    <row r="28" spans="1:6" s="21" customFormat="1" ht="13.5" customHeight="1">
      <c r="A28" s="73">
        <v>5113</v>
      </c>
      <c r="B28" s="74" t="s">
        <v>28</v>
      </c>
      <c r="C28" s="74" t="s">
        <v>153</v>
      </c>
      <c r="D28" s="75">
        <v>8909838080</v>
      </c>
      <c r="E28" s="106">
        <v>15086456</v>
      </c>
      <c r="F28" s="68"/>
    </row>
    <row r="29" spans="1:6" s="21" customFormat="1" ht="13.5" customHeight="1">
      <c r="A29" s="73">
        <v>5120</v>
      </c>
      <c r="B29" s="74" t="s">
        <v>28</v>
      </c>
      <c r="C29" s="74" t="s">
        <v>154</v>
      </c>
      <c r="D29" s="75">
        <v>8909815671</v>
      </c>
      <c r="E29" s="106">
        <v>74162425</v>
      </c>
      <c r="F29" s="68"/>
    </row>
    <row r="30" spans="1:6" s="21" customFormat="1" ht="13.5" customHeight="1">
      <c r="A30" s="73">
        <v>5125</v>
      </c>
      <c r="B30" s="74" t="s">
        <v>28</v>
      </c>
      <c r="C30" s="74" t="s">
        <v>155</v>
      </c>
      <c r="D30" s="75">
        <v>8909842244</v>
      </c>
      <c r="E30" s="106">
        <v>10205093</v>
      </c>
      <c r="F30" s="68"/>
    </row>
    <row r="31" spans="1:6" s="21" customFormat="1" ht="13.5" customHeight="1">
      <c r="A31" s="73">
        <v>5129</v>
      </c>
      <c r="B31" s="74" t="s">
        <v>28</v>
      </c>
      <c r="C31" s="74" t="s">
        <v>33</v>
      </c>
      <c r="D31" s="75">
        <v>8909804471</v>
      </c>
      <c r="E31" s="106">
        <v>55547333</v>
      </c>
      <c r="F31" s="68"/>
    </row>
    <row r="32" spans="1:6" s="21" customFormat="1" ht="13.5" customHeight="1">
      <c r="A32" s="73">
        <v>5134</v>
      </c>
      <c r="B32" s="74" t="s">
        <v>28</v>
      </c>
      <c r="C32" s="74" t="s">
        <v>156</v>
      </c>
      <c r="D32" s="75">
        <v>8909821476</v>
      </c>
      <c r="E32" s="106">
        <v>13428045</v>
      </c>
      <c r="F32" s="68"/>
    </row>
    <row r="33" spans="1:6" s="21" customFormat="1" ht="13.5" customHeight="1">
      <c r="A33" s="73">
        <v>5138</v>
      </c>
      <c r="B33" s="74" t="s">
        <v>28</v>
      </c>
      <c r="C33" s="74" t="s">
        <v>157</v>
      </c>
      <c r="D33" s="75">
        <v>8909822388</v>
      </c>
      <c r="E33" s="106">
        <v>23028810</v>
      </c>
      <c r="F33" s="68"/>
    </row>
    <row r="34" spans="1:6" s="21" customFormat="1" ht="13.5" customHeight="1">
      <c r="A34" s="73">
        <v>5142</v>
      </c>
      <c r="B34" s="74" t="s">
        <v>28</v>
      </c>
      <c r="C34" s="74" t="s">
        <v>158</v>
      </c>
      <c r="D34" s="75">
        <v>8909811077</v>
      </c>
      <c r="E34" s="106">
        <v>4569452</v>
      </c>
      <c r="F34" s="68"/>
    </row>
    <row r="35" spans="1:6" s="21" customFormat="1" ht="13.5" customHeight="1">
      <c r="A35" s="73">
        <v>5145</v>
      </c>
      <c r="B35" s="74" t="s">
        <v>28</v>
      </c>
      <c r="C35" s="74" t="s">
        <v>159</v>
      </c>
      <c r="D35" s="75">
        <v>8909841325</v>
      </c>
      <c r="E35" s="106">
        <v>3660713</v>
      </c>
      <c r="F35" s="68"/>
    </row>
    <row r="36" spans="1:6" s="21" customFormat="1" ht="13.5" customHeight="1">
      <c r="A36" s="73">
        <v>5147</v>
      </c>
      <c r="B36" s="74" t="s">
        <v>28</v>
      </c>
      <c r="C36" s="74" t="s">
        <v>160</v>
      </c>
      <c r="D36" s="75">
        <v>8909853168</v>
      </c>
      <c r="E36" s="106">
        <v>92472655</v>
      </c>
      <c r="F36" s="68"/>
    </row>
    <row r="37" spans="1:6" s="21" customFormat="1" ht="13.5" customHeight="1">
      <c r="A37" s="73">
        <v>5148</v>
      </c>
      <c r="B37" s="74" t="s">
        <v>28</v>
      </c>
      <c r="C37" s="74" t="s">
        <v>161</v>
      </c>
      <c r="D37" s="75">
        <v>8909826169</v>
      </c>
      <c r="E37" s="106">
        <v>56807523</v>
      </c>
      <c r="F37" s="68"/>
    </row>
    <row r="38" spans="1:6" s="21" customFormat="1" ht="13.5" customHeight="1">
      <c r="A38" s="73">
        <v>5150</v>
      </c>
      <c r="B38" s="74" t="s">
        <v>28</v>
      </c>
      <c r="C38" s="74" t="s">
        <v>162</v>
      </c>
      <c r="D38" s="75">
        <v>8909840681</v>
      </c>
      <c r="E38" s="106">
        <v>2936607</v>
      </c>
      <c r="F38" s="68"/>
    </row>
    <row r="39" spans="1:6" s="21" customFormat="1" ht="13.5" customHeight="1">
      <c r="A39" s="73">
        <v>5154</v>
      </c>
      <c r="B39" s="74" t="s">
        <v>28</v>
      </c>
      <c r="C39" s="74" t="s">
        <v>163</v>
      </c>
      <c r="D39" s="75">
        <v>8909064452</v>
      </c>
      <c r="E39" s="106">
        <v>156789147</v>
      </c>
      <c r="F39" s="68"/>
    </row>
    <row r="40" spans="1:6" s="21" customFormat="1" ht="13.5" customHeight="1">
      <c r="A40" s="73">
        <v>5172</v>
      </c>
      <c r="B40" s="74" t="s">
        <v>28</v>
      </c>
      <c r="C40" s="74" t="s">
        <v>164</v>
      </c>
      <c r="D40" s="75">
        <v>8909809988</v>
      </c>
      <c r="E40" s="106">
        <v>112984335</v>
      </c>
      <c r="F40" s="68"/>
    </row>
    <row r="41" spans="1:6" s="21" customFormat="1" ht="13.5" customHeight="1">
      <c r="A41" s="73">
        <v>5190</v>
      </c>
      <c r="B41" s="74" t="s">
        <v>28</v>
      </c>
      <c r="C41" s="74" t="s">
        <v>165</v>
      </c>
      <c r="D41" s="75">
        <v>8909109133</v>
      </c>
      <c r="E41" s="106">
        <v>9328251</v>
      </c>
      <c r="F41" s="68"/>
    </row>
    <row r="42" spans="1:6" s="21" customFormat="1" ht="13.5" customHeight="1">
      <c r="A42" s="73">
        <v>5197</v>
      </c>
      <c r="B42" s="74" t="s">
        <v>28</v>
      </c>
      <c r="C42" s="74" t="s">
        <v>166</v>
      </c>
      <c r="D42" s="75">
        <v>8909846340</v>
      </c>
      <c r="E42" s="106">
        <v>23956836</v>
      </c>
      <c r="F42" s="68"/>
    </row>
    <row r="43" spans="1:6" s="21" customFormat="1" ht="13.5" customHeight="1">
      <c r="A43" s="73">
        <v>5206</v>
      </c>
      <c r="B43" s="74" t="s">
        <v>28</v>
      </c>
      <c r="C43" s="74" t="s">
        <v>167</v>
      </c>
      <c r="D43" s="75">
        <v>8909837186</v>
      </c>
      <c r="E43" s="106">
        <v>4583849</v>
      </c>
      <c r="F43" s="68"/>
    </row>
    <row r="44" spans="1:6" s="21" customFormat="1" ht="13.5" customHeight="1">
      <c r="A44" s="73">
        <v>5209</v>
      </c>
      <c r="B44" s="74" t="s">
        <v>28</v>
      </c>
      <c r="C44" s="74" t="s">
        <v>168</v>
      </c>
      <c r="D44" s="75">
        <v>8909822618</v>
      </c>
      <c r="E44" s="106">
        <v>18219464</v>
      </c>
      <c r="F44" s="68"/>
    </row>
    <row r="45" spans="1:6" s="21" customFormat="1" ht="13.5" customHeight="1">
      <c r="A45" s="73">
        <v>5212</v>
      </c>
      <c r="B45" s="74" t="s">
        <v>28</v>
      </c>
      <c r="C45" s="74" t="s">
        <v>169</v>
      </c>
      <c r="D45" s="75">
        <v>8909807673</v>
      </c>
      <c r="E45" s="106">
        <v>58283196</v>
      </c>
      <c r="F45" s="68"/>
    </row>
    <row r="46" spans="1:6" s="21" customFormat="1" ht="13.5" customHeight="1">
      <c r="A46" s="73">
        <v>5234</v>
      </c>
      <c r="B46" s="74" t="s">
        <v>28</v>
      </c>
      <c r="C46" s="74" t="s">
        <v>170</v>
      </c>
      <c r="D46" s="75">
        <v>8909800945</v>
      </c>
      <c r="E46" s="106">
        <v>60749694</v>
      </c>
      <c r="F46" s="68"/>
    </row>
    <row r="47" spans="1:6" s="21" customFormat="1" ht="13.5" customHeight="1">
      <c r="A47" s="73">
        <v>5237</v>
      </c>
      <c r="B47" s="74" t="s">
        <v>28</v>
      </c>
      <c r="C47" s="74" t="s">
        <v>171</v>
      </c>
      <c r="D47" s="75">
        <v>8909840438</v>
      </c>
      <c r="E47" s="106">
        <v>15860780</v>
      </c>
      <c r="F47" s="68"/>
    </row>
    <row r="48" spans="1:6" s="21" customFormat="1" ht="13.5" customHeight="1">
      <c r="A48" s="73">
        <v>5240</v>
      </c>
      <c r="B48" s="74" t="s">
        <v>28</v>
      </c>
      <c r="C48" s="74" t="s">
        <v>172</v>
      </c>
      <c r="D48" s="75">
        <v>8909836647</v>
      </c>
      <c r="E48" s="106">
        <v>9585188</v>
      </c>
      <c r="F48" s="68"/>
    </row>
    <row r="49" spans="1:6" s="21" customFormat="1" ht="13.5" customHeight="1">
      <c r="A49" s="73">
        <v>5250</v>
      </c>
      <c r="B49" s="74" t="s">
        <v>28</v>
      </c>
      <c r="C49" s="74" t="s">
        <v>173</v>
      </c>
      <c r="D49" s="75">
        <v>8909842212</v>
      </c>
      <c r="E49" s="106">
        <v>120361840</v>
      </c>
      <c r="F49" s="68"/>
    </row>
    <row r="50" spans="1:6" s="21" customFormat="1" ht="13.5" customHeight="1">
      <c r="A50" s="73">
        <v>5264</v>
      </c>
      <c r="B50" s="74" t="s">
        <v>28</v>
      </c>
      <c r="C50" s="74" t="s">
        <v>174</v>
      </c>
      <c r="D50" s="75">
        <v>8909820682</v>
      </c>
      <c r="E50" s="106">
        <v>7680839</v>
      </c>
      <c r="F50" s="68"/>
    </row>
    <row r="51" spans="1:6" s="21" customFormat="1" ht="13.5" customHeight="1">
      <c r="A51" s="73">
        <v>5282</v>
      </c>
      <c r="B51" s="74" t="s">
        <v>28</v>
      </c>
      <c r="C51" s="74" t="s">
        <v>175</v>
      </c>
      <c r="D51" s="75">
        <v>8909808481</v>
      </c>
      <c r="E51" s="106">
        <v>16690172</v>
      </c>
      <c r="F51" s="68"/>
    </row>
    <row r="52" spans="1:6" s="21" customFormat="1" ht="13.5" customHeight="1">
      <c r="A52" s="73">
        <v>5284</v>
      </c>
      <c r="B52" s="74" t="s">
        <v>28</v>
      </c>
      <c r="C52" s="74" t="s">
        <v>176</v>
      </c>
      <c r="D52" s="75">
        <v>8909837068</v>
      </c>
      <c r="E52" s="106">
        <v>43292287</v>
      </c>
      <c r="F52" s="68"/>
    </row>
    <row r="53" spans="1:6" s="21" customFormat="1" ht="13.5" customHeight="1">
      <c r="A53" s="73">
        <v>5306</v>
      </c>
      <c r="B53" s="74" t="s">
        <v>28</v>
      </c>
      <c r="C53" s="74" t="s">
        <v>177</v>
      </c>
      <c r="D53" s="75">
        <v>8909837867</v>
      </c>
      <c r="E53" s="106">
        <v>8310029</v>
      </c>
      <c r="F53" s="68"/>
    </row>
    <row r="54" spans="1:6" s="21" customFormat="1" ht="13.5" customHeight="1">
      <c r="A54" s="73">
        <v>5308</v>
      </c>
      <c r="B54" s="74" t="s">
        <v>28</v>
      </c>
      <c r="C54" s="74" t="s">
        <v>178</v>
      </c>
      <c r="D54" s="75">
        <v>8909808071</v>
      </c>
      <c r="E54" s="106">
        <v>32217475</v>
      </c>
      <c r="F54" s="68"/>
    </row>
    <row r="55" spans="1:6" s="21" customFormat="1" ht="13.5" customHeight="1">
      <c r="A55" s="73">
        <v>5310</v>
      </c>
      <c r="B55" s="74" t="s">
        <v>28</v>
      </c>
      <c r="C55" s="74" t="s">
        <v>179</v>
      </c>
      <c r="D55" s="75">
        <v>8909839381</v>
      </c>
      <c r="E55" s="106">
        <v>8214084</v>
      </c>
      <c r="F55" s="68"/>
    </row>
    <row r="56" spans="1:6" s="21" customFormat="1" ht="13.5" customHeight="1">
      <c r="A56" s="73">
        <v>5313</v>
      </c>
      <c r="B56" s="74" t="s">
        <v>28</v>
      </c>
      <c r="C56" s="74" t="s">
        <v>180</v>
      </c>
      <c r="D56" s="75">
        <v>8909837281</v>
      </c>
      <c r="E56" s="106">
        <v>12540671</v>
      </c>
      <c r="F56" s="68"/>
    </row>
    <row r="57" spans="1:6" s="21" customFormat="1" ht="13.5" customHeight="1">
      <c r="A57" s="73">
        <v>5315</v>
      </c>
      <c r="B57" s="74" t="s">
        <v>28</v>
      </c>
      <c r="C57" s="74" t="s">
        <v>181</v>
      </c>
      <c r="D57" s="75">
        <v>8909811622</v>
      </c>
      <c r="E57" s="106">
        <v>6554931</v>
      </c>
      <c r="F57" s="68"/>
    </row>
    <row r="58" spans="1:6" s="21" customFormat="1" ht="13.5" customHeight="1">
      <c r="A58" s="73">
        <v>5318</v>
      </c>
      <c r="B58" s="74" t="s">
        <v>28</v>
      </c>
      <c r="C58" s="74" t="s">
        <v>182</v>
      </c>
      <c r="D58" s="75">
        <v>8909820557</v>
      </c>
      <c r="E58" s="106">
        <v>38455520</v>
      </c>
      <c r="F58" s="68"/>
    </row>
    <row r="59" spans="1:6" s="21" customFormat="1" ht="13.5" customHeight="1">
      <c r="A59" s="73">
        <v>5321</v>
      </c>
      <c r="B59" s="74" t="s">
        <v>28</v>
      </c>
      <c r="C59" s="74" t="s">
        <v>183</v>
      </c>
      <c r="D59" s="75">
        <v>8909838303</v>
      </c>
      <c r="E59" s="106">
        <v>8737831</v>
      </c>
      <c r="F59" s="68"/>
    </row>
    <row r="60" spans="1:6" s="21" customFormat="1" ht="13.5" customHeight="1">
      <c r="A60" s="73">
        <v>5347</v>
      </c>
      <c r="B60" s="74" t="s">
        <v>28</v>
      </c>
      <c r="C60" s="74" t="s">
        <v>184</v>
      </c>
      <c r="D60" s="75">
        <v>8909824947</v>
      </c>
      <c r="E60" s="106">
        <v>4985441</v>
      </c>
      <c r="F60" s="68"/>
    </row>
    <row r="61" spans="1:6" s="21" customFormat="1" ht="13.5" customHeight="1">
      <c r="A61" s="73">
        <v>5353</v>
      </c>
      <c r="B61" s="74" t="s">
        <v>28</v>
      </c>
      <c r="C61" s="74" t="s">
        <v>185</v>
      </c>
      <c r="D61" s="75">
        <v>8909849868</v>
      </c>
      <c r="E61" s="106">
        <v>5292517</v>
      </c>
      <c r="F61" s="68"/>
    </row>
    <row r="62" spans="1:6" s="21" customFormat="1" ht="13.5" customHeight="1">
      <c r="A62" s="73">
        <v>5361</v>
      </c>
      <c r="B62" s="74" t="s">
        <v>28</v>
      </c>
      <c r="C62" s="74" t="s">
        <v>186</v>
      </c>
      <c r="D62" s="75">
        <v>8909822782</v>
      </c>
      <c r="E62" s="106">
        <v>36976143</v>
      </c>
      <c r="F62" s="68"/>
    </row>
    <row r="63" spans="1:6" s="21" customFormat="1" ht="13.5" customHeight="1">
      <c r="A63" s="73">
        <v>5364</v>
      </c>
      <c r="B63" s="74" t="s">
        <v>28</v>
      </c>
      <c r="C63" s="74" t="s">
        <v>187</v>
      </c>
      <c r="D63" s="75">
        <v>8909822940</v>
      </c>
      <c r="E63" s="106">
        <v>12714008</v>
      </c>
      <c r="F63" s="68"/>
    </row>
    <row r="64" spans="1:6" s="21" customFormat="1" ht="13.5" customHeight="1">
      <c r="A64" s="73">
        <v>5368</v>
      </c>
      <c r="B64" s="74" t="s">
        <v>28</v>
      </c>
      <c r="C64" s="74" t="s">
        <v>188</v>
      </c>
      <c r="D64" s="75">
        <v>8909810695</v>
      </c>
      <c r="E64" s="106">
        <v>10253634</v>
      </c>
      <c r="F64" s="68"/>
    </row>
    <row r="65" spans="1:6" s="21" customFormat="1" ht="13.5" customHeight="1">
      <c r="A65" s="73">
        <v>5376</v>
      </c>
      <c r="B65" s="74" t="s">
        <v>28</v>
      </c>
      <c r="C65" s="74" t="s">
        <v>189</v>
      </c>
      <c r="D65" s="75">
        <v>8909812075</v>
      </c>
      <c r="E65" s="106">
        <v>50190245</v>
      </c>
      <c r="F65" s="68"/>
    </row>
    <row r="66" spans="1:6" s="21" customFormat="1" ht="13.5" customHeight="1">
      <c r="A66" s="73">
        <v>5390</v>
      </c>
      <c r="B66" s="74" t="s">
        <v>28</v>
      </c>
      <c r="C66" s="74" t="s">
        <v>190</v>
      </c>
      <c r="D66" s="75">
        <v>8110090178</v>
      </c>
      <c r="E66" s="106">
        <v>8489382</v>
      </c>
      <c r="F66" s="68"/>
    </row>
    <row r="67" spans="1:6" s="21" customFormat="1" ht="13.5" customHeight="1">
      <c r="A67" s="73">
        <v>5400</v>
      </c>
      <c r="B67" s="74" t="s">
        <v>28</v>
      </c>
      <c r="C67" s="74" t="s">
        <v>191</v>
      </c>
      <c r="D67" s="75">
        <v>8909819950</v>
      </c>
      <c r="E67" s="106">
        <v>20873425</v>
      </c>
      <c r="F67" s="68"/>
    </row>
    <row r="68" spans="1:6" s="21" customFormat="1" ht="13.5" customHeight="1">
      <c r="A68" s="73">
        <v>5411</v>
      </c>
      <c r="B68" s="74" t="s">
        <v>28</v>
      </c>
      <c r="C68" s="74" t="s">
        <v>192</v>
      </c>
      <c r="D68" s="75">
        <v>8909836726</v>
      </c>
      <c r="E68" s="106">
        <v>11355755</v>
      </c>
      <c r="F68" s="68"/>
    </row>
    <row r="69" spans="1:6" s="21" customFormat="1" ht="13.5" customHeight="1">
      <c r="A69" s="73">
        <v>5425</v>
      </c>
      <c r="B69" s="74" t="s">
        <v>28</v>
      </c>
      <c r="C69" s="74" t="s">
        <v>193</v>
      </c>
      <c r="D69" s="75">
        <v>8909809583</v>
      </c>
      <c r="E69" s="106">
        <v>12067725</v>
      </c>
      <c r="F69" s="68"/>
    </row>
    <row r="70" spans="1:6" s="21" customFormat="1" ht="13.5" customHeight="1">
      <c r="A70" s="73">
        <v>5440</v>
      </c>
      <c r="B70" s="74" t="s">
        <v>28</v>
      </c>
      <c r="C70" s="74" t="s">
        <v>194</v>
      </c>
      <c r="D70" s="75">
        <v>8909837161</v>
      </c>
      <c r="E70" s="106">
        <v>62203021</v>
      </c>
      <c r="F70" s="68"/>
    </row>
    <row r="71" spans="1:6" s="21" customFormat="1" ht="13.5" customHeight="1">
      <c r="A71" s="73">
        <v>5467</v>
      </c>
      <c r="B71" s="74" t="s">
        <v>28</v>
      </c>
      <c r="C71" s="74" t="s">
        <v>195</v>
      </c>
      <c r="D71" s="75">
        <v>8909811156</v>
      </c>
      <c r="E71" s="106">
        <v>6145904</v>
      </c>
      <c r="F71" s="68"/>
    </row>
    <row r="72" spans="1:6" s="21" customFormat="1" ht="13.5" customHeight="1">
      <c r="A72" s="73">
        <v>5475</v>
      </c>
      <c r="B72" s="74" t="s">
        <v>28</v>
      </c>
      <c r="C72" s="74" t="s">
        <v>196</v>
      </c>
      <c r="D72" s="75">
        <v>8909848820</v>
      </c>
      <c r="E72" s="106">
        <v>24529485</v>
      </c>
      <c r="F72" s="68"/>
    </row>
    <row r="73" spans="1:6" s="21" customFormat="1" ht="13.5" customHeight="1">
      <c r="A73" s="73">
        <v>5480</v>
      </c>
      <c r="B73" s="74" t="s">
        <v>28</v>
      </c>
      <c r="C73" s="74" t="s">
        <v>197</v>
      </c>
      <c r="D73" s="75">
        <v>8909809505</v>
      </c>
      <c r="E73" s="106">
        <v>44253162</v>
      </c>
      <c r="F73" s="68"/>
    </row>
    <row r="74" spans="1:6" s="21" customFormat="1" ht="13.5" customHeight="1">
      <c r="A74" s="73">
        <v>5483</v>
      </c>
      <c r="B74" s="74" t="s">
        <v>28</v>
      </c>
      <c r="C74" s="74" t="s">
        <v>198</v>
      </c>
      <c r="D74" s="75">
        <v>8909825669</v>
      </c>
      <c r="E74" s="106">
        <v>9857605</v>
      </c>
      <c r="F74" s="68"/>
    </row>
    <row r="75" spans="1:6" s="21" customFormat="1" ht="13.5" customHeight="1">
      <c r="A75" s="73">
        <v>5490</v>
      </c>
      <c r="B75" s="74" t="s">
        <v>28</v>
      </c>
      <c r="C75" s="74" t="s">
        <v>199</v>
      </c>
      <c r="D75" s="75">
        <v>8909838731</v>
      </c>
      <c r="E75" s="106">
        <v>206477658</v>
      </c>
      <c r="F75" s="68"/>
    </row>
    <row r="76" spans="1:6" s="21" customFormat="1" ht="13.5" customHeight="1">
      <c r="A76" s="73">
        <v>5495</v>
      </c>
      <c r="B76" s="74" t="s">
        <v>28</v>
      </c>
      <c r="C76" s="74" t="s">
        <v>200</v>
      </c>
      <c r="D76" s="75">
        <v>8909853548</v>
      </c>
      <c r="E76" s="106">
        <v>79004859</v>
      </c>
      <c r="F76" s="68"/>
    </row>
    <row r="77" spans="1:6" s="21" customFormat="1" ht="13.5" customHeight="1">
      <c r="A77" s="73">
        <v>5501</v>
      </c>
      <c r="B77" s="74" t="s">
        <v>28</v>
      </c>
      <c r="C77" s="74" t="s">
        <v>201</v>
      </c>
      <c r="D77" s="75">
        <v>8909841619</v>
      </c>
      <c r="E77" s="106">
        <v>3532111</v>
      </c>
      <c r="F77" s="68"/>
    </row>
    <row r="78" spans="1:6" s="21" customFormat="1" ht="13.5" customHeight="1">
      <c r="A78" s="73">
        <v>5541</v>
      </c>
      <c r="B78" s="74" t="s">
        <v>28</v>
      </c>
      <c r="C78" s="74" t="s">
        <v>202</v>
      </c>
      <c r="D78" s="75">
        <v>8909809171</v>
      </c>
      <c r="E78" s="106">
        <v>20055183</v>
      </c>
      <c r="F78" s="68"/>
    </row>
    <row r="79" spans="1:6" s="21" customFormat="1" ht="13.5" customHeight="1">
      <c r="A79" s="73">
        <v>5543</v>
      </c>
      <c r="B79" s="74" t="s">
        <v>28</v>
      </c>
      <c r="C79" s="74" t="s">
        <v>203</v>
      </c>
      <c r="D79" s="75">
        <v>8909823014</v>
      </c>
      <c r="E79" s="106">
        <v>11437685</v>
      </c>
      <c r="F79" s="68"/>
    </row>
    <row r="80" spans="1:6" s="21" customFormat="1" ht="13.5" customHeight="1">
      <c r="A80" s="73">
        <v>5576</v>
      </c>
      <c r="B80" s="74" t="s">
        <v>28</v>
      </c>
      <c r="C80" s="74" t="s">
        <v>204</v>
      </c>
      <c r="D80" s="75">
        <v>8909811052</v>
      </c>
      <c r="E80" s="106">
        <v>8016540</v>
      </c>
      <c r="F80" s="68"/>
    </row>
    <row r="81" spans="1:6" s="21" customFormat="1" ht="13.5" customHeight="1">
      <c r="A81" s="73">
        <v>5579</v>
      </c>
      <c r="B81" s="74" t="s">
        <v>28</v>
      </c>
      <c r="C81" s="74" t="s">
        <v>205</v>
      </c>
      <c r="D81" s="75">
        <v>8909800493</v>
      </c>
      <c r="E81" s="106">
        <v>39474305</v>
      </c>
      <c r="F81" s="68"/>
    </row>
    <row r="82" spans="1:6" s="21" customFormat="1" ht="13.5" customHeight="1">
      <c r="A82" s="73">
        <v>5585</v>
      </c>
      <c r="B82" s="74" t="s">
        <v>28</v>
      </c>
      <c r="C82" s="74" t="s">
        <v>206</v>
      </c>
      <c r="D82" s="75">
        <v>8909810008</v>
      </c>
      <c r="E82" s="106">
        <v>13478478</v>
      </c>
      <c r="F82" s="68"/>
    </row>
    <row r="83" spans="1:6" s="21" customFormat="1" ht="13.5" customHeight="1">
      <c r="A83" s="73">
        <v>5591</v>
      </c>
      <c r="B83" s="74" t="s">
        <v>28</v>
      </c>
      <c r="C83" s="74" t="s">
        <v>207</v>
      </c>
      <c r="D83" s="75">
        <v>8909839064</v>
      </c>
      <c r="E83" s="106">
        <v>24349577</v>
      </c>
      <c r="F83" s="68"/>
    </row>
    <row r="84" spans="1:6" s="21" customFormat="1" ht="13.5" customHeight="1">
      <c r="A84" s="73">
        <v>5604</v>
      </c>
      <c r="B84" s="74" t="s">
        <v>28</v>
      </c>
      <c r="C84" s="74" t="s">
        <v>208</v>
      </c>
      <c r="D84" s="75">
        <v>8909843124</v>
      </c>
      <c r="E84" s="106">
        <v>65428113</v>
      </c>
      <c r="F84" s="68"/>
    </row>
    <row r="85" spans="1:6" s="21" customFormat="1" ht="13.5" customHeight="1">
      <c r="A85" s="73">
        <v>5607</v>
      </c>
      <c r="B85" s="74" t="s">
        <v>28</v>
      </c>
      <c r="C85" s="74" t="s">
        <v>209</v>
      </c>
      <c r="D85" s="75">
        <v>8909836740</v>
      </c>
      <c r="E85" s="106">
        <v>14989556</v>
      </c>
      <c r="F85" s="68"/>
    </row>
    <row r="86" spans="1:6" s="21" customFormat="1" ht="13.5" customHeight="1">
      <c r="A86" s="73">
        <v>5628</v>
      </c>
      <c r="B86" s="74" t="s">
        <v>28</v>
      </c>
      <c r="C86" s="74" t="s">
        <v>210</v>
      </c>
      <c r="D86" s="75">
        <v>8909837369</v>
      </c>
      <c r="E86" s="106">
        <v>12976603</v>
      </c>
      <c r="F86" s="68"/>
    </row>
    <row r="87" spans="1:6" s="21" customFormat="1" ht="13.5" customHeight="1">
      <c r="A87" s="73">
        <v>5642</v>
      </c>
      <c r="B87" s="74" t="s">
        <v>28</v>
      </c>
      <c r="C87" s="74" t="s">
        <v>211</v>
      </c>
      <c r="D87" s="75">
        <v>8909805770</v>
      </c>
      <c r="E87" s="106">
        <v>16496277</v>
      </c>
      <c r="F87" s="68"/>
    </row>
    <row r="88" spans="1:6" s="21" customFormat="1" ht="13.5" customHeight="1">
      <c r="A88" s="73">
        <v>5647</v>
      </c>
      <c r="B88" s="74" t="s">
        <v>28</v>
      </c>
      <c r="C88" s="74" t="s">
        <v>52</v>
      </c>
      <c r="D88" s="75">
        <v>8909818683</v>
      </c>
      <c r="E88" s="106">
        <v>10358475</v>
      </c>
      <c r="F88" s="68"/>
    </row>
    <row r="89" spans="1:6" s="21" customFormat="1" ht="13.5" customHeight="1">
      <c r="A89" s="73">
        <v>5649</v>
      </c>
      <c r="B89" s="74" t="s">
        <v>28</v>
      </c>
      <c r="C89" s="74" t="s">
        <v>212</v>
      </c>
      <c r="D89" s="75">
        <v>8909837409</v>
      </c>
      <c r="E89" s="106">
        <v>21571494</v>
      </c>
      <c r="F89" s="68"/>
    </row>
    <row r="90" spans="1:6" s="21" customFormat="1" ht="13.5" customHeight="1">
      <c r="A90" s="73">
        <v>5652</v>
      </c>
      <c r="B90" s="74" t="s">
        <v>28</v>
      </c>
      <c r="C90" s="74" t="s">
        <v>213</v>
      </c>
      <c r="D90" s="75">
        <v>8000227914</v>
      </c>
      <c r="E90" s="106">
        <v>7493498</v>
      </c>
      <c r="F90" s="68"/>
    </row>
    <row r="91" spans="1:6" s="21" customFormat="1" ht="13.5" customHeight="1">
      <c r="A91" s="73">
        <v>5656</v>
      </c>
      <c r="B91" s="74" t="s">
        <v>28</v>
      </c>
      <c r="C91" s="74" t="s">
        <v>214</v>
      </c>
      <c r="D91" s="75">
        <v>8909208145</v>
      </c>
      <c r="E91" s="106">
        <v>17305393</v>
      </c>
      <c r="F91" s="68"/>
    </row>
    <row r="92" spans="1:6" s="21" customFormat="1" ht="13.5" customHeight="1">
      <c r="A92" s="73">
        <v>5658</v>
      </c>
      <c r="B92" s="74" t="s">
        <v>28</v>
      </c>
      <c r="C92" s="74" t="s">
        <v>215</v>
      </c>
      <c r="D92" s="75">
        <v>8000226188</v>
      </c>
      <c r="E92" s="106">
        <v>3489848</v>
      </c>
      <c r="F92" s="68"/>
    </row>
    <row r="93" spans="1:6" s="21" customFormat="1" ht="13.5" customHeight="1">
      <c r="A93" s="73">
        <v>5659</v>
      </c>
      <c r="B93" s="74" t="s">
        <v>28</v>
      </c>
      <c r="C93" s="74" t="s">
        <v>216</v>
      </c>
      <c r="D93" s="75">
        <v>8000136767</v>
      </c>
      <c r="E93" s="106">
        <v>70499262</v>
      </c>
      <c r="F93" s="68"/>
    </row>
    <row r="94" spans="1:6" s="21" customFormat="1" ht="13.5" customHeight="1">
      <c r="A94" s="73">
        <v>5660</v>
      </c>
      <c r="B94" s="74" t="s">
        <v>28</v>
      </c>
      <c r="C94" s="74" t="s">
        <v>217</v>
      </c>
      <c r="D94" s="75">
        <v>8909843765</v>
      </c>
      <c r="E94" s="106">
        <v>17878557</v>
      </c>
      <c r="F94" s="68"/>
    </row>
    <row r="95" spans="1:6" s="21" customFormat="1" ht="13.5" customHeight="1">
      <c r="A95" s="73">
        <v>5664</v>
      </c>
      <c r="B95" s="74" t="s">
        <v>28</v>
      </c>
      <c r="C95" s="74" t="s">
        <v>218</v>
      </c>
      <c r="D95" s="75">
        <v>8909839222</v>
      </c>
      <c r="E95" s="106">
        <v>26579508</v>
      </c>
      <c r="F95" s="68"/>
    </row>
    <row r="96" spans="1:6" s="21" customFormat="1" ht="13.5" customHeight="1">
      <c r="A96" s="73">
        <v>5665</v>
      </c>
      <c r="B96" s="74" t="s">
        <v>28</v>
      </c>
      <c r="C96" s="74" t="s">
        <v>219</v>
      </c>
      <c r="D96" s="75">
        <v>8909838145</v>
      </c>
      <c r="E96" s="106">
        <v>122061789</v>
      </c>
      <c r="F96" s="68"/>
    </row>
    <row r="97" spans="1:6" s="21" customFormat="1" ht="13.5" customHeight="1">
      <c r="A97" s="73">
        <v>5667</v>
      </c>
      <c r="B97" s="74" t="s">
        <v>28</v>
      </c>
      <c r="C97" s="74" t="s">
        <v>220</v>
      </c>
      <c r="D97" s="75">
        <v>8909821231</v>
      </c>
      <c r="E97" s="106">
        <v>16804148</v>
      </c>
      <c r="F97" s="68"/>
    </row>
    <row r="98" spans="1:6" s="21" customFormat="1" ht="13.5" customHeight="1">
      <c r="A98" s="73">
        <v>5670</v>
      </c>
      <c r="B98" s="74" t="s">
        <v>28</v>
      </c>
      <c r="C98" s="74" t="s">
        <v>221</v>
      </c>
      <c r="D98" s="75">
        <v>8909808507</v>
      </c>
      <c r="E98" s="106">
        <v>25191154</v>
      </c>
      <c r="F98" s="68"/>
    </row>
    <row r="99" spans="1:6" s="21" customFormat="1" ht="13.5" customHeight="1">
      <c r="A99" s="73">
        <v>5674</v>
      </c>
      <c r="B99" s="74" t="s">
        <v>28</v>
      </c>
      <c r="C99" s="74" t="s">
        <v>222</v>
      </c>
      <c r="D99" s="75">
        <v>8909825067</v>
      </c>
      <c r="E99" s="106">
        <v>22345765</v>
      </c>
      <c r="F99" s="68"/>
    </row>
    <row r="100" spans="1:6" s="21" customFormat="1" ht="13.5" customHeight="1">
      <c r="A100" s="73">
        <v>5679</v>
      </c>
      <c r="B100" s="74" t="s">
        <v>28</v>
      </c>
      <c r="C100" s="74" t="s">
        <v>223</v>
      </c>
      <c r="D100" s="75">
        <v>8909803441</v>
      </c>
      <c r="E100" s="106">
        <v>18070295</v>
      </c>
      <c r="F100" s="68"/>
    </row>
    <row r="101" spans="1:6" s="21" customFormat="1" ht="13.5" customHeight="1">
      <c r="A101" s="73">
        <v>5686</v>
      </c>
      <c r="B101" s="74" t="s">
        <v>28</v>
      </c>
      <c r="C101" s="74" t="s">
        <v>224</v>
      </c>
      <c r="D101" s="75">
        <v>8909815546</v>
      </c>
      <c r="E101" s="106">
        <v>36597765</v>
      </c>
      <c r="F101" s="68"/>
    </row>
    <row r="102" spans="1:6" s="21" customFormat="1" ht="13.5" customHeight="1">
      <c r="A102" s="73">
        <v>5690</v>
      </c>
      <c r="B102" s="74" t="s">
        <v>28</v>
      </c>
      <c r="C102" s="74" t="s">
        <v>225</v>
      </c>
      <c r="D102" s="75">
        <v>8909838034</v>
      </c>
      <c r="E102" s="106">
        <v>16002418</v>
      </c>
      <c r="F102" s="68"/>
    </row>
    <row r="103" spans="1:6" s="21" customFormat="1" ht="13.5" customHeight="1">
      <c r="A103" s="73">
        <v>5697</v>
      </c>
      <c r="B103" s="74" t="s">
        <v>28</v>
      </c>
      <c r="C103" s="74" t="s">
        <v>226</v>
      </c>
      <c r="D103" s="75">
        <v>8909838138</v>
      </c>
      <c r="E103" s="106">
        <v>37810661</v>
      </c>
      <c r="F103" s="68"/>
    </row>
    <row r="104" spans="1:6" s="21" customFormat="1" ht="13.5" customHeight="1">
      <c r="A104" s="73">
        <v>5736</v>
      </c>
      <c r="B104" s="74" t="s">
        <v>28</v>
      </c>
      <c r="C104" s="74" t="s">
        <v>227</v>
      </c>
      <c r="D104" s="75">
        <v>8909813912</v>
      </c>
      <c r="E104" s="106">
        <v>57451343</v>
      </c>
      <c r="F104" s="68"/>
    </row>
    <row r="105" spans="1:6" s="21" customFormat="1" ht="13.5" customHeight="1">
      <c r="A105" s="73">
        <v>5756</v>
      </c>
      <c r="B105" s="74" t="s">
        <v>28</v>
      </c>
      <c r="C105" s="74" t="s">
        <v>228</v>
      </c>
      <c r="D105" s="75">
        <v>8909803577</v>
      </c>
      <c r="E105" s="106">
        <v>41014361</v>
      </c>
      <c r="F105" s="68"/>
    </row>
    <row r="106" spans="1:6" s="21" customFormat="1" ht="13.5" customHeight="1">
      <c r="A106" s="73">
        <v>5761</v>
      </c>
      <c r="B106" s="74" t="s">
        <v>28</v>
      </c>
      <c r="C106" s="74" t="s">
        <v>229</v>
      </c>
      <c r="D106" s="75">
        <v>8909810807</v>
      </c>
      <c r="E106" s="106">
        <v>18231538</v>
      </c>
      <c r="F106" s="68"/>
    </row>
    <row r="107" spans="1:6" s="21" customFormat="1" ht="13.5" customHeight="1">
      <c r="A107" s="73">
        <v>5789</v>
      </c>
      <c r="B107" s="74" t="s">
        <v>28</v>
      </c>
      <c r="C107" s="74" t="s">
        <v>230</v>
      </c>
      <c r="D107" s="75">
        <v>8909812383</v>
      </c>
      <c r="E107" s="106">
        <v>15022490</v>
      </c>
      <c r="F107" s="68"/>
    </row>
    <row r="108" spans="1:6" s="21" customFormat="1" ht="13.5" customHeight="1">
      <c r="A108" s="73">
        <v>5790</v>
      </c>
      <c r="B108" s="74" t="s">
        <v>28</v>
      </c>
      <c r="C108" s="74" t="s">
        <v>231</v>
      </c>
      <c r="D108" s="75">
        <v>8909842957</v>
      </c>
      <c r="E108" s="106">
        <v>49694216</v>
      </c>
      <c r="F108" s="68"/>
    </row>
    <row r="109" spans="1:6" s="21" customFormat="1" ht="13.5" customHeight="1">
      <c r="A109" s="73">
        <v>5792</v>
      </c>
      <c r="B109" s="74" t="s">
        <v>28</v>
      </c>
      <c r="C109" s="74" t="s">
        <v>232</v>
      </c>
      <c r="D109" s="75">
        <v>8909825834</v>
      </c>
      <c r="E109" s="106">
        <v>5074206</v>
      </c>
      <c r="F109" s="68"/>
    </row>
    <row r="110" spans="1:6" s="21" customFormat="1" ht="13.5" customHeight="1">
      <c r="A110" s="73">
        <v>5809</v>
      </c>
      <c r="B110" s="74" t="s">
        <v>28</v>
      </c>
      <c r="C110" s="74" t="s">
        <v>233</v>
      </c>
      <c r="D110" s="75">
        <v>8909807817</v>
      </c>
      <c r="E110" s="106">
        <v>8126066</v>
      </c>
      <c r="F110" s="68"/>
    </row>
    <row r="111" spans="1:6" s="21" customFormat="1" ht="13.5" customHeight="1">
      <c r="A111" s="73">
        <v>5819</v>
      </c>
      <c r="B111" s="74" t="s">
        <v>28</v>
      </c>
      <c r="C111" s="74" t="s">
        <v>234</v>
      </c>
      <c r="D111" s="75">
        <v>8909813675</v>
      </c>
      <c r="E111" s="106">
        <v>8023211</v>
      </c>
      <c r="F111" s="68"/>
    </row>
    <row r="112" spans="1:6" s="21" customFormat="1" ht="13.5" customHeight="1">
      <c r="A112" s="73">
        <v>5842</v>
      </c>
      <c r="B112" s="74" t="s">
        <v>28</v>
      </c>
      <c r="C112" s="74" t="s">
        <v>235</v>
      </c>
      <c r="D112" s="75">
        <v>8909845754</v>
      </c>
      <c r="E112" s="106">
        <v>9632632</v>
      </c>
      <c r="F112" s="68"/>
    </row>
    <row r="113" spans="1:6" s="21" customFormat="1" ht="13.5" customHeight="1">
      <c r="A113" s="73">
        <v>5847</v>
      </c>
      <c r="B113" s="74" t="s">
        <v>28</v>
      </c>
      <c r="C113" s="74" t="s">
        <v>236</v>
      </c>
      <c r="D113" s="75">
        <v>8909075154</v>
      </c>
      <c r="E113" s="106">
        <v>49769172</v>
      </c>
      <c r="F113" s="68"/>
    </row>
    <row r="114" spans="1:6" s="21" customFormat="1" ht="13.5" customHeight="1">
      <c r="A114" s="73">
        <v>5854</v>
      </c>
      <c r="B114" s="74" t="s">
        <v>28</v>
      </c>
      <c r="C114" s="74" t="s">
        <v>237</v>
      </c>
      <c r="D114" s="75">
        <v>8909811061</v>
      </c>
      <c r="E114" s="106">
        <v>23637952</v>
      </c>
      <c r="F114" s="68"/>
    </row>
    <row r="115" spans="1:6" s="21" customFormat="1" ht="13.5" customHeight="1">
      <c r="A115" s="73">
        <v>5856</v>
      </c>
      <c r="B115" s="74" t="s">
        <v>28</v>
      </c>
      <c r="C115" s="74" t="s">
        <v>238</v>
      </c>
      <c r="D115" s="75">
        <v>8909841862</v>
      </c>
      <c r="E115" s="106">
        <v>4123253</v>
      </c>
      <c r="F115" s="68"/>
    </row>
    <row r="116" spans="1:6" s="21" customFormat="1" ht="13.5" customHeight="1">
      <c r="A116" s="73">
        <v>5858</v>
      </c>
      <c r="B116" s="74" t="s">
        <v>28</v>
      </c>
      <c r="C116" s="74" t="s">
        <v>239</v>
      </c>
      <c r="D116" s="75">
        <v>8909852858</v>
      </c>
      <c r="E116" s="106">
        <v>22745593</v>
      </c>
      <c r="F116" s="68"/>
    </row>
    <row r="117" spans="1:6" s="21" customFormat="1" ht="13.5" customHeight="1">
      <c r="A117" s="73">
        <v>5861</v>
      </c>
      <c r="B117" s="74" t="s">
        <v>28</v>
      </c>
      <c r="C117" s="74" t="s">
        <v>240</v>
      </c>
      <c r="D117" s="75">
        <v>8909807641</v>
      </c>
      <c r="E117" s="106">
        <v>8504244</v>
      </c>
      <c r="F117" s="68"/>
    </row>
    <row r="118" spans="1:6" s="21" customFormat="1" ht="13.5" customHeight="1">
      <c r="A118" s="73">
        <v>5873</v>
      </c>
      <c r="B118" s="74" t="s">
        <v>28</v>
      </c>
      <c r="C118" s="74" t="s">
        <v>241</v>
      </c>
      <c r="D118" s="75">
        <v>8000206655</v>
      </c>
      <c r="E118" s="106">
        <v>38614744</v>
      </c>
      <c r="F118" s="68"/>
    </row>
    <row r="119" spans="1:6" s="21" customFormat="1" ht="13.5" customHeight="1">
      <c r="A119" s="73">
        <v>5885</v>
      </c>
      <c r="B119" s="74" t="s">
        <v>28</v>
      </c>
      <c r="C119" s="74" t="s">
        <v>242</v>
      </c>
      <c r="D119" s="75">
        <v>8909809648</v>
      </c>
      <c r="E119" s="106">
        <v>9411166</v>
      </c>
      <c r="F119" s="68"/>
    </row>
    <row r="120" spans="1:6" s="21" customFormat="1" ht="13.5" customHeight="1">
      <c r="A120" s="73">
        <v>5887</v>
      </c>
      <c r="B120" s="74" t="s">
        <v>28</v>
      </c>
      <c r="C120" s="74" t="s">
        <v>243</v>
      </c>
      <c r="D120" s="75">
        <v>8909800961</v>
      </c>
      <c r="E120" s="106">
        <v>48036283</v>
      </c>
      <c r="F120" s="68"/>
    </row>
    <row r="121" spans="1:6" s="21" customFormat="1" ht="13.5" customHeight="1">
      <c r="A121" s="73">
        <v>5890</v>
      </c>
      <c r="B121" s="74" t="s">
        <v>28</v>
      </c>
      <c r="C121" s="74" t="s">
        <v>244</v>
      </c>
      <c r="D121" s="75">
        <v>8909840302</v>
      </c>
      <c r="E121" s="106">
        <v>22905680</v>
      </c>
      <c r="F121" s="68"/>
    </row>
    <row r="122" spans="1:6" s="21" customFormat="1" ht="13.5" customHeight="1">
      <c r="A122" s="73">
        <v>5893</v>
      </c>
      <c r="B122" s="74" t="s">
        <v>28</v>
      </c>
      <c r="C122" s="74" t="s">
        <v>245</v>
      </c>
      <c r="D122" s="75">
        <v>8909842656</v>
      </c>
      <c r="E122" s="106">
        <v>31214929</v>
      </c>
      <c r="F122" s="68"/>
    </row>
    <row r="123" spans="1:6" s="21" customFormat="1" ht="13.5" customHeight="1">
      <c r="A123" s="73">
        <v>5895</v>
      </c>
      <c r="B123" s="74" t="s">
        <v>28</v>
      </c>
      <c r="C123" s="74" t="s">
        <v>246</v>
      </c>
      <c r="D123" s="75">
        <v>8909811504</v>
      </c>
      <c r="E123" s="106">
        <v>75411732</v>
      </c>
      <c r="F123" s="68"/>
    </row>
    <row r="124" spans="1:6" s="21" customFormat="1" ht="13.5" customHeight="1">
      <c r="A124" s="73">
        <v>8078</v>
      </c>
      <c r="B124" s="74" t="s">
        <v>30</v>
      </c>
      <c r="C124" s="74" t="s">
        <v>247</v>
      </c>
      <c r="D124" s="75">
        <v>8901123718</v>
      </c>
      <c r="E124" s="106">
        <v>80834128</v>
      </c>
      <c r="F124" s="68"/>
    </row>
    <row r="125" spans="1:6" s="21" customFormat="1" ht="13.5" customHeight="1">
      <c r="A125" s="73">
        <v>8137</v>
      </c>
      <c r="B125" s="74" t="s">
        <v>30</v>
      </c>
      <c r="C125" s="74" t="s">
        <v>248</v>
      </c>
      <c r="D125" s="75">
        <v>8000944624</v>
      </c>
      <c r="E125" s="106">
        <v>47748259</v>
      </c>
      <c r="F125" s="68"/>
    </row>
    <row r="126" spans="1:6" s="21" customFormat="1" ht="13.5" customHeight="1">
      <c r="A126" s="73">
        <v>8141</v>
      </c>
      <c r="B126" s="74" t="s">
        <v>30</v>
      </c>
      <c r="C126" s="74" t="s">
        <v>249</v>
      </c>
      <c r="D126" s="75">
        <v>8000944663</v>
      </c>
      <c r="E126" s="106">
        <v>32283772</v>
      </c>
      <c r="F126" s="68"/>
    </row>
    <row r="127" spans="1:6" s="21" customFormat="1" ht="13.5" customHeight="1">
      <c r="A127" s="73">
        <v>8296</v>
      </c>
      <c r="B127" s="74" t="s">
        <v>30</v>
      </c>
      <c r="C127" s="74" t="s">
        <v>250</v>
      </c>
      <c r="D127" s="75">
        <v>8901024720</v>
      </c>
      <c r="E127" s="106">
        <v>64594264</v>
      </c>
      <c r="F127" s="68"/>
    </row>
    <row r="128" spans="1:6" s="21" customFormat="1" ht="13.5" customHeight="1">
      <c r="A128" s="73">
        <v>8372</v>
      </c>
      <c r="B128" s="74" t="s">
        <v>30</v>
      </c>
      <c r="C128" s="74" t="s">
        <v>251</v>
      </c>
      <c r="D128" s="75">
        <v>8000699010</v>
      </c>
      <c r="E128" s="106">
        <v>24392625</v>
      </c>
      <c r="F128" s="68"/>
    </row>
    <row r="129" spans="1:6" s="21" customFormat="1" ht="13.5" customHeight="1">
      <c r="A129" s="73">
        <v>8421</v>
      </c>
      <c r="B129" s="74" t="s">
        <v>30</v>
      </c>
      <c r="C129" s="74" t="s">
        <v>252</v>
      </c>
      <c r="D129" s="75">
        <v>8901030034</v>
      </c>
      <c r="E129" s="106">
        <v>49247047</v>
      </c>
      <c r="F129" s="68"/>
    </row>
    <row r="130" spans="1:6" s="21" customFormat="1" ht="13.5" customHeight="1">
      <c r="A130" s="73">
        <v>8436</v>
      </c>
      <c r="B130" s="74" t="s">
        <v>30</v>
      </c>
      <c r="C130" s="74" t="s">
        <v>253</v>
      </c>
      <c r="D130" s="75">
        <v>8000192184</v>
      </c>
      <c r="E130" s="106">
        <v>38757239</v>
      </c>
      <c r="F130" s="68"/>
    </row>
    <row r="131" spans="1:6" s="21" customFormat="1" ht="13.5" customHeight="1">
      <c r="A131" s="73">
        <v>8520</v>
      </c>
      <c r="B131" s="74" t="s">
        <v>30</v>
      </c>
      <c r="C131" s="74" t="s">
        <v>254</v>
      </c>
      <c r="D131" s="75">
        <v>8000944498</v>
      </c>
      <c r="E131" s="106">
        <v>42282699</v>
      </c>
      <c r="F131" s="68"/>
    </row>
    <row r="132" spans="1:6" s="21" customFormat="1" ht="13.5" customHeight="1">
      <c r="A132" s="73">
        <v>8549</v>
      </c>
      <c r="B132" s="74" t="s">
        <v>30</v>
      </c>
      <c r="C132" s="74" t="s">
        <v>255</v>
      </c>
      <c r="D132" s="75">
        <v>8000944577</v>
      </c>
      <c r="E132" s="106">
        <v>7273505</v>
      </c>
      <c r="F132" s="68"/>
    </row>
    <row r="133" spans="1:6" s="21" customFormat="1" ht="13.5" customHeight="1">
      <c r="A133" s="73">
        <v>8558</v>
      </c>
      <c r="B133" s="74" t="s">
        <v>30</v>
      </c>
      <c r="C133" s="74" t="s">
        <v>256</v>
      </c>
      <c r="D133" s="75">
        <v>8000767511</v>
      </c>
      <c r="E133" s="106">
        <v>21712803</v>
      </c>
      <c r="F133" s="68"/>
    </row>
    <row r="134" spans="1:6" s="21" customFormat="1" ht="13.5" customHeight="1">
      <c r="A134" s="73">
        <v>8560</v>
      </c>
      <c r="B134" s="74" t="s">
        <v>30</v>
      </c>
      <c r="C134" s="74" t="s">
        <v>257</v>
      </c>
      <c r="D134" s="75">
        <v>8901162789</v>
      </c>
      <c r="E134" s="106">
        <v>38529265</v>
      </c>
      <c r="F134" s="68"/>
    </row>
    <row r="135" spans="1:6" s="21" customFormat="1" ht="13.5" customHeight="1">
      <c r="A135" s="73">
        <v>8573</v>
      </c>
      <c r="B135" s="74" t="s">
        <v>30</v>
      </c>
      <c r="C135" s="74" t="s">
        <v>258</v>
      </c>
      <c r="D135" s="75">
        <v>8000943862</v>
      </c>
      <c r="E135" s="106">
        <v>33851771</v>
      </c>
      <c r="F135" s="68"/>
    </row>
    <row r="136" spans="1:6" s="21" customFormat="1" ht="13.5" customHeight="1">
      <c r="A136" s="73">
        <v>8606</v>
      </c>
      <c r="B136" s="74" t="s">
        <v>30</v>
      </c>
      <c r="C136" s="74" t="s">
        <v>259</v>
      </c>
      <c r="D136" s="75">
        <v>8901039622</v>
      </c>
      <c r="E136" s="106">
        <v>50659462</v>
      </c>
      <c r="F136" s="68"/>
    </row>
    <row r="137" spans="1:6" s="21" customFormat="1" ht="13.5" customHeight="1">
      <c r="A137" s="73">
        <v>8634</v>
      </c>
      <c r="B137" s="74" t="s">
        <v>30</v>
      </c>
      <c r="C137" s="74" t="s">
        <v>260</v>
      </c>
      <c r="D137" s="75">
        <v>8901159821</v>
      </c>
      <c r="E137" s="106">
        <v>50107792</v>
      </c>
      <c r="F137" s="68"/>
    </row>
    <row r="138" spans="1:6" s="21" customFormat="1" ht="13.5" customHeight="1">
      <c r="A138" s="73">
        <v>8638</v>
      </c>
      <c r="B138" s="74" t="s">
        <v>30</v>
      </c>
      <c r="C138" s="74" t="s">
        <v>210</v>
      </c>
      <c r="D138" s="75">
        <v>8000948444</v>
      </c>
      <c r="E138" s="106">
        <v>124937784</v>
      </c>
      <c r="F138" s="68"/>
    </row>
    <row r="139" spans="1:6" s="21" customFormat="1" ht="13.5" customHeight="1">
      <c r="A139" s="73">
        <v>8675</v>
      </c>
      <c r="B139" s="74" t="s">
        <v>30</v>
      </c>
      <c r="C139" s="74" t="s">
        <v>261</v>
      </c>
      <c r="D139" s="75">
        <v>8000192541</v>
      </c>
      <c r="E139" s="106">
        <v>25158702</v>
      </c>
      <c r="F139" s="68"/>
    </row>
    <row r="140" spans="1:6" s="21" customFormat="1" ht="13.5" customHeight="1">
      <c r="A140" s="73">
        <v>8685</v>
      </c>
      <c r="B140" s="74" t="s">
        <v>30</v>
      </c>
      <c r="C140" s="74" t="s">
        <v>262</v>
      </c>
      <c r="D140" s="75">
        <v>8001162846</v>
      </c>
      <c r="E140" s="106">
        <v>25028589</v>
      </c>
      <c r="F140" s="68"/>
    </row>
    <row r="141" spans="1:6" s="21" customFormat="1" ht="13.5" customHeight="1">
      <c r="A141" s="73">
        <v>8770</v>
      </c>
      <c r="B141" s="74" t="s">
        <v>30</v>
      </c>
      <c r="C141" s="74" t="s">
        <v>263</v>
      </c>
      <c r="D141" s="75">
        <v>8901161590</v>
      </c>
      <c r="E141" s="106">
        <v>17005420</v>
      </c>
      <c r="F141" s="68"/>
    </row>
    <row r="142" spans="1:6" s="21" customFormat="1" ht="13.5" customHeight="1">
      <c r="A142" s="73">
        <v>8832</v>
      </c>
      <c r="B142" s="74" t="s">
        <v>30</v>
      </c>
      <c r="C142" s="74" t="s">
        <v>264</v>
      </c>
      <c r="D142" s="75">
        <v>8000535523</v>
      </c>
      <c r="E142" s="106">
        <v>14351096</v>
      </c>
      <c r="F142" s="68"/>
    </row>
    <row r="143" spans="1:6" s="21" customFormat="1" ht="13.5" customHeight="1">
      <c r="A143" s="73">
        <v>8849</v>
      </c>
      <c r="B143" s="74" t="s">
        <v>30</v>
      </c>
      <c r="C143" s="74" t="s">
        <v>265</v>
      </c>
      <c r="D143" s="75">
        <v>8000943783</v>
      </c>
      <c r="E143" s="106">
        <v>11277231</v>
      </c>
      <c r="F143" s="68"/>
    </row>
    <row r="144" spans="1:6" s="21" customFormat="1" ht="13.5" customHeight="1">
      <c r="A144" s="73">
        <v>13006</v>
      </c>
      <c r="B144" s="74" t="s">
        <v>31</v>
      </c>
      <c r="C144" s="74" t="s">
        <v>266</v>
      </c>
      <c r="D144" s="75">
        <v>8000373711</v>
      </c>
      <c r="E144" s="106">
        <v>83497348</v>
      </c>
      <c r="F144" s="68"/>
    </row>
    <row r="145" spans="1:6" s="21" customFormat="1" ht="13.5" customHeight="1">
      <c r="A145" s="73">
        <v>13030</v>
      </c>
      <c r="B145" s="74" t="s">
        <v>31</v>
      </c>
      <c r="C145" s="74" t="s">
        <v>267</v>
      </c>
      <c r="D145" s="75">
        <v>8002548799</v>
      </c>
      <c r="E145" s="106">
        <v>33080529</v>
      </c>
      <c r="F145" s="68"/>
    </row>
    <row r="146" spans="1:6" s="21" customFormat="1" ht="13.5" customHeight="1">
      <c r="A146" s="73">
        <v>13042</v>
      </c>
      <c r="B146" s="74" t="s">
        <v>31</v>
      </c>
      <c r="C146" s="74" t="s">
        <v>268</v>
      </c>
      <c r="D146" s="75">
        <v>8060019374</v>
      </c>
      <c r="E146" s="106">
        <v>18820367</v>
      </c>
      <c r="F146" s="68"/>
    </row>
    <row r="147" spans="1:6" s="21" customFormat="1" ht="13.5" customHeight="1">
      <c r="A147" s="73">
        <v>13052</v>
      </c>
      <c r="B147" s="74" t="s">
        <v>31</v>
      </c>
      <c r="C147" s="74" t="s">
        <v>269</v>
      </c>
      <c r="D147" s="75">
        <v>8904802541</v>
      </c>
      <c r="E147" s="106">
        <v>121965677</v>
      </c>
      <c r="F147" s="68"/>
    </row>
    <row r="148" spans="1:6" s="21" customFormat="1" ht="13.5" customHeight="1">
      <c r="A148" s="73">
        <v>13062</v>
      </c>
      <c r="B148" s="74" t="s">
        <v>31</v>
      </c>
      <c r="C148" s="74" t="s">
        <v>270</v>
      </c>
      <c r="D148" s="75">
        <v>8060049006</v>
      </c>
      <c r="E148" s="106">
        <v>22095574</v>
      </c>
      <c r="F148" s="68"/>
    </row>
    <row r="149" spans="1:6" s="21" customFormat="1" ht="13.5" customHeight="1">
      <c r="A149" s="73">
        <v>13074</v>
      </c>
      <c r="B149" s="74" t="s">
        <v>31</v>
      </c>
      <c r="C149" s="74" t="s">
        <v>271</v>
      </c>
      <c r="D149" s="75">
        <v>8000159911</v>
      </c>
      <c r="E149" s="106">
        <v>51570889</v>
      </c>
      <c r="F149" s="68"/>
    </row>
    <row r="150" spans="1:6" s="21" customFormat="1" ht="13.5" customHeight="1">
      <c r="A150" s="73">
        <v>13140</v>
      </c>
      <c r="B150" s="74" t="s">
        <v>31</v>
      </c>
      <c r="C150" s="74" t="s">
        <v>272</v>
      </c>
      <c r="D150" s="75">
        <v>8904813623</v>
      </c>
      <c r="E150" s="106">
        <v>64742680</v>
      </c>
      <c r="F150" s="68"/>
    </row>
    <row r="151" spans="1:6" s="21" customFormat="1" ht="13.5" customHeight="1">
      <c r="A151" s="73">
        <v>13160</v>
      </c>
      <c r="B151" s="74" t="s">
        <v>31</v>
      </c>
      <c r="C151" s="74" t="s">
        <v>273</v>
      </c>
      <c r="D151" s="75">
        <v>8002535261</v>
      </c>
      <c r="E151" s="106">
        <v>19292717</v>
      </c>
      <c r="F151" s="68"/>
    </row>
    <row r="152" spans="1:6" s="21" customFormat="1" ht="13.5" customHeight="1">
      <c r="A152" s="73">
        <v>13188</v>
      </c>
      <c r="B152" s="74" t="s">
        <v>31</v>
      </c>
      <c r="C152" s="74" t="s">
        <v>274</v>
      </c>
      <c r="D152" s="75">
        <v>8002544811</v>
      </c>
      <c r="E152" s="106">
        <v>33398752</v>
      </c>
      <c r="F152" s="68"/>
    </row>
    <row r="153" spans="1:6" s="21" customFormat="1" ht="13.5" customHeight="1">
      <c r="A153" s="73">
        <v>13212</v>
      </c>
      <c r="B153" s="74" t="s">
        <v>31</v>
      </c>
      <c r="C153" s="74" t="s">
        <v>39</v>
      </c>
      <c r="D153" s="75">
        <v>8000386131</v>
      </c>
      <c r="E153" s="106">
        <v>30404044</v>
      </c>
      <c r="F153" s="68"/>
    </row>
    <row r="154" spans="1:6" s="21" customFormat="1" ht="13.5" customHeight="1">
      <c r="A154" s="73">
        <v>13222</v>
      </c>
      <c r="B154" s="74" t="s">
        <v>31</v>
      </c>
      <c r="C154" s="74" t="s">
        <v>275</v>
      </c>
      <c r="D154" s="75">
        <v>8060007019</v>
      </c>
      <c r="E154" s="106">
        <v>61829128</v>
      </c>
      <c r="F154" s="68"/>
    </row>
    <row r="155" spans="1:6" s="21" customFormat="1" ht="13.5" customHeight="1">
      <c r="A155" s="73">
        <v>13244</v>
      </c>
      <c r="B155" s="74" t="s">
        <v>31</v>
      </c>
      <c r="C155" s="74" t="s">
        <v>276</v>
      </c>
      <c r="D155" s="75">
        <v>8904800221</v>
      </c>
      <c r="E155" s="106">
        <v>190472211</v>
      </c>
      <c r="F155" s="68"/>
    </row>
    <row r="156" spans="1:6" s="21" customFormat="1" ht="13.5" customHeight="1">
      <c r="A156" s="73">
        <v>13248</v>
      </c>
      <c r="B156" s="74" t="s">
        <v>31</v>
      </c>
      <c r="C156" s="74" t="s">
        <v>277</v>
      </c>
      <c r="D156" s="75">
        <v>8904812958</v>
      </c>
      <c r="E156" s="106">
        <v>13108630</v>
      </c>
      <c r="F156" s="68"/>
    </row>
    <row r="157" spans="1:6" s="21" customFormat="1" ht="13.5" customHeight="1">
      <c r="A157" s="73">
        <v>13268</v>
      </c>
      <c r="B157" s="74" t="s">
        <v>31</v>
      </c>
      <c r="C157" s="74" t="s">
        <v>278</v>
      </c>
      <c r="D157" s="75">
        <v>8060014398</v>
      </c>
      <c r="E157" s="106">
        <v>20326809</v>
      </c>
      <c r="F157" s="68"/>
    </row>
    <row r="158" spans="1:6" s="21" customFormat="1" ht="13.5" customHeight="1">
      <c r="A158" s="73">
        <v>13300</v>
      </c>
      <c r="B158" s="74" t="s">
        <v>31</v>
      </c>
      <c r="C158" s="74" t="s">
        <v>279</v>
      </c>
      <c r="D158" s="75">
        <v>8002552146</v>
      </c>
      <c r="E158" s="106">
        <v>43007339</v>
      </c>
      <c r="F158" s="68"/>
    </row>
    <row r="159" spans="1:6" s="21" customFormat="1" ht="13.5" customHeight="1">
      <c r="A159" s="73">
        <v>13433</v>
      </c>
      <c r="B159" s="74" t="s">
        <v>31</v>
      </c>
      <c r="C159" s="74" t="s">
        <v>280</v>
      </c>
      <c r="D159" s="75">
        <v>8000955143</v>
      </c>
      <c r="E159" s="106">
        <v>53617087</v>
      </c>
      <c r="F159" s="68"/>
    </row>
    <row r="160" spans="1:6" s="21" customFormat="1" ht="13.5" customHeight="1">
      <c r="A160" s="73">
        <v>13440</v>
      </c>
      <c r="B160" s="74" t="s">
        <v>31</v>
      </c>
      <c r="C160" s="74" t="s">
        <v>281</v>
      </c>
      <c r="D160" s="75">
        <v>8000955111</v>
      </c>
      <c r="E160" s="106">
        <v>22644253</v>
      </c>
      <c r="F160" s="68"/>
    </row>
    <row r="161" spans="1:6" s="21" customFormat="1" ht="13.5" customHeight="1">
      <c r="A161" s="73">
        <v>13442</v>
      </c>
      <c r="B161" s="74" t="s">
        <v>31</v>
      </c>
      <c r="C161" s="74" t="s">
        <v>282</v>
      </c>
      <c r="D161" s="75">
        <v>8000954668</v>
      </c>
      <c r="E161" s="106">
        <v>135596672</v>
      </c>
      <c r="F161" s="68"/>
    </row>
    <row r="162" spans="1:6" s="21" customFormat="1" ht="13.5" customHeight="1">
      <c r="A162" s="73">
        <v>13458</v>
      </c>
      <c r="B162" s="74" t="s">
        <v>31</v>
      </c>
      <c r="C162" s="74" t="s">
        <v>283</v>
      </c>
      <c r="D162" s="75">
        <v>8002547221</v>
      </c>
      <c r="E162" s="106">
        <v>50858254</v>
      </c>
      <c r="F162" s="68"/>
    </row>
    <row r="163" spans="1:6" s="21" customFormat="1" ht="13.5" customHeight="1">
      <c r="A163" s="73">
        <v>13468</v>
      </c>
      <c r="B163" s="74" t="s">
        <v>31</v>
      </c>
      <c r="C163" s="74" t="s">
        <v>284</v>
      </c>
      <c r="D163" s="75">
        <v>8904806433</v>
      </c>
      <c r="E163" s="106">
        <v>90618792</v>
      </c>
      <c r="F163" s="68"/>
    </row>
    <row r="164" spans="1:6" s="21" customFormat="1" ht="13.5" customHeight="1">
      <c r="A164" s="73">
        <v>13473</v>
      </c>
      <c r="B164" s="74" t="s">
        <v>31</v>
      </c>
      <c r="C164" s="74" t="s">
        <v>285</v>
      </c>
      <c r="D164" s="75">
        <v>8904804319</v>
      </c>
      <c r="E164" s="106">
        <v>60316302</v>
      </c>
      <c r="F164" s="68"/>
    </row>
    <row r="165" spans="1:6" s="21" customFormat="1" ht="13.5" customHeight="1">
      <c r="A165" s="73">
        <v>13490</v>
      </c>
      <c r="B165" s="74" t="s">
        <v>31</v>
      </c>
      <c r="C165" s="74" t="s">
        <v>286</v>
      </c>
      <c r="D165" s="75">
        <v>9001928336</v>
      </c>
      <c r="E165" s="106">
        <v>35295838</v>
      </c>
      <c r="F165" s="68"/>
    </row>
    <row r="166" spans="1:6" s="21" customFormat="1" ht="13.5" customHeight="1">
      <c r="A166" s="73">
        <v>13549</v>
      </c>
      <c r="B166" s="74" t="s">
        <v>31</v>
      </c>
      <c r="C166" s="74" t="s">
        <v>287</v>
      </c>
      <c r="D166" s="75">
        <v>8000429740</v>
      </c>
      <c r="E166" s="106">
        <v>83853043</v>
      </c>
      <c r="F166" s="68"/>
    </row>
    <row r="167" spans="1:6" s="21" customFormat="1" ht="13.5" customHeight="1">
      <c r="A167" s="73">
        <v>13580</v>
      </c>
      <c r="B167" s="74" t="s">
        <v>31</v>
      </c>
      <c r="C167" s="74" t="s">
        <v>288</v>
      </c>
      <c r="D167" s="75">
        <v>8060012741</v>
      </c>
      <c r="E167" s="106">
        <v>12777497</v>
      </c>
      <c r="F167" s="68"/>
    </row>
    <row r="168" spans="1:6" s="21" customFormat="1" ht="13.5" customHeight="1">
      <c r="A168" s="73">
        <v>13600</v>
      </c>
      <c r="B168" s="74" t="s">
        <v>31</v>
      </c>
      <c r="C168" s="74" t="s">
        <v>289</v>
      </c>
      <c r="D168" s="75">
        <v>8904814470</v>
      </c>
      <c r="E168" s="106">
        <v>23796511</v>
      </c>
      <c r="F168" s="68"/>
    </row>
    <row r="169" spans="1:6" s="21" customFormat="1" ht="13.5" customHeight="1">
      <c r="A169" s="73">
        <v>13620</v>
      </c>
      <c r="B169" s="74" t="s">
        <v>31</v>
      </c>
      <c r="C169" s="74" t="s">
        <v>290</v>
      </c>
      <c r="D169" s="75">
        <v>8060012789</v>
      </c>
      <c r="E169" s="106">
        <v>13666369</v>
      </c>
      <c r="F169" s="68"/>
    </row>
    <row r="170" spans="1:6" s="21" customFormat="1" ht="13.5" customHeight="1">
      <c r="A170" s="73">
        <v>13647</v>
      </c>
      <c r="B170" s="74" t="s">
        <v>31</v>
      </c>
      <c r="C170" s="74" t="s">
        <v>291</v>
      </c>
      <c r="D170" s="75">
        <v>8904813100</v>
      </c>
      <c r="E170" s="106">
        <v>37557961</v>
      </c>
      <c r="F170" s="68"/>
    </row>
    <row r="171" spans="1:6" s="21" customFormat="1" ht="13.5" customHeight="1">
      <c r="A171" s="73">
        <v>13650</v>
      </c>
      <c r="B171" s="74" t="s">
        <v>31</v>
      </c>
      <c r="C171" s="74" t="s">
        <v>292</v>
      </c>
      <c r="D171" s="75">
        <v>8000371666</v>
      </c>
      <c r="E171" s="106">
        <v>25363884</v>
      </c>
      <c r="F171" s="68"/>
    </row>
    <row r="172" spans="1:6" s="21" customFormat="1" ht="13.5" customHeight="1">
      <c r="A172" s="73">
        <v>13654</v>
      </c>
      <c r="B172" s="74" t="s">
        <v>31</v>
      </c>
      <c r="C172" s="74" t="s">
        <v>293</v>
      </c>
      <c r="D172" s="75">
        <v>8000266851</v>
      </c>
      <c r="E172" s="106">
        <v>106051352</v>
      </c>
      <c r="F172" s="68"/>
    </row>
    <row r="173" spans="1:6" s="21" customFormat="1" ht="13.5" customHeight="1">
      <c r="A173" s="73">
        <v>13655</v>
      </c>
      <c r="B173" s="74" t="s">
        <v>31</v>
      </c>
      <c r="C173" s="74" t="s">
        <v>294</v>
      </c>
      <c r="D173" s="75">
        <v>8060038841</v>
      </c>
      <c r="E173" s="106">
        <v>33200514</v>
      </c>
      <c r="F173" s="68"/>
    </row>
    <row r="174" spans="1:6" s="21" customFormat="1" ht="13.5" customHeight="1">
      <c r="A174" s="73">
        <v>13657</v>
      </c>
      <c r="B174" s="74" t="s">
        <v>31</v>
      </c>
      <c r="C174" s="74" t="s">
        <v>295</v>
      </c>
      <c r="D174" s="75">
        <v>8000371752</v>
      </c>
      <c r="E174" s="106">
        <v>78774517</v>
      </c>
      <c r="F174" s="68"/>
    </row>
    <row r="175" spans="1:6" s="21" customFormat="1" ht="13.5" customHeight="1">
      <c r="A175" s="73">
        <v>13667</v>
      </c>
      <c r="B175" s="74" t="s">
        <v>31</v>
      </c>
      <c r="C175" s="74" t="s">
        <v>296</v>
      </c>
      <c r="D175" s="75">
        <v>8000434862</v>
      </c>
      <c r="E175" s="106">
        <v>51710000</v>
      </c>
      <c r="F175" s="68"/>
    </row>
    <row r="176" spans="1:6" s="21" customFormat="1" ht="13.5" customHeight="1">
      <c r="A176" s="73">
        <v>13670</v>
      </c>
      <c r="B176" s="74" t="s">
        <v>31</v>
      </c>
      <c r="C176" s="74" t="s">
        <v>297</v>
      </c>
      <c r="D176" s="75">
        <v>8904802036</v>
      </c>
      <c r="E176" s="106">
        <v>69101853</v>
      </c>
      <c r="F176" s="68"/>
    </row>
    <row r="177" spans="1:6" s="21" customFormat="1" ht="13.5" customHeight="1">
      <c r="A177" s="73">
        <v>13673</v>
      </c>
      <c r="B177" s="74" t="s">
        <v>31</v>
      </c>
      <c r="C177" s="74" t="s">
        <v>298</v>
      </c>
      <c r="D177" s="75">
        <v>8904800695</v>
      </c>
      <c r="E177" s="106">
        <v>41390378</v>
      </c>
      <c r="F177" s="68"/>
    </row>
    <row r="178" spans="1:6" s="21" customFormat="1" ht="13.5" customHeight="1">
      <c r="A178" s="73">
        <v>13683</v>
      </c>
      <c r="B178" s="74" t="s">
        <v>31</v>
      </c>
      <c r="C178" s="74" t="s">
        <v>299</v>
      </c>
      <c r="D178" s="75">
        <v>8904813433</v>
      </c>
      <c r="E178" s="106">
        <v>69216355</v>
      </c>
      <c r="F178" s="68"/>
    </row>
    <row r="179" spans="1:6" s="21" customFormat="1" ht="13.5" customHeight="1">
      <c r="A179" s="73">
        <v>13688</v>
      </c>
      <c r="B179" s="74" t="s">
        <v>31</v>
      </c>
      <c r="C179" s="74" t="s">
        <v>300</v>
      </c>
      <c r="D179" s="75">
        <v>8000490179</v>
      </c>
      <c r="E179" s="106">
        <v>88419789</v>
      </c>
      <c r="F179" s="68"/>
    </row>
    <row r="180" spans="1:6" s="21" customFormat="1" ht="13.5" customHeight="1">
      <c r="A180" s="73">
        <v>13744</v>
      </c>
      <c r="B180" s="74" t="s">
        <v>31</v>
      </c>
      <c r="C180" s="74" t="s">
        <v>301</v>
      </c>
      <c r="D180" s="75">
        <v>8904800061</v>
      </c>
      <c r="E180" s="106">
        <v>37771016</v>
      </c>
      <c r="F180" s="68"/>
    </row>
    <row r="181" spans="1:6" s="21" customFormat="1" ht="13.5" customHeight="1">
      <c r="A181" s="73">
        <v>13760</v>
      </c>
      <c r="B181" s="74" t="s">
        <v>31</v>
      </c>
      <c r="C181" s="74" t="s">
        <v>302</v>
      </c>
      <c r="D181" s="75">
        <v>8000356779</v>
      </c>
      <c r="E181" s="106">
        <v>14957559</v>
      </c>
      <c r="F181" s="68"/>
    </row>
    <row r="182" spans="1:6" s="21" customFormat="1" ht="13.5" customHeight="1">
      <c r="A182" s="73">
        <v>13780</v>
      </c>
      <c r="B182" s="74" t="s">
        <v>31</v>
      </c>
      <c r="C182" s="74" t="s">
        <v>303</v>
      </c>
      <c r="D182" s="75">
        <v>8000955301</v>
      </c>
      <c r="E182" s="106">
        <v>28074577</v>
      </c>
      <c r="F182" s="68"/>
    </row>
    <row r="183" spans="1:6" s="21" customFormat="1" ht="13.5" customHeight="1">
      <c r="A183" s="73">
        <v>13810</v>
      </c>
      <c r="B183" s="74" t="s">
        <v>31</v>
      </c>
      <c r="C183" s="74" t="s">
        <v>304</v>
      </c>
      <c r="D183" s="75">
        <v>8002552139</v>
      </c>
      <c r="E183" s="106">
        <v>85285723</v>
      </c>
      <c r="F183" s="68"/>
    </row>
    <row r="184" spans="1:6" s="21" customFormat="1" ht="13.5" customHeight="1">
      <c r="A184" s="73">
        <v>13836</v>
      </c>
      <c r="B184" s="74" t="s">
        <v>31</v>
      </c>
      <c r="C184" s="74" t="s">
        <v>305</v>
      </c>
      <c r="D184" s="75">
        <v>8904811490</v>
      </c>
      <c r="E184" s="106">
        <v>95316473</v>
      </c>
      <c r="F184" s="68"/>
    </row>
    <row r="185" spans="1:6" s="21" customFormat="1" ht="13.5" customHeight="1">
      <c r="A185" s="73">
        <v>13838</v>
      </c>
      <c r="B185" s="74" t="s">
        <v>31</v>
      </c>
      <c r="C185" s="74" t="s">
        <v>306</v>
      </c>
      <c r="D185" s="75">
        <v>8904813243</v>
      </c>
      <c r="E185" s="106">
        <v>41744844</v>
      </c>
      <c r="F185" s="68"/>
    </row>
    <row r="186" spans="1:6" s="21" customFormat="1" ht="13.5" customHeight="1">
      <c r="A186" s="73">
        <v>13873</v>
      </c>
      <c r="B186" s="74" t="s">
        <v>31</v>
      </c>
      <c r="C186" s="74" t="s">
        <v>307</v>
      </c>
      <c r="D186" s="75">
        <v>8904811928</v>
      </c>
      <c r="E186" s="106">
        <v>45139295</v>
      </c>
      <c r="F186" s="68"/>
    </row>
    <row r="187" spans="1:6" s="21" customFormat="1" ht="13.5" customHeight="1">
      <c r="A187" s="73">
        <v>13894</v>
      </c>
      <c r="B187" s="74" t="s">
        <v>31</v>
      </c>
      <c r="C187" s="74" t="s">
        <v>308</v>
      </c>
      <c r="D187" s="75">
        <v>8904811777</v>
      </c>
      <c r="E187" s="106">
        <v>26613115</v>
      </c>
      <c r="F187" s="68"/>
    </row>
    <row r="188" spans="1:6" s="21" customFormat="1" ht="13.5" customHeight="1">
      <c r="A188" s="73">
        <v>15022</v>
      </c>
      <c r="B188" s="74" t="s">
        <v>32</v>
      </c>
      <c r="C188" s="74" t="s">
        <v>309</v>
      </c>
      <c r="D188" s="75">
        <v>8918012813</v>
      </c>
      <c r="E188" s="106">
        <v>1169224</v>
      </c>
      <c r="F188" s="68"/>
    </row>
    <row r="189" spans="1:6" s="21" customFormat="1" ht="13.5" customHeight="1">
      <c r="A189" s="73">
        <v>15047</v>
      </c>
      <c r="B189" s="74" t="s">
        <v>32</v>
      </c>
      <c r="C189" s="74" t="s">
        <v>310</v>
      </c>
      <c r="D189" s="75">
        <v>8000775455</v>
      </c>
      <c r="E189" s="106">
        <v>18906584</v>
      </c>
      <c r="F189" s="68"/>
    </row>
    <row r="190" spans="1:6" s="21" customFormat="1" ht="13.5" customHeight="1">
      <c r="A190" s="73">
        <v>15051</v>
      </c>
      <c r="B190" s="74" t="s">
        <v>32</v>
      </c>
      <c r="C190" s="74" t="s">
        <v>311</v>
      </c>
      <c r="D190" s="75">
        <v>8000637911</v>
      </c>
      <c r="E190" s="106">
        <v>6459026</v>
      </c>
      <c r="F190" s="68"/>
    </row>
    <row r="191" spans="1:6" s="21" customFormat="1" ht="13.5" customHeight="1">
      <c r="A191" s="73">
        <v>15087</v>
      </c>
      <c r="B191" s="74" t="s">
        <v>32</v>
      </c>
      <c r="C191" s="74" t="s">
        <v>312</v>
      </c>
      <c r="D191" s="75">
        <v>8000991994</v>
      </c>
      <c r="E191" s="106">
        <v>8472831</v>
      </c>
      <c r="F191" s="68"/>
    </row>
    <row r="192" spans="1:6" s="21" customFormat="1" ht="13.5" customHeight="1">
      <c r="A192" s="73">
        <v>15090</v>
      </c>
      <c r="B192" s="74" t="s">
        <v>32</v>
      </c>
      <c r="C192" s="74" t="s">
        <v>313</v>
      </c>
      <c r="D192" s="75">
        <v>8000993905</v>
      </c>
      <c r="E192" s="106">
        <v>1559373</v>
      </c>
      <c r="F192" s="68"/>
    </row>
    <row r="193" spans="1:6" s="21" customFormat="1" ht="13.5" customHeight="1">
      <c r="A193" s="73">
        <v>15092</v>
      </c>
      <c r="B193" s="74" t="s">
        <v>32</v>
      </c>
      <c r="C193" s="74" t="s">
        <v>314</v>
      </c>
      <c r="D193" s="75">
        <v>8000172880</v>
      </c>
      <c r="E193" s="106">
        <v>1499544</v>
      </c>
      <c r="F193" s="68"/>
    </row>
    <row r="194" spans="1:6" s="21" customFormat="1" ht="13.5" customHeight="1">
      <c r="A194" s="73">
        <v>15097</v>
      </c>
      <c r="B194" s="74" t="s">
        <v>32</v>
      </c>
      <c r="C194" s="74" t="s">
        <v>315</v>
      </c>
      <c r="D194" s="75">
        <v>8918562945</v>
      </c>
      <c r="E194" s="106">
        <v>6754081</v>
      </c>
      <c r="F194" s="68"/>
    </row>
    <row r="195" spans="1:6" s="21" customFormat="1" ht="13.5" customHeight="1">
      <c r="A195" s="73">
        <v>15104</v>
      </c>
      <c r="B195" s="74" t="s">
        <v>32</v>
      </c>
      <c r="C195" s="74" t="s">
        <v>32</v>
      </c>
      <c r="D195" s="75">
        <v>8000233837</v>
      </c>
      <c r="E195" s="106">
        <v>5227288</v>
      </c>
      <c r="F195" s="68"/>
    </row>
    <row r="196" spans="1:6" s="21" customFormat="1" ht="13.5" customHeight="1">
      <c r="A196" s="73">
        <v>15106</v>
      </c>
      <c r="B196" s="74" t="s">
        <v>32</v>
      </c>
      <c r="C196" s="74" t="s">
        <v>316</v>
      </c>
      <c r="D196" s="75">
        <v>8000997211</v>
      </c>
      <c r="E196" s="106">
        <v>2608257</v>
      </c>
      <c r="F196" s="68"/>
    </row>
    <row r="197" spans="1:6" s="21" customFormat="1" ht="13.5" customHeight="1">
      <c r="A197" s="73">
        <v>15109</v>
      </c>
      <c r="B197" s="74" t="s">
        <v>32</v>
      </c>
      <c r="C197" s="74" t="s">
        <v>317</v>
      </c>
      <c r="D197" s="75">
        <v>8918082600</v>
      </c>
      <c r="E197" s="106">
        <v>5359561</v>
      </c>
      <c r="F197" s="68"/>
    </row>
    <row r="198" spans="1:6" s="21" customFormat="1" ht="13.5" customHeight="1">
      <c r="A198" s="73">
        <v>15114</v>
      </c>
      <c r="B198" s="74" t="s">
        <v>32</v>
      </c>
      <c r="C198" s="74" t="s">
        <v>318</v>
      </c>
      <c r="D198" s="75">
        <v>8000997148</v>
      </c>
      <c r="E198" s="106">
        <v>892243</v>
      </c>
      <c r="F198" s="68"/>
    </row>
    <row r="199" spans="1:6" s="21" customFormat="1" ht="13.5" customHeight="1">
      <c r="A199" s="73">
        <v>15131</v>
      </c>
      <c r="B199" s="74" t="s">
        <v>32</v>
      </c>
      <c r="C199" s="74" t="s">
        <v>33</v>
      </c>
      <c r="D199" s="75">
        <v>8918017964</v>
      </c>
      <c r="E199" s="106">
        <v>3011793</v>
      </c>
      <c r="F199" s="68"/>
    </row>
    <row r="200" spans="1:6" s="21" customFormat="1" ht="13.5" customHeight="1">
      <c r="A200" s="73">
        <v>15135</v>
      </c>
      <c r="B200" s="74" t="s">
        <v>32</v>
      </c>
      <c r="C200" s="74" t="s">
        <v>319</v>
      </c>
      <c r="D200" s="75">
        <v>8000283933</v>
      </c>
      <c r="E200" s="106">
        <v>4049761</v>
      </c>
      <c r="F200" s="68"/>
    </row>
    <row r="201" spans="1:6" s="21" customFormat="1" ht="13.5" customHeight="1">
      <c r="A201" s="73">
        <v>15162</v>
      </c>
      <c r="B201" s="74" t="s">
        <v>32</v>
      </c>
      <c r="C201" s="74" t="s">
        <v>320</v>
      </c>
      <c r="D201" s="75">
        <v>8918578053</v>
      </c>
      <c r="E201" s="106">
        <v>3260456</v>
      </c>
      <c r="F201" s="68"/>
    </row>
    <row r="202" spans="1:6" s="21" customFormat="1" ht="13.5" customHeight="1">
      <c r="A202" s="73">
        <v>15172</v>
      </c>
      <c r="B202" s="74" t="s">
        <v>32</v>
      </c>
      <c r="C202" s="74" t="s">
        <v>321</v>
      </c>
      <c r="D202" s="75">
        <v>8918013574</v>
      </c>
      <c r="E202" s="106">
        <v>2795037</v>
      </c>
      <c r="F202" s="68"/>
    </row>
    <row r="203" spans="1:6" s="21" customFormat="1" ht="13.5" customHeight="1">
      <c r="A203" s="73">
        <v>15176</v>
      </c>
      <c r="B203" s="74" t="s">
        <v>32</v>
      </c>
      <c r="C203" s="74" t="s">
        <v>322</v>
      </c>
      <c r="D203" s="75">
        <v>8918004750</v>
      </c>
      <c r="E203" s="106">
        <v>54601346</v>
      </c>
      <c r="F203" s="68"/>
    </row>
    <row r="204" spans="1:6" s="21" customFormat="1" ht="13.5" customHeight="1">
      <c r="A204" s="73">
        <v>15180</v>
      </c>
      <c r="B204" s="74" t="s">
        <v>32</v>
      </c>
      <c r="C204" s="74" t="s">
        <v>323</v>
      </c>
      <c r="D204" s="75">
        <v>8000748599</v>
      </c>
      <c r="E204" s="106">
        <v>5258434</v>
      </c>
      <c r="F204" s="68"/>
    </row>
    <row r="205" spans="1:6" s="21" customFormat="1" ht="13.5" customHeight="1">
      <c r="A205" s="73">
        <v>15183</v>
      </c>
      <c r="B205" s="74" t="s">
        <v>32</v>
      </c>
      <c r="C205" s="74" t="s">
        <v>324</v>
      </c>
      <c r="D205" s="75">
        <v>8918019620</v>
      </c>
      <c r="E205" s="106">
        <v>19994152</v>
      </c>
      <c r="F205" s="68"/>
    </row>
    <row r="206" spans="1:6" s="21" customFormat="1" ht="13.5" customHeight="1">
      <c r="A206" s="73">
        <v>15185</v>
      </c>
      <c r="B206" s="74" t="s">
        <v>32</v>
      </c>
      <c r="C206" s="74" t="s">
        <v>325</v>
      </c>
      <c r="D206" s="75">
        <v>8000344760</v>
      </c>
      <c r="E206" s="106">
        <v>7678257</v>
      </c>
      <c r="F206" s="68"/>
    </row>
    <row r="207" spans="1:6" s="21" customFormat="1" ht="13.5" customHeight="1">
      <c r="A207" s="73">
        <v>15187</v>
      </c>
      <c r="B207" s="74" t="s">
        <v>32</v>
      </c>
      <c r="C207" s="74" t="s">
        <v>326</v>
      </c>
      <c r="D207" s="75">
        <v>8000149891</v>
      </c>
      <c r="E207" s="106">
        <v>4354762</v>
      </c>
      <c r="F207" s="68"/>
    </row>
    <row r="208" spans="1:6" s="21" customFormat="1" ht="13.5" customHeight="1">
      <c r="A208" s="73">
        <v>15189</v>
      </c>
      <c r="B208" s="74" t="s">
        <v>32</v>
      </c>
      <c r="C208" s="74" t="s">
        <v>80</v>
      </c>
      <c r="D208" s="75">
        <v>8918019881</v>
      </c>
      <c r="E208" s="106">
        <v>5142250</v>
      </c>
      <c r="F208" s="68"/>
    </row>
    <row r="209" spans="1:6" s="21" customFormat="1" ht="13.5" customHeight="1">
      <c r="A209" s="73">
        <v>15204</v>
      </c>
      <c r="B209" s="74" t="s">
        <v>32</v>
      </c>
      <c r="C209" s="74" t="s">
        <v>327</v>
      </c>
      <c r="D209" s="75">
        <v>8918019321</v>
      </c>
      <c r="E209" s="106">
        <v>9544196</v>
      </c>
      <c r="F209" s="68"/>
    </row>
    <row r="210" spans="1:6" s="21" customFormat="1" ht="13.5" customHeight="1">
      <c r="A210" s="73">
        <v>15212</v>
      </c>
      <c r="B210" s="74" t="s">
        <v>32</v>
      </c>
      <c r="C210" s="74" t="s">
        <v>328</v>
      </c>
      <c r="D210" s="75">
        <v>8918013639</v>
      </c>
      <c r="E210" s="106">
        <v>3039943</v>
      </c>
      <c r="F210" s="68"/>
    </row>
    <row r="211" spans="1:6" s="21" customFormat="1" ht="13.5" customHeight="1">
      <c r="A211" s="73">
        <v>15215</v>
      </c>
      <c r="B211" s="74" t="s">
        <v>32</v>
      </c>
      <c r="C211" s="74" t="s">
        <v>329</v>
      </c>
      <c r="D211" s="75">
        <v>8918557482</v>
      </c>
      <c r="E211" s="106">
        <v>2628269</v>
      </c>
      <c r="F211" s="68"/>
    </row>
    <row r="212" spans="1:6" s="21" customFormat="1" ht="13.5" customHeight="1">
      <c r="A212" s="73">
        <v>15218</v>
      </c>
      <c r="B212" s="74" t="s">
        <v>32</v>
      </c>
      <c r="C212" s="74" t="s">
        <v>330</v>
      </c>
      <c r="D212" s="75">
        <v>8918579202</v>
      </c>
      <c r="E212" s="106">
        <v>3943594</v>
      </c>
      <c r="F212" s="68"/>
    </row>
    <row r="213" spans="1:6" s="21" customFormat="1" ht="13.5" customHeight="1">
      <c r="A213" s="73">
        <v>15223</v>
      </c>
      <c r="B213" s="74" t="s">
        <v>32</v>
      </c>
      <c r="C213" s="74" t="s">
        <v>331</v>
      </c>
      <c r="D213" s="75">
        <v>8000991962</v>
      </c>
      <c r="E213" s="106">
        <v>22916688</v>
      </c>
      <c r="F213" s="68"/>
    </row>
    <row r="214" spans="1:6" s="21" customFormat="1" ht="13.5" customHeight="1">
      <c r="A214" s="73">
        <v>15224</v>
      </c>
      <c r="B214" s="74" t="s">
        <v>32</v>
      </c>
      <c r="C214" s="74" t="s">
        <v>332</v>
      </c>
      <c r="D214" s="75">
        <v>8918020891</v>
      </c>
      <c r="E214" s="106">
        <v>5022074</v>
      </c>
      <c r="F214" s="68"/>
    </row>
    <row r="215" spans="1:6" s="21" customFormat="1" ht="13.5" customHeight="1">
      <c r="A215" s="73">
        <v>15226</v>
      </c>
      <c r="B215" s="74" t="s">
        <v>32</v>
      </c>
      <c r="C215" s="74" t="s">
        <v>333</v>
      </c>
      <c r="D215" s="75">
        <v>8918557697</v>
      </c>
      <c r="E215" s="106">
        <v>1789229</v>
      </c>
      <c r="F215" s="68"/>
    </row>
    <row r="216" spans="1:6" s="21" customFormat="1" ht="13.5" customHeight="1">
      <c r="A216" s="73">
        <v>15232</v>
      </c>
      <c r="B216" s="74" t="s">
        <v>32</v>
      </c>
      <c r="C216" s="74" t="s">
        <v>334</v>
      </c>
      <c r="D216" s="75">
        <v>8000997234</v>
      </c>
      <c r="E216" s="106">
        <v>4332587</v>
      </c>
      <c r="F216" s="68"/>
    </row>
    <row r="217" spans="1:6" s="21" customFormat="1" ht="13.5" customHeight="1">
      <c r="A217" s="73">
        <v>15236</v>
      </c>
      <c r="B217" s="74" t="s">
        <v>32</v>
      </c>
      <c r="C217" s="74" t="s">
        <v>335</v>
      </c>
      <c r="D217" s="75">
        <v>8001311779</v>
      </c>
      <c r="E217" s="106">
        <v>2029683</v>
      </c>
      <c r="F217" s="68"/>
    </row>
    <row r="218" spans="1:6" s="21" customFormat="1" ht="13.5" customHeight="1">
      <c r="A218" s="73">
        <v>15244</v>
      </c>
      <c r="B218" s="74" t="s">
        <v>32</v>
      </c>
      <c r="C218" s="74" t="s">
        <v>336</v>
      </c>
      <c r="D218" s="75">
        <v>8918578440</v>
      </c>
      <c r="E218" s="106">
        <v>6614104</v>
      </c>
      <c r="F218" s="68"/>
    </row>
    <row r="219" spans="1:6" s="21" customFormat="1" ht="13.5" customHeight="1">
      <c r="A219" s="73">
        <v>15248</v>
      </c>
      <c r="B219" s="74" t="s">
        <v>32</v>
      </c>
      <c r="C219" s="74" t="s">
        <v>337</v>
      </c>
      <c r="D219" s="75">
        <v>8000310732</v>
      </c>
      <c r="E219" s="106">
        <v>3420052</v>
      </c>
      <c r="F219" s="68"/>
    </row>
    <row r="220" spans="1:6" s="21" customFormat="1" ht="13.5" customHeight="1">
      <c r="A220" s="73">
        <v>15272</v>
      </c>
      <c r="B220" s="74" t="s">
        <v>32</v>
      </c>
      <c r="C220" s="74" t="s">
        <v>338</v>
      </c>
      <c r="D220" s="75">
        <v>8918562880</v>
      </c>
      <c r="E220" s="106">
        <v>4808899</v>
      </c>
      <c r="F220" s="68"/>
    </row>
    <row r="221" spans="1:6" s="21" customFormat="1" ht="13.5" customHeight="1">
      <c r="A221" s="73">
        <v>15276</v>
      </c>
      <c r="B221" s="74" t="s">
        <v>32</v>
      </c>
      <c r="C221" s="74" t="s">
        <v>339</v>
      </c>
      <c r="D221" s="75">
        <v>8000263681</v>
      </c>
      <c r="E221" s="106">
        <v>3476323</v>
      </c>
      <c r="F221" s="68"/>
    </row>
    <row r="222" spans="1:6" s="21" customFormat="1" ht="13.5" customHeight="1">
      <c r="A222" s="73">
        <v>15293</v>
      </c>
      <c r="B222" s="74" t="s">
        <v>32</v>
      </c>
      <c r="C222" s="74" t="s">
        <v>340</v>
      </c>
      <c r="D222" s="75">
        <v>8000200459</v>
      </c>
      <c r="E222" s="106">
        <v>3828817</v>
      </c>
      <c r="F222" s="68"/>
    </row>
    <row r="223" spans="1:6" s="21" customFormat="1" ht="13.5" customHeight="1">
      <c r="A223" s="73">
        <v>15296</v>
      </c>
      <c r="B223" s="74" t="s">
        <v>32</v>
      </c>
      <c r="C223" s="74" t="s">
        <v>341</v>
      </c>
      <c r="D223" s="75">
        <v>8918577641</v>
      </c>
      <c r="E223" s="106">
        <v>6107186</v>
      </c>
      <c r="F223" s="68"/>
    </row>
    <row r="224" spans="1:6" s="21" customFormat="1" ht="13.5" customHeight="1">
      <c r="A224" s="73">
        <v>15299</v>
      </c>
      <c r="B224" s="74" t="s">
        <v>32</v>
      </c>
      <c r="C224" s="74" t="s">
        <v>342</v>
      </c>
      <c r="D224" s="75">
        <v>8000256088</v>
      </c>
      <c r="E224" s="106">
        <v>13502062</v>
      </c>
      <c r="F224" s="68"/>
    </row>
    <row r="225" spans="1:6" s="21" customFormat="1" ht="13.5" customHeight="1">
      <c r="A225" s="73">
        <v>15317</v>
      </c>
      <c r="B225" s="74" t="s">
        <v>32</v>
      </c>
      <c r="C225" s="74" t="s">
        <v>343</v>
      </c>
      <c r="D225" s="75">
        <v>8000126311</v>
      </c>
      <c r="E225" s="106">
        <v>1622026</v>
      </c>
      <c r="F225" s="68"/>
    </row>
    <row r="226" spans="1:6" s="21" customFormat="1" ht="13.5" customHeight="1">
      <c r="A226" s="73">
        <v>15322</v>
      </c>
      <c r="B226" s="74" t="s">
        <v>32</v>
      </c>
      <c r="C226" s="74" t="s">
        <v>344</v>
      </c>
      <c r="D226" s="75">
        <v>8000136839</v>
      </c>
      <c r="E226" s="106">
        <v>9314062</v>
      </c>
      <c r="F226" s="68"/>
    </row>
    <row r="227" spans="1:6" s="21" customFormat="1" ht="13.5" customHeight="1">
      <c r="A227" s="73">
        <v>15325</v>
      </c>
      <c r="B227" s="74" t="s">
        <v>32</v>
      </c>
      <c r="C227" s="74" t="s">
        <v>345</v>
      </c>
      <c r="D227" s="75">
        <v>8918008968</v>
      </c>
      <c r="E227" s="106">
        <v>2582160</v>
      </c>
      <c r="F227" s="68"/>
    </row>
    <row r="228" spans="1:6" s="21" customFormat="1" ht="13.5" customHeight="1">
      <c r="A228" s="73">
        <v>15332</v>
      </c>
      <c r="B228" s="74" t="s">
        <v>32</v>
      </c>
      <c r="C228" s="74" t="s">
        <v>346</v>
      </c>
      <c r="D228" s="75">
        <v>8000992029</v>
      </c>
      <c r="E228" s="106">
        <v>6484529</v>
      </c>
      <c r="F228" s="68"/>
    </row>
    <row r="229" spans="1:6" s="21" customFormat="1" ht="13.5" customHeight="1">
      <c r="A229" s="73">
        <v>15362</v>
      </c>
      <c r="B229" s="74" t="s">
        <v>32</v>
      </c>
      <c r="C229" s="74" t="s">
        <v>347</v>
      </c>
      <c r="D229" s="75">
        <v>8918560773</v>
      </c>
      <c r="E229" s="106">
        <v>1935463</v>
      </c>
      <c r="F229" s="68"/>
    </row>
    <row r="230" spans="1:6" s="21" customFormat="1" ht="13.5" customHeight="1">
      <c r="A230" s="73">
        <v>15367</v>
      </c>
      <c r="B230" s="74" t="s">
        <v>32</v>
      </c>
      <c r="C230" s="74" t="s">
        <v>348</v>
      </c>
      <c r="D230" s="75">
        <v>8918013764</v>
      </c>
      <c r="E230" s="106">
        <v>7579639</v>
      </c>
      <c r="F230" s="68"/>
    </row>
    <row r="231" spans="1:6" s="21" customFormat="1" ht="13.5" customHeight="1">
      <c r="A231" s="73">
        <v>15368</v>
      </c>
      <c r="B231" s="74" t="s">
        <v>32</v>
      </c>
      <c r="C231" s="74" t="s">
        <v>188</v>
      </c>
      <c r="D231" s="75">
        <v>8918565932</v>
      </c>
      <c r="E231" s="106">
        <v>7555350</v>
      </c>
      <c r="F231" s="68"/>
    </row>
    <row r="232" spans="1:6" s="21" customFormat="1" ht="13.5" customHeight="1">
      <c r="A232" s="73">
        <v>15377</v>
      </c>
      <c r="B232" s="74" t="s">
        <v>32</v>
      </c>
      <c r="C232" s="74" t="s">
        <v>349</v>
      </c>
      <c r="D232" s="75">
        <v>8000992068</v>
      </c>
      <c r="E232" s="106">
        <v>4782274</v>
      </c>
      <c r="F232" s="68"/>
    </row>
    <row r="233" spans="1:6" s="21" customFormat="1" ht="13.5" customHeight="1">
      <c r="A233" s="73">
        <v>15380</v>
      </c>
      <c r="B233" s="74" t="s">
        <v>32</v>
      </c>
      <c r="C233" s="74" t="s">
        <v>350</v>
      </c>
      <c r="D233" s="75">
        <v>8000996655</v>
      </c>
      <c r="E233" s="106">
        <v>2157541</v>
      </c>
      <c r="F233" s="68"/>
    </row>
    <row r="234" spans="1:6" s="21" customFormat="1" ht="13.5" customHeight="1">
      <c r="A234" s="73">
        <v>15401</v>
      </c>
      <c r="B234" s="74" t="s">
        <v>32</v>
      </c>
      <c r="C234" s="74" t="s">
        <v>351</v>
      </c>
      <c r="D234" s="75">
        <v>8000065412</v>
      </c>
      <c r="E234" s="106">
        <v>1133159</v>
      </c>
      <c r="F234" s="68"/>
    </row>
    <row r="235" spans="1:6" s="21" customFormat="1" ht="13.5" customHeight="1">
      <c r="A235" s="73">
        <v>15403</v>
      </c>
      <c r="B235" s="74" t="s">
        <v>32</v>
      </c>
      <c r="C235" s="74" t="s">
        <v>352</v>
      </c>
      <c r="D235" s="75">
        <v>8918562572</v>
      </c>
      <c r="E235" s="106">
        <v>2912030</v>
      </c>
      <c r="F235" s="68"/>
    </row>
    <row r="236" spans="1:6" s="21" customFormat="1" ht="13.5" customHeight="1">
      <c r="A236" s="73">
        <v>15407</v>
      </c>
      <c r="B236" s="74" t="s">
        <v>32</v>
      </c>
      <c r="C236" s="74" t="s">
        <v>353</v>
      </c>
      <c r="D236" s="75">
        <v>8918012687</v>
      </c>
      <c r="E236" s="106">
        <v>15544824</v>
      </c>
      <c r="F236" s="68"/>
    </row>
    <row r="237" spans="1:6" s="21" customFormat="1" ht="13.5" customHeight="1">
      <c r="A237" s="73">
        <v>15425</v>
      </c>
      <c r="B237" s="74" t="s">
        <v>32</v>
      </c>
      <c r="C237" s="74" t="s">
        <v>354</v>
      </c>
      <c r="D237" s="75">
        <v>8918011291</v>
      </c>
      <c r="E237" s="106">
        <v>3384597</v>
      </c>
      <c r="F237" s="68"/>
    </row>
    <row r="238" spans="1:6" s="21" customFormat="1" ht="13.5" customHeight="1">
      <c r="A238" s="73">
        <v>15442</v>
      </c>
      <c r="B238" s="74" t="s">
        <v>32</v>
      </c>
      <c r="C238" s="74" t="s">
        <v>355</v>
      </c>
      <c r="D238" s="75">
        <v>8000247898</v>
      </c>
      <c r="E238" s="106">
        <v>8316265</v>
      </c>
      <c r="F238" s="68"/>
    </row>
    <row r="239" spans="1:6" s="21" customFormat="1" ht="13.5" customHeight="1">
      <c r="A239" s="73">
        <v>15455</v>
      </c>
      <c r="B239" s="74" t="s">
        <v>32</v>
      </c>
      <c r="C239" s="74" t="s">
        <v>356</v>
      </c>
      <c r="D239" s="75">
        <v>8000296601</v>
      </c>
      <c r="E239" s="106">
        <v>7561866</v>
      </c>
      <c r="F239" s="68"/>
    </row>
    <row r="240" spans="1:6" s="21" customFormat="1" ht="13.5" customHeight="1">
      <c r="A240" s="73">
        <v>15464</v>
      </c>
      <c r="B240" s="74" t="s">
        <v>32</v>
      </c>
      <c r="C240" s="74" t="s">
        <v>357</v>
      </c>
      <c r="D240" s="75">
        <v>8918557357</v>
      </c>
      <c r="E240" s="106">
        <v>6988962</v>
      </c>
      <c r="F240" s="68"/>
    </row>
    <row r="241" spans="1:6" s="21" customFormat="1" ht="13.5" customHeight="1">
      <c r="A241" s="73">
        <v>15466</v>
      </c>
      <c r="B241" s="74" t="s">
        <v>32</v>
      </c>
      <c r="C241" s="74" t="s">
        <v>358</v>
      </c>
      <c r="D241" s="75">
        <v>8918565552</v>
      </c>
      <c r="E241" s="106">
        <v>5703476</v>
      </c>
      <c r="F241" s="68"/>
    </row>
    <row r="242" spans="1:6" s="21" customFormat="1" ht="13.5" customHeight="1">
      <c r="A242" s="73">
        <v>15469</v>
      </c>
      <c r="B242" s="74" t="s">
        <v>32</v>
      </c>
      <c r="C242" s="74" t="s">
        <v>359</v>
      </c>
      <c r="D242" s="75">
        <v>8000996623</v>
      </c>
      <c r="E242" s="106">
        <v>21322126</v>
      </c>
      <c r="F242" s="68"/>
    </row>
    <row r="243" spans="1:6" s="21" customFormat="1" ht="13.5" customHeight="1">
      <c r="A243" s="73">
        <v>15476</v>
      </c>
      <c r="B243" s="74" t="s">
        <v>32</v>
      </c>
      <c r="C243" s="74" t="s">
        <v>360</v>
      </c>
      <c r="D243" s="75">
        <v>8918019946</v>
      </c>
      <c r="E243" s="106">
        <v>5743226</v>
      </c>
      <c r="F243" s="68"/>
    </row>
    <row r="244" spans="1:6" s="21" customFormat="1" ht="13.5" customHeight="1">
      <c r="A244" s="73">
        <v>15480</v>
      </c>
      <c r="B244" s="74" t="s">
        <v>32</v>
      </c>
      <c r="C244" s="74" t="s">
        <v>361</v>
      </c>
      <c r="D244" s="75">
        <v>8000778087</v>
      </c>
      <c r="E244" s="106">
        <v>11997448</v>
      </c>
      <c r="F244" s="68"/>
    </row>
    <row r="245" spans="1:6" s="21" customFormat="1" ht="13.5" customHeight="1">
      <c r="A245" s="73">
        <v>15491</v>
      </c>
      <c r="B245" s="74" t="s">
        <v>32</v>
      </c>
      <c r="C245" s="74" t="s">
        <v>362</v>
      </c>
      <c r="D245" s="75">
        <v>8918552220</v>
      </c>
      <c r="E245" s="106">
        <v>10969722</v>
      </c>
      <c r="F245" s="68"/>
    </row>
    <row r="246" spans="1:6" s="21" customFormat="1" ht="13.5" customHeight="1">
      <c r="A246" s="73">
        <v>15494</v>
      </c>
      <c r="B246" s="74" t="s">
        <v>32</v>
      </c>
      <c r="C246" s="74" t="s">
        <v>363</v>
      </c>
      <c r="D246" s="75">
        <v>8000330620</v>
      </c>
      <c r="E246" s="106">
        <v>5921386</v>
      </c>
      <c r="F246" s="68"/>
    </row>
    <row r="247" spans="1:6" s="21" customFormat="1" ht="13.5" customHeight="1">
      <c r="A247" s="73">
        <v>15500</v>
      </c>
      <c r="B247" s="74" t="s">
        <v>32</v>
      </c>
      <c r="C247" s="74" t="s">
        <v>364</v>
      </c>
      <c r="D247" s="75">
        <v>8000261565</v>
      </c>
      <c r="E247" s="106">
        <v>2343700</v>
      </c>
      <c r="F247" s="68"/>
    </row>
    <row r="248" spans="1:6" s="21" customFormat="1" ht="13.5" customHeight="1">
      <c r="A248" s="73">
        <v>15507</v>
      </c>
      <c r="B248" s="74" t="s">
        <v>32</v>
      </c>
      <c r="C248" s="74" t="s">
        <v>365</v>
      </c>
      <c r="D248" s="75">
        <v>8918013621</v>
      </c>
      <c r="E248" s="106">
        <v>12468248</v>
      </c>
      <c r="F248" s="68"/>
    </row>
    <row r="249" spans="1:6" s="21" customFormat="1" ht="13.5" customHeight="1">
      <c r="A249" s="73">
        <v>15511</v>
      </c>
      <c r="B249" s="74" t="s">
        <v>32</v>
      </c>
      <c r="C249" s="74" t="s">
        <v>366</v>
      </c>
      <c r="D249" s="75">
        <v>8000284616</v>
      </c>
      <c r="E249" s="106">
        <v>1550665</v>
      </c>
      <c r="F249" s="68"/>
    </row>
    <row r="250" spans="1:6" s="21" customFormat="1" ht="13.5" customHeight="1">
      <c r="A250" s="73">
        <v>15514</v>
      </c>
      <c r="B250" s="74" t="s">
        <v>32</v>
      </c>
      <c r="C250" s="74" t="s">
        <v>367</v>
      </c>
      <c r="D250" s="75">
        <v>8000495083</v>
      </c>
      <c r="E250" s="106">
        <v>3657455</v>
      </c>
      <c r="F250" s="68"/>
    </row>
    <row r="251" spans="1:6" s="21" customFormat="1" ht="13.5" customHeight="1">
      <c r="A251" s="73">
        <v>15516</v>
      </c>
      <c r="B251" s="74" t="s">
        <v>32</v>
      </c>
      <c r="C251" s="74" t="s">
        <v>368</v>
      </c>
      <c r="D251" s="75">
        <v>8918012401</v>
      </c>
      <c r="E251" s="106">
        <v>30952270</v>
      </c>
      <c r="F251" s="68"/>
    </row>
    <row r="252" spans="1:6" s="21" customFormat="1" ht="13.5" customHeight="1">
      <c r="A252" s="73">
        <v>15518</v>
      </c>
      <c r="B252" s="74" t="s">
        <v>32</v>
      </c>
      <c r="C252" s="74" t="s">
        <v>369</v>
      </c>
      <c r="D252" s="75">
        <v>8000655937</v>
      </c>
      <c r="E252" s="106">
        <v>2485250</v>
      </c>
      <c r="F252" s="68"/>
    </row>
    <row r="253" spans="1:6" s="21" customFormat="1" ht="13.5" customHeight="1">
      <c r="A253" s="73">
        <v>15522</v>
      </c>
      <c r="B253" s="74" t="s">
        <v>32</v>
      </c>
      <c r="C253" s="74" t="s">
        <v>370</v>
      </c>
      <c r="D253" s="75">
        <v>8000126289</v>
      </c>
      <c r="E253" s="106">
        <v>2103907</v>
      </c>
      <c r="F253" s="68"/>
    </row>
    <row r="254" spans="1:6" s="21" customFormat="1" ht="13.5" customHeight="1">
      <c r="A254" s="73">
        <v>15531</v>
      </c>
      <c r="B254" s="74" t="s">
        <v>32</v>
      </c>
      <c r="C254" s="74" t="s">
        <v>371</v>
      </c>
      <c r="D254" s="75">
        <v>8918013685</v>
      </c>
      <c r="E254" s="106">
        <v>9951248</v>
      </c>
      <c r="F254" s="68"/>
    </row>
    <row r="255" spans="1:6" s="21" customFormat="1" ht="13.5" customHeight="1">
      <c r="A255" s="73">
        <v>15533</v>
      </c>
      <c r="B255" s="74" t="s">
        <v>32</v>
      </c>
      <c r="C255" s="74" t="s">
        <v>372</v>
      </c>
      <c r="D255" s="75">
        <v>8000654115</v>
      </c>
      <c r="E255" s="106">
        <v>5404807</v>
      </c>
      <c r="F255" s="68"/>
    </row>
    <row r="256" spans="1:6" s="21" customFormat="1" ht="13.5" customHeight="1">
      <c r="A256" s="73">
        <v>15537</v>
      </c>
      <c r="B256" s="74" t="s">
        <v>32</v>
      </c>
      <c r="C256" s="74" t="s">
        <v>373</v>
      </c>
      <c r="D256" s="75">
        <v>8918550152</v>
      </c>
      <c r="E256" s="106">
        <v>3111739</v>
      </c>
      <c r="F256" s="68"/>
    </row>
    <row r="257" spans="1:6" s="21" customFormat="1" ht="13.5" customHeight="1">
      <c r="A257" s="73">
        <v>15542</v>
      </c>
      <c r="B257" s="74" t="s">
        <v>32</v>
      </c>
      <c r="C257" s="74" t="s">
        <v>374</v>
      </c>
      <c r="D257" s="75">
        <v>8918564640</v>
      </c>
      <c r="E257" s="106">
        <v>8541197</v>
      </c>
      <c r="F257" s="68"/>
    </row>
    <row r="258" spans="1:6" s="21" customFormat="1" ht="13.5" customHeight="1">
      <c r="A258" s="73">
        <v>15550</v>
      </c>
      <c r="B258" s="74" t="s">
        <v>32</v>
      </c>
      <c r="C258" s="74" t="s">
        <v>375</v>
      </c>
      <c r="D258" s="75">
        <v>8000663895</v>
      </c>
      <c r="E258" s="106">
        <v>2819286</v>
      </c>
      <c r="F258" s="68"/>
    </row>
    <row r="259" spans="1:6" s="21" customFormat="1" ht="13.5" customHeight="1">
      <c r="A259" s="73">
        <v>15572</v>
      </c>
      <c r="B259" s="74" t="s">
        <v>32</v>
      </c>
      <c r="C259" s="74" t="s">
        <v>376</v>
      </c>
      <c r="D259" s="75">
        <v>8918004664</v>
      </c>
      <c r="E259" s="106">
        <v>61296681</v>
      </c>
      <c r="F259" s="68"/>
    </row>
    <row r="260" spans="1:6" s="21" customFormat="1" ht="13.5" customHeight="1">
      <c r="A260" s="73">
        <v>15580</v>
      </c>
      <c r="B260" s="74" t="s">
        <v>32</v>
      </c>
      <c r="C260" s="74" t="s">
        <v>377</v>
      </c>
      <c r="D260" s="75">
        <v>8000295135</v>
      </c>
      <c r="E260" s="106">
        <v>9256103</v>
      </c>
      <c r="F260" s="68"/>
    </row>
    <row r="261" spans="1:6" s="21" customFormat="1" ht="13.5" customHeight="1">
      <c r="A261" s="73">
        <v>15599</v>
      </c>
      <c r="B261" s="74" t="s">
        <v>32</v>
      </c>
      <c r="C261" s="74" t="s">
        <v>378</v>
      </c>
      <c r="D261" s="75">
        <v>8918012806</v>
      </c>
      <c r="E261" s="106">
        <v>10993180</v>
      </c>
      <c r="F261" s="68"/>
    </row>
    <row r="262" spans="1:6" s="21" customFormat="1" ht="13.5" customHeight="1">
      <c r="A262" s="73">
        <v>15600</v>
      </c>
      <c r="B262" s="74" t="s">
        <v>32</v>
      </c>
      <c r="C262" s="74" t="s">
        <v>379</v>
      </c>
      <c r="D262" s="75">
        <v>8918012440</v>
      </c>
      <c r="E262" s="106">
        <v>8708225</v>
      </c>
      <c r="F262" s="68"/>
    </row>
    <row r="263" spans="1:6" s="21" customFormat="1" ht="13.5" customHeight="1">
      <c r="A263" s="73">
        <v>15621</v>
      </c>
      <c r="B263" s="74" t="s">
        <v>32</v>
      </c>
      <c r="C263" s="74" t="s">
        <v>380</v>
      </c>
      <c r="D263" s="75">
        <v>8918017703</v>
      </c>
      <c r="E263" s="106">
        <v>2018540</v>
      </c>
      <c r="F263" s="68"/>
    </row>
    <row r="264" spans="1:6" s="21" customFormat="1" ht="13.5" customHeight="1">
      <c r="A264" s="73">
        <v>15632</v>
      </c>
      <c r="B264" s="74" t="s">
        <v>32</v>
      </c>
      <c r="C264" s="74" t="s">
        <v>381</v>
      </c>
      <c r="D264" s="75">
        <v>8000285171</v>
      </c>
      <c r="E264" s="106">
        <v>14533485</v>
      </c>
      <c r="F264" s="68"/>
    </row>
    <row r="265" spans="1:6" s="21" customFormat="1" ht="13.5" customHeight="1">
      <c r="A265" s="73">
        <v>15638</v>
      </c>
      <c r="B265" s="74" t="s">
        <v>32</v>
      </c>
      <c r="C265" s="74" t="s">
        <v>382</v>
      </c>
      <c r="D265" s="75">
        <v>8000198461</v>
      </c>
      <c r="E265" s="106">
        <v>4302623</v>
      </c>
      <c r="F265" s="68"/>
    </row>
    <row r="266" spans="1:6" s="21" customFormat="1" ht="13.5" customHeight="1">
      <c r="A266" s="73">
        <v>15646</v>
      </c>
      <c r="B266" s="74" t="s">
        <v>32</v>
      </c>
      <c r="C266" s="74" t="s">
        <v>383</v>
      </c>
      <c r="D266" s="75">
        <v>8000167579</v>
      </c>
      <c r="E266" s="106">
        <v>24900316</v>
      </c>
      <c r="F266" s="68"/>
    </row>
    <row r="267" spans="1:6" s="21" customFormat="1" ht="13.5" customHeight="1">
      <c r="A267" s="73">
        <v>15660</v>
      </c>
      <c r="B267" s="74" t="s">
        <v>32</v>
      </c>
      <c r="C267" s="74" t="s">
        <v>384</v>
      </c>
      <c r="D267" s="75">
        <v>8918012820</v>
      </c>
      <c r="E267" s="106">
        <v>1872886</v>
      </c>
      <c r="F267" s="68"/>
    </row>
    <row r="268" spans="1:6" s="21" customFormat="1" ht="13.5" customHeight="1">
      <c r="A268" s="73">
        <v>15664</v>
      </c>
      <c r="B268" s="74" t="s">
        <v>32</v>
      </c>
      <c r="C268" s="74" t="s">
        <v>385</v>
      </c>
      <c r="D268" s="75">
        <v>8000832337</v>
      </c>
      <c r="E268" s="106">
        <v>4876928</v>
      </c>
      <c r="F268" s="68"/>
    </row>
    <row r="269" spans="1:6" s="21" customFormat="1" ht="13.5" customHeight="1">
      <c r="A269" s="73">
        <v>15667</v>
      </c>
      <c r="B269" s="74" t="s">
        <v>32</v>
      </c>
      <c r="C269" s="74" t="s">
        <v>386</v>
      </c>
      <c r="D269" s="75">
        <v>8918021519</v>
      </c>
      <c r="E269" s="106">
        <v>5649955</v>
      </c>
      <c r="F269" s="68"/>
    </row>
    <row r="270" spans="1:6" s="21" customFormat="1" ht="13.5" customHeight="1">
      <c r="A270" s="73">
        <v>15673</v>
      </c>
      <c r="B270" s="74" t="s">
        <v>32</v>
      </c>
      <c r="C270" s="74" t="s">
        <v>387</v>
      </c>
      <c r="D270" s="75">
        <v>8918578211</v>
      </c>
      <c r="E270" s="106">
        <v>5951424</v>
      </c>
      <c r="F270" s="68"/>
    </row>
    <row r="271" spans="1:6" s="21" customFormat="1" ht="13.5" customHeight="1">
      <c r="A271" s="73">
        <v>15676</v>
      </c>
      <c r="B271" s="74" t="s">
        <v>32</v>
      </c>
      <c r="C271" s="74" t="s">
        <v>388</v>
      </c>
      <c r="D271" s="75">
        <v>8918012861</v>
      </c>
      <c r="E271" s="106">
        <v>3964916</v>
      </c>
      <c r="F271" s="68"/>
    </row>
    <row r="272" spans="1:6" s="21" customFormat="1" ht="13.5" customHeight="1">
      <c r="A272" s="73">
        <v>15681</v>
      </c>
      <c r="B272" s="74" t="s">
        <v>32</v>
      </c>
      <c r="C272" s="74" t="s">
        <v>389</v>
      </c>
      <c r="D272" s="75">
        <v>8918013692</v>
      </c>
      <c r="E272" s="106">
        <v>10490382</v>
      </c>
      <c r="F272" s="68"/>
    </row>
    <row r="273" spans="1:6" s="21" customFormat="1" ht="13.5" customHeight="1">
      <c r="A273" s="73">
        <v>15686</v>
      </c>
      <c r="B273" s="74" t="s">
        <v>32</v>
      </c>
      <c r="C273" s="74" t="s">
        <v>390</v>
      </c>
      <c r="D273" s="75">
        <v>8000207338</v>
      </c>
      <c r="E273" s="106">
        <v>8752343</v>
      </c>
      <c r="F273" s="68"/>
    </row>
    <row r="274" spans="1:6" s="21" customFormat="1" ht="13.5" customHeight="1">
      <c r="A274" s="73">
        <v>15690</v>
      </c>
      <c r="B274" s="74" t="s">
        <v>32</v>
      </c>
      <c r="C274" s="74" t="s">
        <v>391</v>
      </c>
      <c r="D274" s="75">
        <v>8000293866</v>
      </c>
      <c r="E274" s="106">
        <v>3897188</v>
      </c>
      <c r="F274" s="68"/>
    </row>
    <row r="275" spans="1:6" s="21" customFormat="1" ht="13.5" customHeight="1">
      <c r="A275" s="73">
        <v>15693</v>
      </c>
      <c r="B275" s="74" t="s">
        <v>32</v>
      </c>
      <c r="C275" s="74" t="s">
        <v>392</v>
      </c>
      <c r="D275" s="75">
        <v>8000392133</v>
      </c>
      <c r="E275" s="106">
        <v>8842005</v>
      </c>
      <c r="F275" s="68"/>
    </row>
    <row r="276" spans="1:6" s="21" customFormat="1" ht="13.5" customHeight="1">
      <c r="A276" s="73">
        <v>15696</v>
      </c>
      <c r="B276" s="74" t="s">
        <v>32</v>
      </c>
      <c r="C276" s="74" t="s">
        <v>393</v>
      </c>
      <c r="D276" s="75">
        <v>8000996512</v>
      </c>
      <c r="E276" s="106">
        <v>4071364</v>
      </c>
      <c r="F276" s="68"/>
    </row>
    <row r="277" spans="1:6" s="21" customFormat="1" ht="13.5" customHeight="1">
      <c r="A277" s="73">
        <v>15720</v>
      </c>
      <c r="B277" s="74" t="s">
        <v>32</v>
      </c>
      <c r="C277" s="74" t="s">
        <v>394</v>
      </c>
      <c r="D277" s="75">
        <v>8000507913</v>
      </c>
      <c r="E277" s="106">
        <v>2661347</v>
      </c>
      <c r="F277" s="68"/>
    </row>
    <row r="278" spans="1:6" s="21" customFormat="1" ht="13.5" customHeight="1">
      <c r="A278" s="73">
        <v>15723</v>
      </c>
      <c r="B278" s="74" t="s">
        <v>32</v>
      </c>
      <c r="C278" s="74" t="s">
        <v>395</v>
      </c>
      <c r="D278" s="75">
        <v>8000994412</v>
      </c>
      <c r="E278" s="106">
        <v>1123818</v>
      </c>
      <c r="F278" s="68"/>
    </row>
    <row r="279" spans="1:6" s="21" customFormat="1" ht="13.5" customHeight="1">
      <c r="A279" s="73">
        <v>15740</v>
      </c>
      <c r="B279" s="74" t="s">
        <v>32</v>
      </c>
      <c r="C279" s="74" t="s">
        <v>396</v>
      </c>
      <c r="D279" s="75">
        <v>8918019115</v>
      </c>
      <c r="E279" s="106">
        <v>11133674</v>
      </c>
      <c r="F279" s="68"/>
    </row>
    <row r="280" spans="1:6" s="21" customFormat="1" ht="13.5" customHeight="1">
      <c r="A280" s="73">
        <v>15753</v>
      </c>
      <c r="B280" s="74" t="s">
        <v>32</v>
      </c>
      <c r="C280" s="74" t="s">
        <v>397</v>
      </c>
      <c r="D280" s="75">
        <v>8918550161</v>
      </c>
      <c r="E280" s="106">
        <v>9762485</v>
      </c>
      <c r="F280" s="68"/>
    </row>
    <row r="281" spans="1:6" s="21" customFormat="1" ht="13.5" customHeight="1">
      <c r="A281" s="73">
        <v>15755</v>
      </c>
      <c r="B281" s="74" t="s">
        <v>32</v>
      </c>
      <c r="C281" s="74" t="s">
        <v>398</v>
      </c>
      <c r="D281" s="75">
        <v>8000269111</v>
      </c>
      <c r="E281" s="106">
        <v>14128302</v>
      </c>
      <c r="F281" s="68"/>
    </row>
    <row r="282" spans="1:6" s="21" customFormat="1" ht="13.5" customHeight="1">
      <c r="A282" s="73">
        <v>15757</v>
      </c>
      <c r="B282" s="74" t="s">
        <v>32</v>
      </c>
      <c r="C282" s="74" t="s">
        <v>399</v>
      </c>
      <c r="D282" s="75">
        <v>8000992108</v>
      </c>
      <c r="E282" s="106">
        <v>10403426</v>
      </c>
      <c r="F282" s="68"/>
    </row>
    <row r="283" spans="1:6" s="21" customFormat="1" ht="13.5" customHeight="1">
      <c r="A283" s="73">
        <v>15761</v>
      </c>
      <c r="B283" s="74" t="s">
        <v>32</v>
      </c>
      <c r="C283" s="74" t="s">
        <v>400</v>
      </c>
      <c r="D283" s="75">
        <v>8000298265</v>
      </c>
      <c r="E283" s="106">
        <v>2561721</v>
      </c>
      <c r="F283" s="68"/>
    </row>
    <row r="284" spans="1:6" s="21" customFormat="1" ht="13.5" customHeight="1">
      <c r="A284" s="73">
        <v>15762</v>
      </c>
      <c r="B284" s="74" t="s">
        <v>32</v>
      </c>
      <c r="C284" s="74" t="s">
        <v>401</v>
      </c>
      <c r="D284" s="75">
        <v>8000192779</v>
      </c>
      <c r="E284" s="106">
        <v>3911576</v>
      </c>
      <c r="F284" s="68"/>
    </row>
    <row r="285" spans="1:6" s="21" customFormat="1" ht="13.5" customHeight="1">
      <c r="A285" s="73">
        <v>15763</v>
      </c>
      <c r="B285" s="74" t="s">
        <v>32</v>
      </c>
      <c r="C285" s="74" t="s">
        <v>402</v>
      </c>
      <c r="D285" s="75">
        <v>8918010611</v>
      </c>
      <c r="E285" s="106">
        <v>9265356</v>
      </c>
      <c r="F285" s="68"/>
    </row>
    <row r="286" spans="1:6" s="21" customFormat="1" ht="13.5" customHeight="1">
      <c r="A286" s="73">
        <v>15764</v>
      </c>
      <c r="B286" s="74" t="s">
        <v>32</v>
      </c>
      <c r="C286" s="74" t="s">
        <v>403</v>
      </c>
      <c r="D286" s="75">
        <v>8000159097</v>
      </c>
      <c r="E286" s="106">
        <v>9829844</v>
      </c>
      <c r="F286" s="68"/>
    </row>
    <row r="287" spans="1:6" s="21" customFormat="1" ht="13.5" customHeight="1">
      <c r="A287" s="73">
        <v>15774</v>
      </c>
      <c r="B287" s="74" t="s">
        <v>32</v>
      </c>
      <c r="C287" s="74" t="s">
        <v>404</v>
      </c>
      <c r="D287" s="75">
        <v>8918564721</v>
      </c>
      <c r="E287" s="106">
        <v>2073014</v>
      </c>
      <c r="F287" s="68"/>
    </row>
    <row r="288" spans="1:6" s="21" customFormat="1" ht="13.5" customHeight="1">
      <c r="A288" s="73">
        <v>15776</v>
      </c>
      <c r="B288" s="74" t="s">
        <v>32</v>
      </c>
      <c r="C288" s="74" t="s">
        <v>405</v>
      </c>
      <c r="D288" s="75">
        <v>8000309881</v>
      </c>
      <c r="E288" s="106">
        <v>6478085</v>
      </c>
      <c r="F288" s="68"/>
    </row>
    <row r="289" spans="1:6" s="21" customFormat="1" ht="13.5" customHeight="1">
      <c r="A289" s="73">
        <v>15778</v>
      </c>
      <c r="B289" s="74" t="s">
        <v>32</v>
      </c>
      <c r="C289" s="74" t="s">
        <v>406</v>
      </c>
      <c r="D289" s="75">
        <v>8000285764</v>
      </c>
      <c r="E289" s="106">
        <v>2520058</v>
      </c>
      <c r="F289" s="68"/>
    </row>
    <row r="290" spans="1:6" s="21" customFormat="1" ht="13.5" customHeight="1">
      <c r="A290" s="73">
        <v>15790</v>
      </c>
      <c r="B290" s="74" t="s">
        <v>32</v>
      </c>
      <c r="C290" s="74" t="s">
        <v>407</v>
      </c>
      <c r="D290" s="75">
        <v>8918561313</v>
      </c>
      <c r="E290" s="106">
        <v>7245157</v>
      </c>
      <c r="F290" s="68"/>
    </row>
    <row r="291" spans="1:6" s="21" customFormat="1" ht="13.5" customHeight="1">
      <c r="A291" s="73">
        <v>15798</v>
      </c>
      <c r="B291" s="74" t="s">
        <v>32</v>
      </c>
      <c r="C291" s="74" t="s">
        <v>408</v>
      </c>
      <c r="D291" s="75">
        <v>8000197099</v>
      </c>
      <c r="E291" s="106">
        <v>2672910</v>
      </c>
      <c r="F291" s="68"/>
    </row>
    <row r="292" spans="1:6" s="21" customFormat="1" ht="13.5" customHeight="1">
      <c r="A292" s="73">
        <v>15804</v>
      </c>
      <c r="B292" s="74" t="s">
        <v>32</v>
      </c>
      <c r="C292" s="74" t="s">
        <v>409</v>
      </c>
      <c r="D292" s="75">
        <v>8918008603</v>
      </c>
      <c r="E292" s="106">
        <v>9494146</v>
      </c>
      <c r="F292" s="68"/>
    </row>
    <row r="293" spans="1:6" s="21" customFormat="1" ht="13.5" customHeight="1">
      <c r="A293" s="73">
        <v>15806</v>
      </c>
      <c r="B293" s="74" t="s">
        <v>32</v>
      </c>
      <c r="C293" s="74" t="s">
        <v>410</v>
      </c>
      <c r="D293" s="75">
        <v>8918553616</v>
      </c>
      <c r="E293" s="106">
        <v>11315420</v>
      </c>
      <c r="F293" s="68"/>
    </row>
    <row r="294" spans="1:6" s="21" customFormat="1" ht="13.5" customHeight="1">
      <c r="A294" s="73">
        <v>15808</v>
      </c>
      <c r="B294" s="74" t="s">
        <v>32</v>
      </c>
      <c r="C294" s="74" t="s">
        <v>411</v>
      </c>
      <c r="D294" s="75">
        <v>8000284361</v>
      </c>
      <c r="E294" s="106">
        <v>3592380</v>
      </c>
      <c r="F294" s="68"/>
    </row>
    <row r="295" spans="1:6" s="21" customFormat="1" ht="13.5" customHeight="1">
      <c r="A295" s="73">
        <v>15810</v>
      </c>
      <c r="B295" s="74" t="s">
        <v>32</v>
      </c>
      <c r="C295" s="74" t="s">
        <v>412</v>
      </c>
      <c r="D295" s="75">
        <v>8000991876</v>
      </c>
      <c r="E295" s="106">
        <v>4621138</v>
      </c>
      <c r="F295" s="68"/>
    </row>
    <row r="296" spans="1:6" s="21" customFormat="1" ht="13.5" customHeight="1">
      <c r="A296" s="73">
        <v>15814</v>
      </c>
      <c r="B296" s="74" t="s">
        <v>32</v>
      </c>
      <c r="C296" s="74" t="s">
        <v>413</v>
      </c>
      <c r="D296" s="75">
        <v>8000996426</v>
      </c>
      <c r="E296" s="106">
        <v>11148869</v>
      </c>
      <c r="F296" s="68"/>
    </row>
    <row r="297" spans="1:6" s="21" customFormat="1" ht="13.5" customHeight="1">
      <c r="A297" s="73">
        <v>15816</v>
      </c>
      <c r="B297" s="74" t="s">
        <v>32</v>
      </c>
      <c r="C297" s="74" t="s">
        <v>414</v>
      </c>
      <c r="D297" s="75">
        <v>8000622559</v>
      </c>
      <c r="E297" s="106">
        <v>6886056</v>
      </c>
      <c r="F297" s="68"/>
    </row>
    <row r="298" spans="1:6" s="21" customFormat="1" ht="13.5" customHeight="1">
      <c r="A298" s="73">
        <v>15820</v>
      </c>
      <c r="B298" s="74" t="s">
        <v>32</v>
      </c>
      <c r="C298" s="74" t="s">
        <v>415</v>
      </c>
      <c r="D298" s="75">
        <v>8918566251</v>
      </c>
      <c r="E298" s="106">
        <v>4869474</v>
      </c>
      <c r="F298" s="68"/>
    </row>
    <row r="299" spans="1:6" s="21" customFormat="1" ht="13.5" customHeight="1">
      <c r="A299" s="73">
        <v>15822</v>
      </c>
      <c r="B299" s="74" t="s">
        <v>32</v>
      </c>
      <c r="C299" s="74" t="s">
        <v>416</v>
      </c>
      <c r="D299" s="75">
        <v>8000126350</v>
      </c>
      <c r="E299" s="106">
        <v>6899325</v>
      </c>
      <c r="F299" s="68"/>
    </row>
    <row r="300" spans="1:6" s="21" customFormat="1" ht="13.5" customHeight="1">
      <c r="A300" s="73">
        <v>15832</v>
      </c>
      <c r="B300" s="74" t="s">
        <v>32</v>
      </c>
      <c r="C300" s="74" t="s">
        <v>417</v>
      </c>
      <c r="D300" s="75">
        <v>8000996393</v>
      </c>
      <c r="E300" s="106">
        <v>2405448</v>
      </c>
      <c r="F300" s="68"/>
    </row>
    <row r="301" spans="1:6" s="21" customFormat="1" ht="13.5" customHeight="1">
      <c r="A301" s="73">
        <v>15835</v>
      </c>
      <c r="B301" s="74" t="s">
        <v>32</v>
      </c>
      <c r="C301" s="74" t="s">
        <v>418</v>
      </c>
      <c r="D301" s="75">
        <v>8918017878</v>
      </c>
      <c r="E301" s="106">
        <v>9487028</v>
      </c>
      <c r="F301" s="68"/>
    </row>
    <row r="302" spans="1:6" s="21" customFormat="1" ht="13.5" customHeight="1">
      <c r="A302" s="73">
        <v>15837</v>
      </c>
      <c r="B302" s="74" t="s">
        <v>32</v>
      </c>
      <c r="C302" s="74" t="s">
        <v>419</v>
      </c>
      <c r="D302" s="75">
        <v>8000272923</v>
      </c>
      <c r="E302" s="106">
        <v>13394289</v>
      </c>
      <c r="F302" s="68"/>
    </row>
    <row r="303" spans="1:6" s="21" customFormat="1" ht="13.5" customHeight="1">
      <c r="A303" s="73">
        <v>15839</v>
      </c>
      <c r="B303" s="74" t="s">
        <v>32</v>
      </c>
      <c r="C303" s="74" t="s">
        <v>420</v>
      </c>
      <c r="D303" s="75">
        <v>8000996354</v>
      </c>
      <c r="E303" s="106">
        <v>2272983</v>
      </c>
      <c r="F303" s="68"/>
    </row>
    <row r="304" spans="1:6" s="21" customFormat="1" ht="13.5" customHeight="1">
      <c r="A304" s="73">
        <v>15842</v>
      </c>
      <c r="B304" s="74" t="s">
        <v>32</v>
      </c>
      <c r="C304" s="74" t="s">
        <v>421</v>
      </c>
      <c r="D304" s="75">
        <v>8000996315</v>
      </c>
      <c r="E304" s="106">
        <v>8250117</v>
      </c>
      <c r="F304" s="68"/>
    </row>
    <row r="305" spans="1:6" s="21" customFormat="1" ht="13.5" customHeight="1">
      <c r="A305" s="73">
        <v>15861</v>
      </c>
      <c r="B305" s="74" t="s">
        <v>32</v>
      </c>
      <c r="C305" s="74" t="s">
        <v>422</v>
      </c>
      <c r="D305" s="75">
        <v>8918009862</v>
      </c>
      <c r="E305" s="106">
        <v>15481073</v>
      </c>
      <c r="F305" s="68"/>
    </row>
    <row r="306" spans="1:6" s="21" customFormat="1" ht="13.5" customHeight="1">
      <c r="A306" s="73">
        <v>15879</v>
      </c>
      <c r="B306" s="74" t="s">
        <v>32</v>
      </c>
      <c r="C306" s="74" t="s">
        <v>423</v>
      </c>
      <c r="D306" s="75">
        <v>8918013470</v>
      </c>
      <c r="E306" s="106">
        <v>2191263</v>
      </c>
      <c r="F306" s="68"/>
    </row>
    <row r="307" spans="1:6" s="21" customFormat="1" ht="13.5" customHeight="1">
      <c r="A307" s="73">
        <v>15897</v>
      </c>
      <c r="B307" s="74" t="s">
        <v>32</v>
      </c>
      <c r="C307" s="74" t="s">
        <v>424</v>
      </c>
      <c r="D307" s="75">
        <v>8918021067</v>
      </c>
      <c r="E307" s="106">
        <v>5907152</v>
      </c>
      <c r="F307" s="68"/>
    </row>
    <row r="308" spans="1:6" s="21" customFormat="1" ht="13.5" customHeight="1">
      <c r="A308" s="73">
        <v>17013</v>
      </c>
      <c r="B308" s="74" t="s">
        <v>33</v>
      </c>
      <c r="C308" s="74" t="s">
        <v>425</v>
      </c>
      <c r="D308" s="75">
        <v>8908011320</v>
      </c>
      <c r="E308" s="106">
        <v>24460565</v>
      </c>
      <c r="F308" s="68"/>
    </row>
    <row r="309" spans="1:6" s="21" customFormat="1" ht="13.5" customHeight="1">
      <c r="A309" s="73">
        <v>17042</v>
      </c>
      <c r="B309" s="74" t="s">
        <v>33</v>
      </c>
      <c r="C309" s="74" t="s">
        <v>426</v>
      </c>
      <c r="D309" s="75">
        <v>8908011391</v>
      </c>
      <c r="E309" s="106">
        <v>32120293</v>
      </c>
      <c r="F309" s="68"/>
    </row>
    <row r="310" spans="1:6" s="21" customFormat="1" ht="13.5" customHeight="1">
      <c r="A310" s="73">
        <v>17050</v>
      </c>
      <c r="B310" s="74" t="s">
        <v>33</v>
      </c>
      <c r="C310" s="74" t="s">
        <v>427</v>
      </c>
      <c r="D310" s="75">
        <v>8908011424</v>
      </c>
      <c r="E310" s="106">
        <v>10926933</v>
      </c>
      <c r="F310" s="68"/>
    </row>
    <row r="311" spans="1:6" s="21" customFormat="1" ht="13.5" customHeight="1">
      <c r="A311" s="73">
        <v>17088</v>
      </c>
      <c r="B311" s="74" t="s">
        <v>33</v>
      </c>
      <c r="C311" s="74" t="s">
        <v>428</v>
      </c>
      <c r="D311" s="75">
        <v>8908026509</v>
      </c>
      <c r="E311" s="106">
        <v>11330614</v>
      </c>
      <c r="F311" s="68"/>
    </row>
    <row r="312" spans="1:6" s="21" customFormat="1" ht="13.5" customHeight="1">
      <c r="A312" s="73">
        <v>17174</v>
      </c>
      <c r="B312" s="74" t="s">
        <v>33</v>
      </c>
      <c r="C312" s="74" t="s">
        <v>429</v>
      </c>
      <c r="D312" s="75">
        <v>8908011338</v>
      </c>
      <c r="E312" s="106">
        <v>40533883</v>
      </c>
      <c r="F312" s="68"/>
    </row>
    <row r="313" spans="1:6" s="21" customFormat="1" ht="13.5" customHeight="1">
      <c r="A313" s="73">
        <v>17272</v>
      </c>
      <c r="B313" s="74" t="s">
        <v>33</v>
      </c>
      <c r="C313" s="74" t="s">
        <v>430</v>
      </c>
      <c r="D313" s="75">
        <v>8908011449</v>
      </c>
      <c r="E313" s="106">
        <v>9494347</v>
      </c>
      <c r="F313" s="68"/>
    </row>
    <row r="314" spans="1:6" s="21" customFormat="1" ht="13.5" customHeight="1">
      <c r="A314" s="73">
        <v>17380</v>
      </c>
      <c r="B314" s="74" t="s">
        <v>33</v>
      </c>
      <c r="C314" s="74" t="s">
        <v>431</v>
      </c>
      <c r="D314" s="75">
        <v>8908011306</v>
      </c>
      <c r="E314" s="106">
        <v>71354253</v>
      </c>
      <c r="F314" s="68"/>
    </row>
    <row r="315" spans="1:6" s="21" customFormat="1" ht="13.5" customHeight="1">
      <c r="A315" s="73">
        <v>17388</v>
      </c>
      <c r="B315" s="74" t="s">
        <v>33</v>
      </c>
      <c r="C315" s="74" t="s">
        <v>432</v>
      </c>
      <c r="D315" s="75">
        <v>8908027958</v>
      </c>
      <c r="E315" s="106">
        <v>5787718</v>
      </c>
      <c r="F315" s="68"/>
    </row>
    <row r="316" spans="1:6" s="21" customFormat="1" ht="13.5" customHeight="1">
      <c r="A316" s="73">
        <v>17433</v>
      </c>
      <c r="B316" s="74" t="s">
        <v>33</v>
      </c>
      <c r="C316" s="74" t="s">
        <v>433</v>
      </c>
      <c r="D316" s="75">
        <v>8908025059</v>
      </c>
      <c r="E316" s="106">
        <v>17305393</v>
      </c>
      <c r="F316" s="68"/>
    </row>
    <row r="317" spans="1:6" s="21" customFormat="1" ht="13.5" customHeight="1">
      <c r="A317" s="73">
        <v>17442</v>
      </c>
      <c r="B317" s="74" t="s">
        <v>33</v>
      </c>
      <c r="C317" s="74" t="s">
        <v>434</v>
      </c>
      <c r="D317" s="75">
        <v>8908011456</v>
      </c>
      <c r="E317" s="106">
        <v>12521823</v>
      </c>
      <c r="F317" s="68"/>
    </row>
    <row r="318" spans="1:6" s="21" customFormat="1" ht="13.5" customHeight="1">
      <c r="A318" s="73">
        <v>17444</v>
      </c>
      <c r="B318" s="74" t="s">
        <v>33</v>
      </c>
      <c r="C318" s="74" t="s">
        <v>435</v>
      </c>
      <c r="D318" s="75">
        <v>8908011470</v>
      </c>
      <c r="E318" s="106">
        <v>17274941</v>
      </c>
      <c r="F318" s="68"/>
    </row>
    <row r="319" spans="1:6" s="21" customFormat="1" ht="13.5" customHeight="1">
      <c r="A319" s="73">
        <v>17446</v>
      </c>
      <c r="B319" s="74" t="s">
        <v>33</v>
      </c>
      <c r="C319" s="74" t="s">
        <v>436</v>
      </c>
      <c r="D319" s="75">
        <v>8908011463</v>
      </c>
      <c r="E319" s="106">
        <v>1809986</v>
      </c>
      <c r="F319" s="68"/>
    </row>
    <row r="320" spans="1:6" s="21" customFormat="1" ht="13.5" customHeight="1">
      <c r="A320" s="73">
        <v>17486</v>
      </c>
      <c r="B320" s="74" t="s">
        <v>33</v>
      </c>
      <c r="C320" s="74" t="s">
        <v>437</v>
      </c>
      <c r="D320" s="75">
        <v>8908011352</v>
      </c>
      <c r="E320" s="106">
        <v>22488119</v>
      </c>
      <c r="F320" s="68"/>
    </row>
    <row r="321" spans="1:6" s="21" customFormat="1" ht="13.5" customHeight="1">
      <c r="A321" s="73">
        <v>17495</v>
      </c>
      <c r="B321" s="74" t="s">
        <v>33</v>
      </c>
      <c r="C321" s="74" t="s">
        <v>438</v>
      </c>
      <c r="D321" s="75">
        <v>8100029635</v>
      </c>
      <c r="E321" s="106">
        <v>8698799</v>
      </c>
      <c r="F321" s="68"/>
    </row>
    <row r="322" spans="1:6" s="21" customFormat="1" ht="13.5" customHeight="1">
      <c r="A322" s="73">
        <v>17513</v>
      </c>
      <c r="B322" s="74" t="s">
        <v>33</v>
      </c>
      <c r="C322" s="74" t="s">
        <v>439</v>
      </c>
      <c r="D322" s="75">
        <v>8908011361</v>
      </c>
      <c r="E322" s="106">
        <v>13654956</v>
      </c>
      <c r="F322" s="68"/>
    </row>
    <row r="323" spans="1:6" s="21" customFormat="1" ht="13.5" customHeight="1">
      <c r="A323" s="73">
        <v>17524</v>
      </c>
      <c r="B323" s="74" t="s">
        <v>33</v>
      </c>
      <c r="C323" s="74" t="s">
        <v>440</v>
      </c>
      <c r="D323" s="75">
        <v>8908011417</v>
      </c>
      <c r="E323" s="106">
        <v>14728087</v>
      </c>
      <c r="F323" s="68"/>
    </row>
    <row r="324" spans="1:6" s="21" customFormat="1" ht="13.5" customHeight="1">
      <c r="A324" s="73">
        <v>17541</v>
      </c>
      <c r="B324" s="74" t="s">
        <v>33</v>
      </c>
      <c r="C324" s="74" t="s">
        <v>441</v>
      </c>
      <c r="D324" s="75">
        <v>8908011377</v>
      </c>
      <c r="E324" s="106">
        <v>22497497</v>
      </c>
      <c r="F324" s="68"/>
    </row>
    <row r="325" spans="1:6" s="21" customFormat="1" ht="13.5" customHeight="1">
      <c r="A325" s="73">
        <v>17614</v>
      </c>
      <c r="B325" s="74" t="s">
        <v>33</v>
      </c>
      <c r="C325" s="74" t="s">
        <v>442</v>
      </c>
      <c r="D325" s="75">
        <v>8908011384</v>
      </c>
      <c r="E325" s="106">
        <v>55224339</v>
      </c>
      <c r="F325" s="68"/>
    </row>
    <row r="326" spans="1:6" s="21" customFormat="1" ht="13.5" customHeight="1">
      <c r="A326" s="73">
        <v>17616</v>
      </c>
      <c r="B326" s="74" t="s">
        <v>33</v>
      </c>
      <c r="C326" s="74" t="s">
        <v>51</v>
      </c>
      <c r="D326" s="75">
        <v>8000954611</v>
      </c>
      <c r="E326" s="106">
        <v>10433475</v>
      </c>
      <c r="F326" s="68"/>
    </row>
    <row r="327" spans="1:6" s="21" customFormat="1" ht="13.5" customHeight="1">
      <c r="A327" s="73">
        <v>17653</v>
      </c>
      <c r="B327" s="74" t="s">
        <v>33</v>
      </c>
      <c r="C327" s="74" t="s">
        <v>443</v>
      </c>
      <c r="D327" s="75">
        <v>8908011313</v>
      </c>
      <c r="E327" s="106">
        <v>15048899</v>
      </c>
      <c r="F327" s="68"/>
    </row>
    <row r="328" spans="1:6" s="21" customFormat="1" ht="13.5" customHeight="1">
      <c r="A328" s="73">
        <v>17662</v>
      </c>
      <c r="B328" s="74" t="s">
        <v>33</v>
      </c>
      <c r="C328" s="74" t="s">
        <v>444</v>
      </c>
      <c r="D328" s="75">
        <v>8908011495</v>
      </c>
      <c r="E328" s="106">
        <v>23798972</v>
      </c>
      <c r="F328" s="68"/>
    </row>
    <row r="329" spans="1:6" s="21" customFormat="1" ht="13.5" customHeight="1">
      <c r="A329" s="73">
        <v>17665</v>
      </c>
      <c r="B329" s="74" t="s">
        <v>33</v>
      </c>
      <c r="C329" s="74" t="s">
        <v>445</v>
      </c>
      <c r="D329" s="75">
        <v>8100019988</v>
      </c>
      <c r="E329" s="106">
        <v>5157527</v>
      </c>
      <c r="F329" s="68"/>
    </row>
    <row r="330" spans="1:6" s="21" customFormat="1" ht="13.5" customHeight="1">
      <c r="A330" s="73">
        <v>17777</v>
      </c>
      <c r="B330" s="74" t="s">
        <v>33</v>
      </c>
      <c r="C330" s="74" t="s">
        <v>446</v>
      </c>
      <c r="D330" s="75">
        <v>8908011503</v>
      </c>
      <c r="E330" s="106">
        <v>29679056</v>
      </c>
      <c r="F330" s="68"/>
    </row>
    <row r="331" spans="1:6" s="21" customFormat="1" ht="13.5" customHeight="1">
      <c r="A331" s="73">
        <v>17867</v>
      </c>
      <c r="B331" s="74" t="s">
        <v>33</v>
      </c>
      <c r="C331" s="74" t="s">
        <v>447</v>
      </c>
      <c r="D331" s="75">
        <v>8908011510</v>
      </c>
      <c r="E331" s="106">
        <v>10727348</v>
      </c>
      <c r="F331" s="68"/>
    </row>
    <row r="332" spans="1:6" s="21" customFormat="1" ht="13.5" customHeight="1">
      <c r="A332" s="73">
        <v>17873</v>
      </c>
      <c r="B332" s="74" t="s">
        <v>33</v>
      </c>
      <c r="C332" s="74" t="s">
        <v>448</v>
      </c>
      <c r="D332" s="75">
        <v>8908011528</v>
      </c>
      <c r="E332" s="106">
        <v>37999119</v>
      </c>
      <c r="F332" s="68"/>
    </row>
    <row r="333" spans="1:6" s="21" customFormat="1" ht="13.5" customHeight="1">
      <c r="A333" s="73">
        <v>17877</v>
      </c>
      <c r="B333" s="74" t="s">
        <v>33</v>
      </c>
      <c r="C333" s="74" t="s">
        <v>449</v>
      </c>
      <c r="D333" s="75">
        <v>8000908335</v>
      </c>
      <c r="E333" s="106">
        <v>11470624</v>
      </c>
      <c r="F333" s="68"/>
    </row>
    <row r="334" spans="1:6" s="21" customFormat="1" ht="13.5" customHeight="1">
      <c r="A334" s="73">
        <v>18029</v>
      </c>
      <c r="B334" s="74" t="s">
        <v>34</v>
      </c>
      <c r="C334" s="74" t="s">
        <v>450</v>
      </c>
      <c r="D334" s="75">
        <v>8911904318</v>
      </c>
      <c r="E334" s="106">
        <v>7368588</v>
      </c>
      <c r="F334" s="68"/>
    </row>
    <row r="335" spans="1:6" s="21" customFormat="1" ht="13.5" customHeight="1">
      <c r="A335" s="73">
        <v>18094</v>
      </c>
      <c r="B335" s="74" t="s">
        <v>34</v>
      </c>
      <c r="C335" s="74" t="s">
        <v>451</v>
      </c>
      <c r="D335" s="75">
        <v>8000957347</v>
      </c>
      <c r="E335" s="106">
        <v>18517410</v>
      </c>
      <c r="F335" s="68"/>
    </row>
    <row r="336" spans="1:6" s="21" customFormat="1" ht="13.5" customHeight="1">
      <c r="A336" s="73">
        <v>18150</v>
      </c>
      <c r="B336" s="74" t="s">
        <v>34</v>
      </c>
      <c r="C336" s="74" t="s">
        <v>452</v>
      </c>
      <c r="D336" s="75">
        <v>8000957544</v>
      </c>
      <c r="E336" s="106">
        <v>67281845</v>
      </c>
      <c r="F336" s="68"/>
    </row>
    <row r="337" spans="1:6" s="21" customFormat="1" ht="13.5" customHeight="1">
      <c r="A337" s="73">
        <v>18205</v>
      </c>
      <c r="B337" s="74" t="s">
        <v>34</v>
      </c>
      <c r="C337" s="74" t="s">
        <v>453</v>
      </c>
      <c r="D337" s="75">
        <v>8000957576</v>
      </c>
      <c r="E337" s="106">
        <v>14413436</v>
      </c>
      <c r="F337" s="68"/>
    </row>
    <row r="338" spans="1:6" s="21" customFormat="1" ht="13.5" customHeight="1">
      <c r="A338" s="73">
        <v>18247</v>
      </c>
      <c r="B338" s="74" t="s">
        <v>34</v>
      </c>
      <c r="C338" s="74" t="s">
        <v>454</v>
      </c>
      <c r="D338" s="75">
        <v>8000957609</v>
      </c>
      <c r="E338" s="106">
        <v>32099704</v>
      </c>
      <c r="F338" s="68"/>
    </row>
    <row r="339" spans="1:6" s="21" customFormat="1" ht="13.5" customHeight="1">
      <c r="A339" s="73">
        <v>18256</v>
      </c>
      <c r="B339" s="74" t="s">
        <v>34</v>
      </c>
      <c r="C339" s="74" t="s">
        <v>455</v>
      </c>
      <c r="D339" s="75">
        <v>8000957630</v>
      </c>
      <c r="E339" s="106">
        <v>20767373</v>
      </c>
      <c r="F339" s="68"/>
    </row>
    <row r="340" spans="1:6" s="21" customFormat="1" ht="13.5" customHeight="1">
      <c r="A340" s="73">
        <v>18410</v>
      </c>
      <c r="B340" s="74" t="s">
        <v>34</v>
      </c>
      <c r="C340" s="74" t="s">
        <v>456</v>
      </c>
      <c r="D340" s="75">
        <v>8000957702</v>
      </c>
      <c r="E340" s="106">
        <v>28435587</v>
      </c>
      <c r="F340" s="68"/>
    </row>
    <row r="341" spans="1:6" s="21" customFormat="1" ht="13.5" customHeight="1">
      <c r="A341" s="73">
        <v>18460</v>
      </c>
      <c r="B341" s="74" t="s">
        <v>34</v>
      </c>
      <c r="C341" s="74" t="s">
        <v>457</v>
      </c>
      <c r="D341" s="75">
        <v>8000674526</v>
      </c>
      <c r="E341" s="106">
        <v>21282448</v>
      </c>
      <c r="F341" s="68"/>
    </row>
    <row r="342" spans="1:6" s="21" customFormat="1" ht="13.5" customHeight="1">
      <c r="A342" s="73">
        <v>18479</v>
      </c>
      <c r="B342" s="74" t="s">
        <v>34</v>
      </c>
      <c r="C342" s="74" t="s">
        <v>458</v>
      </c>
      <c r="D342" s="75">
        <v>8000957734</v>
      </c>
      <c r="E342" s="106">
        <v>4961406</v>
      </c>
      <c r="F342" s="68"/>
    </row>
    <row r="343" spans="1:6" s="21" customFormat="1" ht="13.5" customHeight="1">
      <c r="A343" s="73">
        <v>18592</v>
      </c>
      <c r="B343" s="74" t="s">
        <v>34</v>
      </c>
      <c r="C343" s="74" t="s">
        <v>459</v>
      </c>
      <c r="D343" s="75">
        <v>8000957759</v>
      </c>
      <c r="E343" s="106">
        <v>51863647</v>
      </c>
      <c r="F343" s="68"/>
    </row>
    <row r="344" spans="1:6" s="21" customFormat="1" ht="13.5" customHeight="1">
      <c r="A344" s="73">
        <v>18610</v>
      </c>
      <c r="B344" s="74" t="s">
        <v>34</v>
      </c>
      <c r="C344" s="74" t="s">
        <v>460</v>
      </c>
      <c r="D344" s="75">
        <v>8000957820</v>
      </c>
      <c r="E344" s="106">
        <v>23711371</v>
      </c>
      <c r="F344" s="68"/>
    </row>
    <row r="345" spans="1:6" s="21" customFormat="1" ht="13.5" customHeight="1">
      <c r="A345" s="73">
        <v>18753</v>
      </c>
      <c r="B345" s="74" t="s">
        <v>34</v>
      </c>
      <c r="C345" s="74" t="s">
        <v>461</v>
      </c>
      <c r="D345" s="75">
        <v>8000957852</v>
      </c>
      <c r="E345" s="106">
        <v>108173093</v>
      </c>
      <c r="F345" s="68"/>
    </row>
    <row r="346" spans="1:6" s="21" customFormat="1" ht="13.5" customHeight="1">
      <c r="A346" s="73">
        <v>18756</v>
      </c>
      <c r="B346" s="74" t="s">
        <v>34</v>
      </c>
      <c r="C346" s="74" t="s">
        <v>462</v>
      </c>
      <c r="D346" s="75">
        <v>8000957861</v>
      </c>
      <c r="E346" s="106">
        <v>27224422</v>
      </c>
      <c r="F346" s="68"/>
    </row>
    <row r="347" spans="1:6" s="21" customFormat="1" ht="13.5" customHeight="1">
      <c r="A347" s="73">
        <v>18785</v>
      </c>
      <c r="B347" s="74" t="s">
        <v>34</v>
      </c>
      <c r="C347" s="74" t="s">
        <v>463</v>
      </c>
      <c r="D347" s="75">
        <v>8000957884</v>
      </c>
      <c r="E347" s="106">
        <v>11179994</v>
      </c>
      <c r="F347" s="68"/>
    </row>
    <row r="348" spans="1:6" s="21" customFormat="1" ht="13.5" customHeight="1">
      <c r="A348" s="73">
        <v>18860</v>
      </c>
      <c r="B348" s="74" t="s">
        <v>34</v>
      </c>
      <c r="C348" s="74" t="s">
        <v>238</v>
      </c>
      <c r="D348" s="75">
        <v>8000504071</v>
      </c>
      <c r="E348" s="106">
        <v>10919186</v>
      </c>
      <c r="F348" s="68"/>
    </row>
    <row r="349" spans="1:6" s="21" customFormat="1" ht="13.5" customHeight="1">
      <c r="A349" s="73">
        <v>19022</v>
      </c>
      <c r="B349" s="74" t="s">
        <v>36</v>
      </c>
      <c r="C349" s="74" t="s">
        <v>464</v>
      </c>
      <c r="D349" s="75">
        <v>8915026648</v>
      </c>
      <c r="E349" s="106">
        <v>22161514</v>
      </c>
      <c r="F349" s="68"/>
    </row>
    <row r="350" spans="1:6" s="21" customFormat="1" ht="13.5" customHeight="1">
      <c r="A350" s="73">
        <v>19050</v>
      </c>
      <c r="B350" s="74" t="s">
        <v>36</v>
      </c>
      <c r="C350" s="74" t="s">
        <v>147</v>
      </c>
      <c r="D350" s="75">
        <v>8915007251</v>
      </c>
      <c r="E350" s="106">
        <v>44724795</v>
      </c>
      <c r="F350" s="68"/>
    </row>
    <row r="351" spans="1:6" s="21" customFormat="1" ht="13.5" customHeight="1">
      <c r="A351" s="73">
        <v>19075</v>
      </c>
      <c r="B351" s="74" t="s">
        <v>36</v>
      </c>
      <c r="C351" s="74" t="s">
        <v>465</v>
      </c>
      <c r="D351" s="75">
        <v>8915008691</v>
      </c>
      <c r="E351" s="106">
        <v>30131005</v>
      </c>
      <c r="F351" s="68"/>
    </row>
    <row r="352" spans="1:6" s="21" customFormat="1" ht="13.5" customHeight="1">
      <c r="A352" s="73">
        <v>19100</v>
      </c>
      <c r="B352" s="74" t="s">
        <v>36</v>
      </c>
      <c r="C352" s="74" t="s">
        <v>31</v>
      </c>
      <c r="D352" s="75">
        <v>8000959612</v>
      </c>
      <c r="E352" s="106">
        <v>46193466</v>
      </c>
      <c r="F352" s="68"/>
    </row>
    <row r="353" spans="1:6" s="21" customFormat="1" ht="13.5" customHeight="1">
      <c r="A353" s="73">
        <v>19110</v>
      </c>
      <c r="B353" s="74" t="s">
        <v>36</v>
      </c>
      <c r="C353" s="74" t="s">
        <v>466</v>
      </c>
      <c r="D353" s="75">
        <v>8915023073</v>
      </c>
      <c r="E353" s="106">
        <v>37072354</v>
      </c>
      <c r="F353" s="68"/>
    </row>
    <row r="354" spans="1:6" s="21" customFormat="1" ht="13.5" customHeight="1">
      <c r="A354" s="73">
        <v>19130</v>
      </c>
      <c r="B354" s="74" t="s">
        <v>36</v>
      </c>
      <c r="C354" s="74" t="s">
        <v>467</v>
      </c>
      <c r="D354" s="75">
        <v>8915008645</v>
      </c>
      <c r="E354" s="106">
        <v>55905337</v>
      </c>
      <c r="F354" s="68"/>
    </row>
    <row r="355" spans="1:6" s="21" customFormat="1" ht="13.5" customHeight="1">
      <c r="A355" s="73">
        <v>19137</v>
      </c>
      <c r="B355" s="74" t="s">
        <v>36</v>
      </c>
      <c r="C355" s="74" t="s">
        <v>468</v>
      </c>
      <c r="D355" s="75">
        <v>8915017231</v>
      </c>
      <c r="E355" s="106">
        <v>80586617</v>
      </c>
      <c r="F355" s="68"/>
    </row>
    <row r="356" spans="1:6" s="21" customFormat="1" ht="13.5" customHeight="1">
      <c r="A356" s="73">
        <v>19142</v>
      </c>
      <c r="B356" s="74" t="s">
        <v>36</v>
      </c>
      <c r="C356" s="74" t="s">
        <v>469</v>
      </c>
      <c r="D356" s="75">
        <v>8915012927</v>
      </c>
      <c r="E356" s="106">
        <v>50866273</v>
      </c>
      <c r="F356" s="68"/>
    </row>
    <row r="357" spans="1:6" s="21" customFormat="1" ht="13.5" customHeight="1">
      <c r="A357" s="73">
        <v>19212</v>
      </c>
      <c r="B357" s="74" t="s">
        <v>36</v>
      </c>
      <c r="C357" s="74" t="s">
        <v>470</v>
      </c>
      <c r="D357" s="75">
        <v>8915012830</v>
      </c>
      <c r="E357" s="106">
        <v>32554828</v>
      </c>
      <c r="F357" s="68"/>
    </row>
    <row r="358" spans="1:6" s="21" customFormat="1" ht="13.5" customHeight="1">
      <c r="A358" s="73">
        <v>19256</v>
      </c>
      <c r="B358" s="74" t="s">
        <v>36</v>
      </c>
      <c r="C358" s="74" t="s">
        <v>471</v>
      </c>
      <c r="D358" s="75">
        <v>8915009786</v>
      </c>
      <c r="E358" s="106">
        <v>69962704</v>
      </c>
      <c r="F358" s="68"/>
    </row>
    <row r="359" spans="1:6" s="21" customFormat="1" ht="13.5" customHeight="1">
      <c r="A359" s="73">
        <v>19290</v>
      </c>
      <c r="B359" s="74" t="s">
        <v>36</v>
      </c>
      <c r="C359" s="74" t="s">
        <v>86</v>
      </c>
      <c r="D359" s="75">
        <v>8001884921</v>
      </c>
      <c r="E359" s="106">
        <v>5966040</v>
      </c>
      <c r="F359" s="68"/>
    </row>
    <row r="360" spans="1:6" s="21" customFormat="1" ht="13.5" customHeight="1">
      <c r="A360" s="73">
        <v>19300</v>
      </c>
      <c r="B360" s="74" t="s">
        <v>36</v>
      </c>
      <c r="C360" s="74" t="s">
        <v>472</v>
      </c>
      <c r="D360" s="75">
        <v>9001271830</v>
      </c>
      <c r="E360" s="106">
        <v>18660519</v>
      </c>
      <c r="F360" s="68"/>
    </row>
    <row r="361" spans="1:6" s="21" customFormat="1" ht="13.5" customHeight="1">
      <c r="A361" s="73">
        <v>19318</v>
      </c>
      <c r="B361" s="74" t="s">
        <v>36</v>
      </c>
      <c r="C361" s="74" t="s">
        <v>473</v>
      </c>
      <c r="D361" s="75">
        <v>8000843780</v>
      </c>
      <c r="E361" s="106">
        <v>115999661</v>
      </c>
      <c r="F361" s="68"/>
    </row>
    <row r="362" spans="1:6" s="21" customFormat="1" ht="13.5" customHeight="1">
      <c r="A362" s="73">
        <v>19355</v>
      </c>
      <c r="B362" s="74" t="s">
        <v>36</v>
      </c>
      <c r="C362" s="74" t="s">
        <v>474</v>
      </c>
      <c r="D362" s="75">
        <v>8000047411</v>
      </c>
      <c r="E362" s="106">
        <v>45756399</v>
      </c>
      <c r="F362" s="68"/>
    </row>
    <row r="363" spans="1:6" s="21" customFormat="1" ht="13.5" customHeight="1">
      <c r="A363" s="73">
        <v>19364</v>
      </c>
      <c r="B363" s="74" t="s">
        <v>36</v>
      </c>
      <c r="C363" s="74" t="s">
        <v>475</v>
      </c>
      <c r="D363" s="75">
        <v>8915010479</v>
      </c>
      <c r="E363" s="106">
        <v>23675089</v>
      </c>
      <c r="F363" s="68"/>
    </row>
    <row r="364" spans="1:6" s="21" customFormat="1" ht="13.5" customHeight="1">
      <c r="A364" s="73">
        <v>19392</v>
      </c>
      <c r="B364" s="74" t="s">
        <v>36</v>
      </c>
      <c r="C364" s="74" t="s">
        <v>476</v>
      </c>
      <c r="D364" s="75">
        <v>8915021693</v>
      </c>
      <c r="E364" s="106">
        <v>15521888</v>
      </c>
      <c r="F364" s="68"/>
    </row>
    <row r="365" spans="1:6" s="21" customFormat="1" ht="13.5" customHeight="1">
      <c r="A365" s="73">
        <v>19397</v>
      </c>
      <c r="B365" s="74" t="s">
        <v>36</v>
      </c>
      <c r="C365" s="74" t="s">
        <v>477</v>
      </c>
      <c r="D365" s="75">
        <v>8915009976</v>
      </c>
      <c r="E365" s="106">
        <v>17007104</v>
      </c>
      <c r="F365" s="68"/>
    </row>
    <row r="366" spans="1:6" s="21" customFormat="1" ht="13.5" customHeight="1">
      <c r="A366" s="73">
        <v>19418</v>
      </c>
      <c r="B366" s="74" t="s">
        <v>36</v>
      </c>
      <c r="C366" s="74" t="s">
        <v>478</v>
      </c>
      <c r="D366" s="75">
        <v>8000511689</v>
      </c>
      <c r="E366" s="106">
        <v>59966755</v>
      </c>
      <c r="F366" s="68"/>
    </row>
    <row r="367" spans="1:6" s="21" customFormat="1" ht="13.5" customHeight="1">
      <c r="A367" s="73">
        <v>19450</v>
      </c>
      <c r="B367" s="74" t="s">
        <v>36</v>
      </c>
      <c r="C367" s="74" t="s">
        <v>479</v>
      </c>
      <c r="D367" s="75">
        <v>8915023976</v>
      </c>
      <c r="E367" s="106">
        <v>21060465</v>
      </c>
      <c r="F367" s="68"/>
    </row>
    <row r="368" spans="1:6" s="21" customFormat="1" ht="13.5" customHeight="1">
      <c r="A368" s="73">
        <v>19455</v>
      </c>
      <c r="B368" s="74" t="s">
        <v>36</v>
      </c>
      <c r="C368" s="74" t="s">
        <v>480</v>
      </c>
      <c r="D368" s="75">
        <v>8915008416</v>
      </c>
      <c r="E368" s="106">
        <v>30336427</v>
      </c>
      <c r="F368" s="68"/>
    </row>
    <row r="369" spans="1:6" s="21" customFormat="1" ht="13.5" customHeight="1">
      <c r="A369" s="73">
        <v>19473</v>
      </c>
      <c r="B369" s="74" t="s">
        <v>36</v>
      </c>
      <c r="C369" s="74" t="s">
        <v>285</v>
      </c>
      <c r="D369" s="75">
        <v>8915009826</v>
      </c>
      <c r="E369" s="106">
        <v>60985739</v>
      </c>
      <c r="F369" s="68"/>
    </row>
    <row r="370" spans="1:6" s="21" customFormat="1" ht="13.5" customHeight="1">
      <c r="A370" s="73">
        <v>19513</v>
      </c>
      <c r="B370" s="74" t="s">
        <v>36</v>
      </c>
      <c r="C370" s="74" t="s">
        <v>481</v>
      </c>
      <c r="D370" s="75">
        <v>8000959787</v>
      </c>
      <c r="E370" s="106">
        <v>8427439</v>
      </c>
      <c r="F370" s="68"/>
    </row>
    <row r="371" spans="1:6" s="21" customFormat="1" ht="13.5" customHeight="1">
      <c r="A371" s="73">
        <v>19517</v>
      </c>
      <c r="B371" s="74" t="s">
        <v>36</v>
      </c>
      <c r="C371" s="74" t="s">
        <v>367</v>
      </c>
      <c r="D371" s="75">
        <v>8000959802</v>
      </c>
      <c r="E371" s="106">
        <v>80486365</v>
      </c>
      <c r="F371" s="68"/>
    </row>
    <row r="372" spans="1:6" s="21" customFormat="1" ht="13.5" customHeight="1">
      <c r="A372" s="73">
        <v>19532</v>
      </c>
      <c r="B372" s="74" t="s">
        <v>36</v>
      </c>
      <c r="C372" s="74" t="s">
        <v>482</v>
      </c>
      <c r="D372" s="75">
        <v>8915021948</v>
      </c>
      <c r="E372" s="106">
        <v>50544459</v>
      </c>
      <c r="F372" s="68"/>
    </row>
    <row r="373" spans="1:6" s="21" customFormat="1" ht="13.5" customHeight="1">
      <c r="A373" s="73">
        <v>19533</v>
      </c>
      <c r="B373" s="74" t="s">
        <v>36</v>
      </c>
      <c r="C373" s="74" t="s">
        <v>483</v>
      </c>
      <c r="D373" s="75">
        <v>8170009925</v>
      </c>
      <c r="E373" s="106">
        <v>16065808</v>
      </c>
      <c r="F373" s="68"/>
    </row>
    <row r="374" spans="1:6" s="21" customFormat="1" ht="13.5" customHeight="1">
      <c r="A374" s="73">
        <v>19548</v>
      </c>
      <c r="B374" s="74" t="s">
        <v>36</v>
      </c>
      <c r="C374" s="74" t="s">
        <v>484</v>
      </c>
      <c r="D374" s="75">
        <v>8915008566</v>
      </c>
      <c r="E374" s="106">
        <v>49712499</v>
      </c>
      <c r="F374" s="68"/>
    </row>
    <row r="375" spans="1:6" s="21" customFormat="1" ht="13.5" customHeight="1">
      <c r="A375" s="73">
        <v>19573</v>
      </c>
      <c r="B375" s="74" t="s">
        <v>36</v>
      </c>
      <c r="C375" s="74" t="s">
        <v>485</v>
      </c>
      <c r="D375" s="75">
        <v>8915005809</v>
      </c>
      <c r="E375" s="106">
        <v>35593227</v>
      </c>
      <c r="F375" s="68"/>
    </row>
    <row r="376" spans="1:6" s="21" customFormat="1" ht="13.5" customHeight="1">
      <c r="A376" s="73">
        <v>19585</v>
      </c>
      <c r="B376" s="74" t="s">
        <v>36</v>
      </c>
      <c r="C376" s="74" t="s">
        <v>486</v>
      </c>
      <c r="D376" s="75">
        <v>8915007210</v>
      </c>
      <c r="E376" s="106">
        <v>22800574</v>
      </c>
      <c r="F376" s="68"/>
    </row>
    <row r="377" spans="1:6" s="21" customFormat="1" ht="13.5" customHeight="1">
      <c r="A377" s="73">
        <v>19622</v>
      </c>
      <c r="B377" s="74" t="s">
        <v>36</v>
      </c>
      <c r="C377" s="74" t="s">
        <v>487</v>
      </c>
      <c r="D377" s="75">
        <v>8000959834</v>
      </c>
      <c r="E377" s="106">
        <v>10027782</v>
      </c>
      <c r="F377" s="68"/>
    </row>
    <row r="378" spans="1:6" s="21" customFormat="1" ht="13.5" customHeight="1">
      <c r="A378" s="73">
        <v>19693</v>
      </c>
      <c r="B378" s="74" t="s">
        <v>36</v>
      </c>
      <c r="C378" s="74" t="s">
        <v>488</v>
      </c>
      <c r="D378" s="75">
        <v>8915024824</v>
      </c>
      <c r="E378" s="106">
        <v>7606096</v>
      </c>
      <c r="F378" s="68"/>
    </row>
    <row r="379" spans="1:6" s="21" customFormat="1" ht="13.5" customHeight="1">
      <c r="A379" s="73">
        <v>19698</v>
      </c>
      <c r="B379" s="74" t="s">
        <v>36</v>
      </c>
      <c r="C379" s="74" t="s">
        <v>489</v>
      </c>
      <c r="D379" s="75">
        <v>8915002692</v>
      </c>
      <c r="E379" s="106">
        <v>129170368</v>
      </c>
      <c r="F379" s="68"/>
    </row>
    <row r="380" spans="1:6" s="21" customFormat="1" ht="13.5" customHeight="1">
      <c r="A380" s="73">
        <v>19701</v>
      </c>
      <c r="B380" s="74" t="s">
        <v>36</v>
      </c>
      <c r="C380" s="74" t="s">
        <v>299</v>
      </c>
      <c r="D380" s="75">
        <v>8000959841</v>
      </c>
      <c r="E380" s="106">
        <v>9230140</v>
      </c>
      <c r="F380" s="68"/>
    </row>
    <row r="381" spans="1:6" s="21" customFormat="1" ht="13.5" customHeight="1">
      <c r="A381" s="73">
        <v>19743</v>
      </c>
      <c r="B381" s="74" t="s">
        <v>36</v>
      </c>
      <c r="C381" s="74" t="s">
        <v>490</v>
      </c>
      <c r="D381" s="75">
        <v>8000959866</v>
      </c>
      <c r="E381" s="106">
        <v>44846413</v>
      </c>
      <c r="F381" s="68"/>
    </row>
    <row r="382" spans="1:6" s="21" customFormat="1" ht="13.5" customHeight="1">
      <c r="A382" s="73">
        <v>19760</v>
      </c>
      <c r="B382" s="74" t="s">
        <v>36</v>
      </c>
      <c r="C382" s="74" t="s">
        <v>491</v>
      </c>
      <c r="D382" s="75">
        <v>8915012776</v>
      </c>
      <c r="E382" s="106">
        <v>9256276</v>
      </c>
      <c r="F382" s="68"/>
    </row>
    <row r="383" spans="1:6" s="21" customFormat="1" ht="13.5" customHeight="1">
      <c r="A383" s="73">
        <v>19780</v>
      </c>
      <c r="B383" s="74" t="s">
        <v>36</v>
      </c>
      <c r="C383" s="74" t="s">
        <v>492</v>
      </c>
      <c r="D383" s="75">
        <v>8001176875</v>
      </c>
      <c r="E383" s="106">
        <v>41057682</v>
      </c>
      <c r="F383" s="68"/>
    </row>
    <row r="384" spans="1:6" s="21" customFormat="1" ht="13.5" customHeight="1">
      <c r="A384" s="73">
        <v>19785</v>
      </c>
      <c r="B384" s="74" t="s">
        <v>36</v>
      </c>
      <c r="C384" s="74" t="s">
        <v>54</v>
      </c>
      <c r="D384" s="75">
        <v>8170034405</v>
      </c>
      <c r="E384" s="106">
        <v>8436789</v>
      </c>
      <c r="F384" s="68"/>
    </row>
    <row r="385" spans="1:6" s="21" customFormat="1" ht="13.5" customHeight="1">
      <c r="A385" s="73">
        <v>19807</v>
      </c>
      <c r="B385" s="74" t="s">
        <v>36</v>
      </c>
      <c r="C385" s="74" t="s">
        <v>493</v>
      </c>
      <c r="D385" s="75">
        <v>8915007425</v>
      </c>
      <c r="E385" s="106">
        <v>36322422</v>
      </c>
      <c r="F385" s="68"/>
    </row>
    <row r="386" spans="1:6" s="21" customFormat="1" ht="13.5" customHeight="1">
      <c r="A386" s="73">
        <v>19809</v>
      </c>
      <c r="B386" s="74" t="s">
        <v>36</v>
      </c>
      <c r="C386" s="74" t="s">
        <v>494</v>
      </c>
      <c r="D386" s="75">
        <v>8000511671</v>
      </c>
      <c r="E386" s="106">
        <v>102464328</v>
      </c>
      <c r="F386" s="68"/>
    </row>
    <row r="387" spans="1:6" s="21" customFormat="1" ht="13.5" customHeight="1">
      <c r="A387" s="73">
        <v>19821</v>
      </c>
      <c r="B387" s="74" t="s">
        <v>36</v>
      </c>
      <c r="C387" s="74" t="s">
        <v>495</v>
      </c>
      <c r="D387" s="75">
        <v>8915008874</v>
      </c>
      <c r="E387" s="106">
        <v>54813503</v>
      </c>
      <c r="F387" s="68"/>
    </row>
    <row r="388" spans="1:6" s="21" customFormat="1" ht="13.5" customHeight="1">
      <c r="A388" s="73">
        <v>19824</v>
      </c>
      <c r="B388" s="74" t="s">
        <v>36</v>
      </c>
      <c r="C388" s="74" t="s">
        <v>496</v>
      </c>
      <c r="D388" s="75">
        <v>8000318745</v>
      </c>
      <c r="E388" s="106">
        <v>33508287</v>
      </c>
      <c r="F388" s="68"/>
    </row>
    <row r="389" spans="1:6" s="21" customFormat="1" ht="13.5" customHeight="1">
      <c r="A389" s="73">
        <v>19845</v>
      </c>
      <c r="B389" s="74" t="s">
        <v>36</v>
      </c>
      <c r="C389" s="74" t="s">
        <v>497</v>
      </c>
      <c r="D389" s="75">
        <v>8170026754</v>
      </c>
      <c r="E389" s="106">
        <v>18621610</v>
      </c>
      <c r="F389" s="68"/>
    </row>
    <row r="390" spans="1:6" s="21" customFormat="1" ht="13.5" customHeight="1">
      <c r="A390" s="73">
        <v>20011</v>
      </c>
      <c r="B390" s="74" t="s">
        <v>37</v>
      </c>
      <c r="C390" s="74" t="s">
        <v>498</v>
      </c>
      <c r="D390" s="75">
        <v>8000965614</v>
      </c>
      <c r="E390" s="106">
        <v>130083573</v>
      </c>
      <c r="F390" s="68"/>
    </row>
    <row r="391" spans="1:6" s="21" customFormat="1" ht="13.5" customHeight="1">
      <c r="A391" s="73">
        <v>20013</v>
      </c>
      <c r="B391" s="74" t="s">
        <v>37</v>
      </c>
      <c r="C391" s="74" t="s">
        <v>499</v>
      </c>
      <c r="D391" s="75">
        <v>8000965581</v>
      </c>
      <c r="E391" s="106">
        <v>134681553</v>
      </c>
      <c r="F391" s="68"/>
    </row>
    <row r="392" spans="1:6" s="21" customFormat="1" ht="13.5" customHeight="1">
      <c r="A392" s="73">
        <v>20032</v>
      </c>
      <c r="B392" s="74" t="s">
        <v>37</v>
      </c>
      <c r="C392" s="74" t="s">
        <v>500</v>
      </c>
      <c r="D392" s="75">
        <v>8923015411</v>
      </c>
      <c r="E392" s="106">
        <v>50789798</v>
      </c>
      <c r="F392" s="68"/>
    </row>
    <row r="393" spans="1:6" s="21" customFormat="1" ht="13.5" customHeight="1">
      <c r="A393" s="73">
        <v>20045</v>
      </c>
      <c r="B393" s="74" t="s">
        <v>37</v>
      </c>
      <c r="C393" s="74" t="s">
        <v>501</v>
      </c>
      <c r="D393" s="75">
        <v>8000965764</v>
      </c>
      <c r="E393" s="106">
        <v>56533363</v>
      </c>
      <c r="F393" s="68"/>
    </row>
    <row r="394" spans="1:6" s="21" customFormat="1" ht="13.5" customHeight="1">
      <c r="A394" s="73">
        <v>20060</v>
      </c>
      <c r="B394" s="74" t="s">
        <v>37</v>
      </c>
      <c r="C394" s="74" t="s">
        <v>502</v>
      </c>
      <c r="D394" s="75">
        <v>8923011308</v>
      </c>
      <c r="E394" s="106">
        <v>87900381</v>
      </c>
      <c r="F394" s="68"/>
    </row>
    <row r="395" spans="1:6" s="21" customFormat="1" ht="13.5" customHeight="1">
      <c r="A395" s="73">
        <v>20175</v>
      </c>
      <c r="B395" s="74" t="s">
        <v>37</v>
      </c>
      <c r="C395" s="74" t="s">
        <v>503</v>
      </c>
      <c r="D395" s="75">
        <v>8923008151</v>
      </c>
      <c r="E395" s="106">
        <v>92211972</v>
      </c>
      <c r="F395" s="68"/>
    </row>
    <row r="396" spans="1:6" s="21" customFormat="1" ht="13.5" customHeight="1">
      <c r="A396" s="73">
        <v>20178</v>
      </c>
      <c r="B396" s="74" t="s">
        <v>37</v>
      </c>
      <c r="C396" s="74" t="s">
        <v>504</v>
      </c>
      <c r="D396" s="75">
        <v>8000965850</v>
      </c>
      <c r="E396" s="106">
        <v>60124093</v>
      </c>
      <c r="F396" s="68"/>
    </row>
    <row r="397" spans="1:6" s="21" customFormat="1" ht="13.5" customHeight="1">
      <c r="A397" s="73">
        <v>20228</v>
      </c>
      <c r="B397" s="74" t="s">
        <v>37</v>
      </c>
      <c r="C397" s="74" t="s">
        <v>505</v>
      </c>
      <c r="D397" s="75">
        <v>8000965804</v>
      </c>
      <c r="E397" s="106">
        <v>78473691</v>
      </c>
      <c r="F397" s="68"/>
    </row>
    <row r="398" spans="1:6" s="21" customFormat="1" ht="13.5" customHeight="1">
      <c r="A398" s="73">
        <v>20238</v>
      </c>
      <c r="B398" s="74" t="s">
        <v>37</v>
      </c>
      <c r="C398" s="74" t="s">
        <v>506</v>
      </c>
      <c r="D398" s="75">
        <v>8000965875</v>
      </c>
      <c r="E398" s="106">
        <v>59932341</v>
      </c>
      <c r="F398" s="68"/>
    </row>
    <row r="399" spans="1:6" s="21" customFormat="1" ht="13.5" customHeight="1">
      <c r="A399" s="73">
        <v>20250</v>
      </c>
      <c r="B399" s="74" t="s">
        <v>37</v>
      </c>
      <c r="C399" s="74" t="s">
        <v>507</v>
      </c>
      <c r="D399" s="75">
        <v>8000965922</v>
      </c>
      <c r="E399" s="106">
        <v>85882079</v>
      </c>
      <c r="F399" s="68"/>
    </row>
    <row r="400" spans="1:6" s="21" customFormat="1" ht="13.5" customHeight="1">
      <c r="A400" s="73">
        <v>20295</v>
      </c>
      <c r="B400" s="74" t="s">
        <v>37</v>
      </c>
      <c r="C400" s="74" t="s">
        <v>508</v>
      </c>
      <c r="D400" s="75">
        <v>8000965954</v>
      </c>
      <c r="E400" s="106">
        <v>20200384</v>
      </c>
      <c r="F400" s="68"/>
    </row>
    <row r="401" spans="1:6" s="21" customFormat="1" ht="13.5" customHeight="1">
      <c r="A401" s="73">
        <v>20310</v>
      </c>
      <c r="B401" s="74" t="s">
        <v>37</v>
      </c>
      <c r="C401" s="74" t="s">
        <v>509</v>
      </c>
      <c r="D401" s="75">
        <v>8000965979</v>
      </c>
      <c r="E401" s="106">
        <v>6816411</v>
      </c>
      <c r="F401" s="68"/>
    </row>
    <row r="402" spans="1:6" s="21" customFormat="1" ht="13.5" customHeight="1">
      <c r="A402" s="73">
        <v>20383</v>
      </c>
      <c r="B402" s="74" t="s">
        <v>37</v>
      </c>
      <c r="C402" s="74" t="s">
        <v>510</v>
      </c>
      <c r="D402" s="75">
        <v>8000965993</v>
      </c>
      <c r="E402" s="106">
        <v>27905868</v>
      </c>
      <c r="F402" s="68"/>
    </row>
    <row r="403" spans="1:6" s="21" customFormat="1" ht="13.5" customHeight="1">
      <c r="A403" s="73">
        <v>20400</v>
      </c>
      <c r="B403" s="74" t="s">
        <v>37</v>
      </c>
      <c r="C403" s="74" t="s">
        <v>511</v>
      </c>
      <c r="D403" s="75">
        <v>8001086838</v>
      </c>
      <c r="E403" s="106">
        <v>91574165</v>
      </c>
      <c r="F403" s="68"/>
    </row>
    <row r="404" spans="1:6" s="21" customFormat="1" ht="13.5" customHeight="1">
      <c r="A404" s="73">
        <v>20443</v>
      </c>
      <c r="B404" s="74" t="s">
        <v>37</v>
      </c>
      <c r="C404" s="74" t="s">
        <v>512</v>
      </c>
      <c r="D404" s="75">
        <v>8923017615</v>
      </c>
      <c r="E404" s="106">
        <v>23781047</v>
      </c>
      <c r="F404" s="68"/>
    </row>
    <row r="405" spans="1:6" s="21" customFormat="1" ht="13.5" customHeight="1">
      <c r="A405" s="73">
        <v>20517</v>
      </c>
      <c r="B405" s="74" t="s">
        <v>37</v>
      </c>
      <c r="C405" s="74" t="s">
        <v>513</v>
      </c>
      <c r="D405" s="75">
        <v>8000966107</v>
      </c>
      <c r="E405" s="106">
        <v>30935662</v>
      </c>
      <c r="F405" s="68"/>
    </row>
    <row r="406" spans="1:6" s="21" customFormat="1" ht="13.5" customHeight="1">
      <c r="A406" s="73">
        <v>20550</v>
      </c>
      <c r="B406" s="74" t="s">
        <v>37</v>
      </c>
      <c r="C406" s="74" t="s">
        <v>514</v>
      </c>
      <c r="D406" s="75">
        <v>8000966139</v>
      </c>
      <c r="E406" s="106">
        <v>41216019</v>
      </c>
      <c r="F406" s="68"/>
    </row>
    <row r="407" spans="1:6" s="21" customFormat="1" ht="13.5" customHeight="1">
      <c r="A407" s="73">
        <v>20570</v>
      </c>
      <c r="B407" s="74" t="s">
        <v>37</v>
      </c>
      <c r="C407" s="74" t="s">
        <v>515</v>
      </c>
      <c r="D407" s="75">
        <v>8240016241</v>
      </c>
      <c r="E407" s="106">
        <v>104672996</v>
      </c>
      <c r="F407" s="68"/>
    </row>
    <row r="408" spans="1:6" s="21" customFormat="1" ht="13.5" customHeight="1">
      <c r="A408" s="73">
        <v>20614</v>
      </c>
      <c r="B408" s="74" t="s">
        <v>37</v>
      </c>
      <c r="C408" s="74" t="s">
        <v>516</v>
      </c>
      <c r="D408" s="75">
        <v>8923001231</v>
      </c>
      <c r="E408" s="106">
        <v>27566660</v>
      </c>
      <c r="F408" s="68"/>
    </row>
    <row r="409" spans="1:6" s="21" customFormat="1" ht="13.5" customHeight="1">
      <c r="A409" s="73">
        <v>20621</v>
      </c>
      <c r="B409" s="74" t="s">
        <v>37</v>
      </c>
      <c r="C409" s="74" t="s">
        <v>517</v>
      </c>
      <c r="D409" s="75">
        <v>8000966051</v>
      </c>
      <c r="E409" s="106">
        <v>55095270</v>
      </c>
      <c r="F409" s="68"/>
    </row>
    <row r="410" spans="1:6" s="21" customFormat="1" ht="13.5" customHeight="1">
      <c r="A410" s="73">
        <v>20710</v>
      </c>
      <c r="B410" s="74" t="s">
        <v>37</v>
      </c>
      <c r="C410" s="74" t="s">
        <v>518</v>
      </c>
      <c r="D410" s="75">
        <v>8000966192</v>
      </c>
      <c r="E410" s="106">
        <v>33780638</v>
      </c>
      <c r="F410" s="68"/>
    </row>
    <row r="411" spans="1:6" s="21" customFormat="1" ht="13.5" customHeight="1">
      <c r="A411" s="73">
        <v>20750</v>
      </c>
      <c r="B411" s="74" t="s">
        <v>37</v>
      </c>
      <c r="C411" s="74" t="s">
        <v>519</v>
      </c>
      <c r="D411" s="75">
        <v>8000966232</v>
      </c>
      <c r="E411" s="106">
        <v>35840310</v>
      </c>
      <c r="F411" s="68"/>
    </row>
    <row r="412" spans="1:6" s="21" customFormat="1" ht="13.5" customHeight="1">
      <c r="A412" s="73">
        <v>20770</v>
      </c>
      <c r="B412" s="74" t="s">
        <v>37</v>
      </c>
      <c r="C412" s="74" t="s">
        <v>520</v>
      </c>
      <c r="D412" s="75">
        <v>8923010933</v>
      </c>
      <c r="E412" s="106">
        <v>49018379</v>
      </c>
      <c r="F412" s="68"/>
    </row>
    <row r="413" spans="1:6" s="21" customFormat="1" ht="13.5" customHeight="1">
      <c r="A413" s="73">
        <v>20787</v>
      </c>
      <c r="B413" s="74" t="s">
        <v>37</v>
      </c>
      <c r="C413" s="74" t="s">
        <v>521</v>
      </c>
      <c r="D413" s="75">
        <v>8000966264</v>
      </c>
      <c r="E413" s="106">
        <v>35026593</v>
      </c>
      <c r="F413" s="68"/>
    </row>
    <row r="414" spans="1:6" s="21" customFormat="1" ht="13.5" customHeight="1">
      <c r="A414" s="73">
        <v>23068</v>
      </c>
      <c r="B414" s="74" t="s">
        <v>39</v>
      </c>
      <c r="C414" s="74" t="s">
        <v>522</v>
      </c>
      <c r="D414" s="75">
        <v>8000967373</v>
      </c>
      <c r="E414" s="106">
        <v>120424103</v>
      </c>
      <c r="F414" s="68"/>
    </row>
    <row r="415" spans="1:6" s="21" customFormat="1" ht="13.5" customHeight="1">
      <c r="A415" s="73">
        <v>23079</v>
      </c>
      <c r="B415" s="74" t="s">
        <v>39</v>
      </c>
      <c r="C415" s="74" t="s">
        <v>317</v>
      </c>
      <c r="D415" s="75">
        <v>8000967398</v>
      </c>
      <c r="E415" s="106">
        <v>53795075</v>
      </c>
      <c r="F415" s="68"/>
    </row>
    <row r="416" spans="1:6" s="21" customFormat="1" ht="13.5" customHeight="1">
      <c r="A416" s="73">
        <v>23090</v>
      </c>
      <c r="B416" s="74" t="s">
        <v>39</v>
      </c>
      <c r="C416" s="74" t="s">
        <v>523</v>
      </c>
      <c r="D416" s="75">
        <v>8000967406</v>
      </c>
      <c r="E416" s="106">
        <v>69766334</v>
      </c>
      <c r="F416" s="68"/>
    </row>
    <row r="417" spans="1:6" s="21" customFormat="1" ht="13.5" customHeight="1">
      <c r="A417" s="73">
        <v>23162</v>
      </c>
      <c r="B417" s="74" t="s">
        <v>39</v>
      </c>
      <c r="C417" s="74" t="s">
        <v>524</v>
      </c>
      <c r="D417" s="75">
        <v>8000967445</v>
      </c>
      <c r="E417" s="106">
        <v>142707621</v>
      </c>
      <c r="F417" s="68"/>
    </row>
    <row r="418" spans="1:6" s="21" customFormat="1" ht="13.5" customHeight="1">
      <c r="A418" s="73">
        <v>23168</v>
      </c>
      <c r="B418" s="74" t="s">
        <v>39</v>
      </c>
      <c r="C418" s="74" t="s">
        <v>525</v>
      </c>
      <c r="D418" s="75">
        <v>8000967501</v>
      </c>
      <c r="E418" s="106">
        <v>25401003</v>
      </c>
      <c r="F418" s="68"/>
    </row>
    <row r="419" spans="1:6" s="21" customFormat="1" ht="13.5" customHeight="1">
      <c r="A419" s="73">
        <v>23182</v>
      </c>
      <c r="B419" s="74" t="s">
        <v>39</v>
      </c>
      <c r="C419" s="74" t="s">
        <v>526</v>
      </c>
      <c r="D419" s="75">
        <v>8000967531</v>
      </c>
      <c r="E419" s="106">
        <v>82263217</v>
      </c>
      <c r="F419" s="68"/>
    </row>
    <row r="420" spans="1:6" s="21" customFormat="1" ht="13.5" customHeight="1">
      <c r="A420" s="73">
        <v>23189</v>
      </c>
      <c r="B420" s="74" t="s">
        <v>39</v>
      </c>
      <c r="C420" s="74" t="s">
        <v>527</v>
      </c>
      <c r="D420" s="75">
        <v>8000967461</v>
      </c>
      <c r="E420" s="106">
        <v>117356429</v>
      </c>
      <c r="F420" s="68"/>
    </row>
    <row r="421" spans="1:6" s="21" customFormat="1" ht="13.5" customHeight="1">
      <c r="A421" s="73">
        <v>23300</v>
      </c>
      <c r="B421" s="74" t="s">
        <v>39</v>
      </c>
      <c r="C421" s="74" t="s">
        <v>528</v>
      </c>
      <c r="D421" s="75">
        <v>8120016751</v>
      </c>
      <c r="E421" s="106">
        <v>25927147</v>
      </c>
      <c r="F421" s="68"/>
    </row>
    <row r="422" spans="1:6" s="21" customFormat="1" ht="13.5" customHeight="1">
      <c r="A422" s="73">
        <v>23350</v>
      </c>
      <c r="B422" s="74" t="s">
        <v>39</v>
      </c>
      <c r="C422" s="74" t="s">
        <v>529</v>
      </c>
      <c r="D422" s="75">
        <v>8120016816</v>
      </c>
      <c r="E422" s="106">
        <v>34412943</v>
      </c>
      <c r="F422" s="68"/>
    </row>
    <row r="423" spans="1:6" s="21" customFormat="1" ht="13.5" customHeight="1">
      <c r="A423" s="73">
        <v>23419</v>
      </c>
      <c r="B423" s="74" t="s">
        <v>39</v>
      </c>
      <c r="C423" s="74" t="s">
        <v>530</v>
      </c>
      <c r="D423" s="75">
        <v>8000967610</v>
      </c>
      <c r="E423" s="106">
        <v>63587911</v>
      </c>
      <c r="F423" s="68"/>
    </row>
    <row r="424" spans="1:6" s="21" customFormat="1" ht="13.5" customHeight="1">
      <c r="A424" s="73">
        <v>23464</v>
      </c>
      <c r="B424" s="74" t="s">
        <v>39</v>
      </c>
      <c r="C424" s="74" t="s">
        <v>531</v>
      </c>
      <c r="D424" s="75">
        <v>8000967628</v>
      </c>
      <c r="E424" s="106">
        <v>26972041</v>
      </c>
      <c r="F424" s="68"/>
    </row>
    <row r="425" spans="1:6" s="21" customFormat="1" ht="13.5" customHeight="1">
      <c r="A425" s="73">
        <v>23466</v>
      </c>
      <c r="B425" s="74" t="s">
        <v>39</v>
      </c>
      <c r="C425" s="74" t="s">
        <v>532</v>
      </c>
      <c r="D425" s="75">
        <v>8000967635</v>
      </c>
      <c r="E425" s="106">
        <v>150241448</v>
      </c>
      <c r="F425" s="68"/>
    </row>
    <row r="426" spans="1:6" s="21" customFormat="1" ht="13.5" customHeight="1">
      <c r="A426" s="73">
        <v>23500</v>
      </c>
      <c r="B426" s="74" t="s">
        <v>39</v>
      </c>
      <c r="C426" s="74" t="s">
        <v>533</v>
      </c>
      <c r="D426" s="75">
        <v>8000654749</v>
      </c>
      <c r="E426" s="106">
        <v>98543325</v>
      </c>
      <c r="F426" s="68"/>
    </row>
    <row r="427" spans="1:6" s="21" customFormat="1" ht="13.5" customHeight="1">
      <c r="A427" s="73">
        <v>23555</v>
      </c>
      <c r="B427" s="74" t="s">
        <v>39</v>
      </c>
      <c r="C427" s="74" t="s">
        <v>534</v>
      </c>
      <c r="D427" s="75">
        <v>8000967651</v>
      </c>
      <c r="E427" s="106">
        <v>127922649</v>
      </c>
      <c r="F427" s="68"/>
    </row>
    <row r="428" spans="1:6" s="21" customFormat="1" ht="13.5" customHeight="1">
      <c r="A428" s="73">
        <v>23570</v>
      </c>
      <c r="B428" s="74" t="s">
        <v>39</v>
      </c>
      <c r="C428" s="74" t="s">
        <v>535</v>
      </c>
      <c r="D428" s="75">
        <v>8000967667</v>
      </c>
      <c r="E428" s="106">
        <v>79153753</v>
      </c>
      <c r="F428" s="68"/>
    </row>
    <row r="429" spans="1:6" s="21" customFormat="1" ht="13.5" customHeight="1">
      <c r="A429" s="73">
        <v>23574</v>
      </c>
      <c r="B429" s="74" t="s">
        <v>39</v>
      </c>
      <c r="C429" s="74" t="s">
        <v>536</v>
      </c>
      <c r="D429" s="75">
        <v>8000967707</v>
      </c>
      <c r="E429" s="106">
        <v>87283419</v>
      </c>
      <c r="F429" s="68"/>
    </row>
    <row r="430" spans="1:6" s="21" customFormat="1" ht="13.5" customHeight="1">
      <c r="A430" s="73">
        <v>23580</v>
      </c>
      <c r="B430" s="74" t="s">
        <v>39</v>
      </c>
      <c r="C430" s="74" t="s">
        <v>537</v>
      </c>
      <c r="D430" s="75">
        <v>8000967721</v>
      </c>
      <c r="E430" s="106">
        <v>132638271</v>
      </c>
      <c r="F430" s="68"/>
    </row>
    <row r="431" spans="1:6" s="21" customFormat="1" ht="13.5" customHeight="1">
      <c r="A431" s="73">
        <v>23586</v>
      </c>
      <c r="B431" s="74" t="s">
        <v>39</v>
      </c>
      <c r="C431" s="74" t="s">
        <v>538</v>
      </c>
      <c r="D431" s="75">
        <v>8000791627</v>
      </c>
      <c r="E431" s="106">
        <v>34805975</v>
      </c>
      <c r="F431" s="68"/>
    </row>
    <row r="432" spans="1:6" s="21" customFormat="1" ht="13.5" customHeight="1">
      <c r="A432" s="73">
        <v>23670</v>
      </c>
      <c r="B432" s="74" t="s">
        <v>39</v>
      </c>
      <c r="C432" s="74" t="s">
        <v>539</v>
      </c>
      <c r="D432" s="75">
        <v>8000752319</v>
      </c>
      <c r="E432" s="106">
        <v>153827160</v>
      </c>
      <c r="F432" s="68"/>
    </row>
    <row r="433" spans="1:6" s="21" customFormat="1" ht="13.5" customHeight="1">
      <c r="A433" s="73">
        <v>23672</v>
      </c>
      <c r="B433" s="74" t="s">
        <v>39</v>
      </c>
      <c r="C433" s="74" t="s">
        <v>540</v>
      </c>
      <c r="D433" s="75">
        <v>8000967818</v>
      </c>
      <c r="E433" s="106">
        <v>58062641</v>
      </c>
      <c r="F433" s="68"/>
    </row>
    <row r="434" spans="1:6" s="21" customFormat="1" ht="13.5" customHeight="1">
      <c r="A434" s="73">
        <v>23675</v>
      </c>
      <c r="B434" s="74" t="s">
        <v>39</v>
      </c>
      <c r="C434" s="74" t="s">
        <v>541</v>
      </c>
      <c r="D434" s="75">
        <v>8000968049</v>
      </c>
      <c r="E434" s="106">
        <v>87337375</v>
      </c>
      <c r="F434" s="68"/>
    </row>
    <row r="435" spans="1:6" s="21" customFormat="1" ht="13.5" customHeight="1">
      <c r="A435" s="73">
        <v>23678</v>
      </c>
      <c r="B435" s="74" t="s">
        <v>39</v>
      </c>
      <c r="C435" s="74" t="s">
        <v>212</v>
      </c>
      <c r="D435" s="75">
        <v>8000755377</v>
      </c>
      <c r="E435" s="106">
        <v>50236945</v>
      </c>
      <c r="F435" s="68"/>
    </row>
    <row r="436" spans="1:6" s="21" customFormat="1" ht="13.5" customHeight="1">
      <c r="A436" s="73">
        <v>23682</v>
      </c>
      <c r="B436" s="74" t="s">
        <v>39</v>
      </c>
      <c r="C436" s="74" t="s">
        <v>542</v>
      </c>
      <c r="D436" s="75">
        <v>9002200618</v>
      </c>
      <c r="E436" s="106">
        <v>35894554</v>
      </c>
      <c r="F436" s="68"/>
    </row>
    <row r="437" spans="1:6" s="21" customFormat="1" ht="13.5" customHeight="1">
      <c r="A437" s="73">
        <v>23686</v>
      </c>
      <c r="B437" s="74" t="s">
        <v>39</v>
      </c>
      <c r="C437" s="74" t="s">
        <v>543</v>
      </c>
      <c r="D437" s="75">
        <v>8000968056</v>
      </c>
      <c r="E437" s="106">
        <v>74857403</v>
      </c>
      <c r="F437" s="68"/>
    </row>
    <row r="438" spans="1:6" s="21" customFormat="1" ht="13.5" customHeight="1">
      <c r="A438" s="73">
        <v>23807</v>
      </c>
      <c r="B438" s="74" t="s">
        <v>39</v>
      </c>
      <c r="C438" s="74" t="s">
        <v>544</v>
      </c>
      <c r="D438" s="75">
        <v>8000968070</v>
      </c>
      <c r="E438" s="106">
        <v>347902208</v>
      </c>
      <c r="F438" s="68"/>
    </row>
    <row r="439" spans="1:6" s="21" customFormat="1" ht="13.5" customHeight="1">
      <c r="A439" s="73">
        <v>23815</v>
      </c>
      <c r="B439" s="74" t="s">
        <v>39</v>
      </c>
      <c r="C439" s="74" t="s">
        <v>545</v>
      </c>
      <c r="D439" s="75">
        <v>9002201472</v>
      </c>
      <c r="E439" s="106">
        <v>163217517</v>
      </c>
      <c r="F439" s="68"/>
    </row>
    <row r="440" spans="1:6" s="21" customFormat="1" ht="13.5" customHeight="1">
      <c r="A440" s="73">
        <v>23855</v>
      </c>
      <c r="B440" s="74" t="s">
        <v>39</v>
      </c>
      <c r="C440" s="74" t="s">
        <v>546</v>
      </c>
      <c r="D440" s="75">
        <v>8000968088</v>
      </c>
      <c r="E440" s="106">
        <v>107794536</v>
      </c>
      <c r="F440" s="68"/>
    </row>
    <row r="441" spans="1:6" s="21" customFormat="1" ht="13.5" customHeight="1">
      <c r="A441" s="73">
        <v>25001</v>
      </c>
      <c r="B441" s="74" t="s">
        <v>40</v>
      </c>
      <c r="C441" s="74" t="s">
        <v>547</v>
      </c>
      <c r="D441" s="75">
        <v>8906801494</v>
      </c>
      <c r="E441" s="106">
        <v>7782013</v>
      </c>
      <c r="F441" s="68"/>
    </row>
    <row r="442" spans="1:6" s="21" customFormat="1" ht="13.5" customHeight="1">
      <c r="A442" s="73">
        <v>25019</v>
      </c>
      <c r="B442" s="74" t="s">
        <v>40</v>
      </c>
      <c r="C442" s="74" t="s">
        <v>548</v>
      </c>
      <c r="D442" s="75">
        <v>8999994500</v>
      </c>
      <c r="E442" s="106">
        <v>5348319</v>
      </c>
      <c r="F442" s="68"/>
    </row>
    <row r="443" spans="1:6" s="21" customFormat="1" ht="13.5" customHeight="1">
      <c r="A443" s="73">
        <v>25035</v>
      </c>
      <c r="B443" s="74" t="s">
        <v>40</v>
      </c>
      <c r="C443" s="74" t="s">
        <v>549</v>
      </c>
      <c r="D443" s="75">
        <v>8906800971</v>
      </c>
      <c r="E443" s="106">
        <v>16996941</v>
      </c>
      <c r="F443" s="68"/>
    </row>
    <row r="444" spans="1:6" s="21" customFormat="1" ht="13.5" customHeight="1">
      <c r="A444" s="73">
        <v>25040</v>
      </c>
      <c r="B444" s="74" t="s">
        <v>40</v>
      </c>
      <c r="C444" s="74" t="s">
        <v>550</v>
      </c>
      <c r="D444" s="75">
        <v>8999994263</v>
      </c>
      <c r="E444" s="106">
        <v>13695011</v>
      </c>
      <c r="F444" s="68"/>
    </row>
    <row r="445" spans="1:6" s="21" customFormat="1" ht="13.5" customHeight="1">
      <c r="A445" s="73">
        <v>25053</v>
      </c>
      <c r="B445" s="74" t="s">
        <v>40</v>
      </c>
      <c r="C445" s="74" t="s">
        <v>551</v>
      </c>
      <c r="D445" s="75">
        <v>8000933868</v>
      </c>
      <c r="E445" s="106">
        <v>12193243</v>
      </c>
      <c r="F445" s="68"/>
    </row>
    <row r="446" spans="1:6" s="21" customFormat="1" ht="13.5" customHeight="1">
      <c r="A446" s="73">
        <v>25086</v>
      </c>
      <c r="B446" s="74" t="s">
        <v>40</v>
      </c>
      <c r="C446" s="74" t="s">
        <v>552</v>
      </c>
      <c r="D446" s="75">
        <v>8000946240</v>
      </c>
      <c r="E446" s="106">
        <v>1952491</v>
      </c>
      <c r="F446" s="68"/>
    </row>
    <row r="447" spans="1:6" s="21" customFormat="1" ht="13.5" customHeight="1">
      <c r="A447" s="73">
        <v>25095</v>
      </c>
      <c r="B447" s="74" t="s">
        <v>40</v>
      </c>
      <c r="C447" s="74" t="s">
        <v>553</v>
      </c>
      <c r="D447" s="75">
        <v>8999997085</v>
      </c>
      <c r="E447" s="106">
        <v>2576353</v>
      </c>
      <c r="F447" s="68"/>
    </row>
    <row r="448" spans="1:6" s="21" customFormat="1" ht="13.5" customHeight="1">
      <c r="A448" s="73">
        <v>25099</v>
      </c>
      <c r="B448" s="74" t="s">
        <v>40</v>
      </c>
      <c r="C448" s="74" t="s">
        <v>554</v>
      </c>
      <c r="D448" s="75">
        <v>8000946226</v>
      </c>
      <c r="E448" s="106">
        <v>9439087</v>
      </c>
      <c r="F448" s="68"/>
    </row>
    <row r="449" spans="1:6" s="21" customFormat="1" ht="13.5" customHeight="1">
      <c r="A449" s="73">
        <v>25120</v>
      </c>
      <c r="B449" s="74" t="s">
        <v>40</v>
      </c>
      <c r="C449" s="74" t="s">
        <v>555</v>
      </c>
      <c r="D449" s="75">
        <v>8906801075</v>
      </c>
      <c r="E449" s="106">
        <v>5814631</v>
      </c>
      <c r="F449" s="68"/>
    </row>
    <row r="450" spans="1:6" s="21" customFormat="1" ht="13.5" customHeight="1">
      <c r="A450" s="73">
        <v>25123</v>
      </c>
      <c r="B450" s="74" t="s">
        <v>40</v>
      </c>
      <c r="C450" s="74" t="s">
        <v>556</v>
      </c>
      <c r="D450" s="75">
        <v>8000810919</v>
      </c>
      <c r="E450" s="106">
        <v>6602775</v>
      </c>
      <c r="F450" s="68"/>
    </row>
    <row r="451" spans="1:6" s="21" customFormat="1" ht="13.5" customHeight="1">
      <c r="A451" s="73">
        <v>25126</v>
      </c>
      <c r="B451" s="74" t="s">
        <v>40</v>
      </c>
      <c r="C451" s="74" t="s">
        <v>557</v>
      </c>
      <c r="D451" s="75">
        <v>8999994650</v>
      </c>
      <c r="E451" s="106">
        <v>44911215</v>
      </c>
      <c r="F451" s="68"/>
    </row>
    <row r="452" spans="1:6" s="21" customFormat="1" ht="13.5" customHeight="1">
      <c r="A452" s="73">
        <v>25148</v>
      </c>
      <c r="B452" s="74" t="s">
        <v>40</v>
      </c>
      <c r="C452" s="74" t="s">
        <v>558</v>
      </c>
      <c r="D452" s="75">
        <v>8999997100</v>
      </c>
      <c r="E452" s="106">
        <v>16634216</v>
      </c>
      <c r="F452" s="68"/>
    </row>
    <row r="453" spans="1:6" s="21" customFormat="1" ht="13.5" customHeight="1">
      <c r="A453" s="73">
        <v>25151</v>
      </c>
      <c r="B453" s="74" t="s">
        <v>40</v>
      </c>
      <c r="C453" s="74" t="s">
        <v>559</v>
      </c>
      <c r="D453" s="75">
        <v>8999994629</v>
      </c>
      <c r="E453" s="106">
        <v>17010884</v>
      </c>
      <c r="F453" s="68"/>
    </row>
    <row r="454" spans="1:6" s="21" customFormat="1" ht="13.5" customHeight="1">
      <c r="A454" s="73">
        <v>25154</v>
      </c>
      <c r="B454" s="74" t="s">
        <v>40</v>
      </c>
      <c r="C454" s="74" t="s">
        <v>560</v>
      </c>
      <c r="D454" s="75">
        <v>8999993677</v>
      </c>
      <c r="E454" s="106">
        <v>8200630</v>
      </c>
      <c r="F454" s="68"/>
    </row>
    <row r="455" spans="1:6" s="21" customFormat="1" ht="13.5" customHeight="1">
      <c r="A455" s="73">
        <v>25168</v>
      </c>
      <c r="B455" s="74" t="s">
        <v>40</v>
      </c>
      <c r="C455" s="74" t="s">
        <v>561</v>
      </c>
      <c r="D455" s="75">
        <v>8999994002</v>
      </c>
      <c r="E455" s="106">
        <v>3588965</v>
      </c>
      <c r="F455" s="68"/>
    </row>
    <row r="456" spans="1:6" s="21" customFormat="1" ht="13.5" customHeight="1">
      <c r="A456" s="73">
        <v>25178</v>
      </c>
      <c r="B456" s="74" t="s">
        <v>40</v>
      </c>
      <c r="C456" s="74" t="s">
        <v>562</v>
      </c>
      <c r="D456" s="75">
        <v>8999994675</v>
      </c>
      <c r="E456" s="106">
        <v>9690627</v>
      </c>
      <c r="F456" s="68"/>
    </row>
    <row r="457" spans="1:6" s="21" customFormat="1" ht="13.5" customHeight="1">
      <c r="A457" s="73">
        <v>25181</v>
      </c>
      <c r="B457" s="74" t="s">
        <v>40</v>
      </c>
      <c r="C457" s="74" t="s">
        <v>563</v>
      </c>
      <c r="D457" s="75">
        <v>8999994145</v>
      </c>
      <c r="E457" s="106">
        <v>11290727</v>
      </c>
      <c r="F457" s="68"/>
    </row>
    <row r="458" spans="1:6" s="21" customFormat="1" ht="13.5" customHeight="1">
      <c r="A458" s="73">
        <v>25183</v>
      </c>
      <c r="B458" s="74" t="s">
        <v>40</v>
      </c>
      <c r="C458" s="74" t="s">
        <v>564</v>
      </c>
      <c r="D458" s="75">
        <v>8999993573</v>
      </c>
      <c r="E458" s="106">
        <v>21570595</v>
      </c>
      <c r="F458" s="68"/>
    </row>
    <row r="459" spans="1:6" s="21" customFormat="1" ht="13.5" customHeight="1">
      <c r="A459" s="73">
        <v>25200</v>
      </c>
      <c r="B459" s="74" t="s">
        <v>40</v>
      </c>
      <c r="C459" s="74" t="s">
        <v>565</v>
      </c>
      <c r="D459" s="75">
        <v>8999994668</v>
      </c>
      <c r="E459" s="106">
        <v>20615723</v>
      </c>
      <c r="F459" s="68"/>
    </row>
    <row r="460" spans="1:6" s="21" customFormat="1" ht="13.5" customHeight="1">
      <c r="A460" s="73">
        <v>25214</v>
      </c>
      <c r="B460" s="74" t="s">
        <v>40</v>
      </c>
      <c r="C460" s="74" t="s">
        <v>566</v>
      </c>
      <c r="D460" s="75">
        <v>8999997053</v>
      </c>
      <c r="E460" s="106">
        <v>17276127</v>
      </c>
      <c r="F460" s="68"/>
    </row>
    <row r="461" spans="1:6" s="21" customFormat="1" ht="13.5" customHeight="1">
      <c r="A461" s="73">
        <v>25224</v>
      </c>
      <c r="B461" s="74" t="s">
        <v>40</v>
      </c>
      <c r="C461" s="74" t="s">
        <v>567</v>
      </c>
      <c r="D461" s="75">
        <v>8999994066</v>
      </c>
      <c r="E461" s="106">
        <v>11182952</v>
      </c>
      <c r="F461" s="68"/>
    </row>
    <row r="462" spans="1:6" s="21" customFormat="1" ht="13.5" customHeight="1">
      <c r="A462" s="73">
        <v>25245</v>
      </c>
      <c r="B462" s="74" t="s">
        <v>40</v>
      </c>
      <c r="C462" s="74" t="s">
        <v>568</v>
      </c>
      <c r="D462" s="75">
        <v>8906801620</v>
      </c>
      <c r="E462" s="106">
        <v>22248491</v>
      </c>
      <c r="F462" s="68"/>
    </row>
    <row r="463" spans="1:6" s="21" customFormat="1" ht="13.5" customHeight="1">
      <c r="A463" s="73">
        <v>25258</v>
      </c>
      <c r="B463" s="74" t="s">
        <v>40</v>
      </c>
      <c r="C463" s="74" t="s">
        <v>278</v>
      </c>
      <c r="D463" s="75">
        <v>8999994604</v>
      </c>
      <c r="E463" s="106">
        <v>5910825</v>
      </c>
      <c r="F463" s="68"/>
    </row>
    <row r="464" spans="1:6" s="21" customFormat="1" ht="13.5" customHeight="1">
      <c r="A464" s="73">
        <v>25260</v>
      </c>
      <c r="B464" s="74" t="s">
        <v>40</v>
      </c>
      <c r="C464" s="74" t="s">
        <v>569</v>
      </c>
      <c r="D464" s="75">
        <v>8320023184</v>
      </c>
      <c r="E464" s="106">
        <v>17014042</v>
      </c>
      <c r="F464" s="68"/>
    </row>
    <row r="465" spans="1:6" s="21" customFormat="1" ht="13.5" customHeight="1">
      <c r="A465" s="73">
        <v>25279</v>
      </c>
      <c r="B465" s="74" t="s">
        <v>40</v>
      </c>
      <c r="C465" s="74" t="s">
        <v>570</v>
      </c>
      <c r="D465" s="75">
        <v>8999993645</v>
      </c>
      <c r="E465" s="106">
        <v>11431201</v>
      </c>
      <c r="F465" s="68"/>
    </row>
    <row r="466" spans="1:6" s="21" customFormat="1" ht="13.5" customHeight="1">
      <c r="A466" s="73">
        <v>25281</v>
      </c>
      <c r="B466" s="74" t="s">
        <v>40</v>
      </c>
      <c r="C466" s="74" t="s">
        <v>571</v>
      </c>
      <c r="D466" s="75">
        <v>8999994201</v>
      </c>
      <c r="E466" s="106">
        <v>7994926</v>
      </c>
      <c r="F466" s="68"/>
    </row>
    <row r="467" spans="1:6" s="21" customFormat="1" ht="13.5" customHeight="1">
      <c r="A467" s="73">
        <v>25288</v>
      </c>
      <c r="B467" s="74" t="s">
        <v>40</v>
      </c>
      <c r="C467" s="74" t="s">
        <v>572</v>
      </c>
      <c r="D467" s="75">
        <v>8999993233</v>
      </c>
      <c r="E467" s="106">
        <v>8524011</v>
      </c>
      <c r="F467" s="68"/>
    </row>
    <row r="468" spans="1:6" s="21" customFormat="1" ht="13.5" customHeight="1">
      <c r="A468" s="73">
        <v>25293</v>
      </c>
      <c r="B468" s="74" t="s">
        <v>40</v>
      </c>
      <c r="C468" s="74" t="s">
        <v>573</v>
      </c>
      <c r="D468" s="75">
        <v>8000946717</v>
      </c>
      <c r="E468" s="106">
        <v>4594058</v>
      </c>
      <c r="F468" s="68"/>
    </row>
    <row r="469" spans="1:6" s="21" customFormat="1" ht="13.5" customHeight="1">
      <c r="A469" s="73">
        <v>25295</v>
      </c>
      <c r="B469" s="74" t="s">
        <v>40</v>
      </c>
      <c r="C469" s="74" t="s">
        <v>574</v>
      </c>
      <c r="D469" s="75">
        <v>8999994191</v>
      </c>
      <c r="E469" s="106">
        <v>14762222</v>
      </c>
      <c r="F469" s="68"/>
    </row>
    <row r="470" spans="1:6" s="21" customFormat="1" ht="13.5" customHeight="1">
      <c r="A470" s="73">
        <v>25297</v>
      </c>
      <c r="B470" s="74" t="s">
        <v>40</v>
      </c>
      <c r="C470" s="74" t="s">
        <v>575</v>
      </c>
      <c r="D470" s="75">
        <v>8999993312</v>
      </c>
      <c r="E470" s="106">
        <v>10683030</v>
      </c>
      <c r="F470" s="68"/>
    </row>
    <row r="471" spans="1:6" s="21" customFormat="1" ht="13.5" customHeight="1">
      <c r="A471" s="73">
        <v>25299</v>
      </c>
      <c r="B471" s="74" t="s">
        <v>40</v>
      </c>
      <c r="C471" s="74" t="s">
        <v>576</v>
      </c>
      <c r="D471" s="75">
        <v>8000946842</v>
      </c>
      <c r="E471" s="106">
        <v>2681003</v>
      </c>
      <c r="F471" s="68"/>
    </row>
    <row r="472" spans="1:6" s="21" customFormat="1" ht="13.5" customHeight="1">
      <c r="A472" s="73">
        <v>25312</v>
      </c>
      <c r="B472" s="74" t="s">
        <v>40</v>
      </c>
      <c r="C472" s="74" t="s">
        <v>180</v>
      </c>
      <c r="D472" s="75">
        <v>8320009921</v>
      </c>
      <c r="E472" s="106">
        <v>8444896</v>
      </c>
      <c r="F472" s="68"/>
    </row>
    <row r="473" spans="1:6" s="21" customFormat="1" ht="13.5" customHeight="1">
      <c r="A473" s="73">
        <v>25317</v>
      </c>
      <c r="B473" s="74" t="s">
        <v>40</v>
      </c>
      <c r="C473" s="74" t="s">
        <v>577</v>
      </c>
      <c r="D473" s="75">
        <v>8999993620</v>
      </c>
      <c r="E473" s="106">
        <v>18377164</v>
      </c>
      <c r="F473" s="68"/>
    </row>
    <row r="474" spans="1:6" s="21" customFormat="1" ht="13.5" customHeight="1">
      <c r="A474" s="73">
        <v>25320</v>
      </c>
      <c r="B474" s="74" t="s">
        <v>40</v>
      </c>
      <c r="C474" s="74" t="s">
        <v>578</v>
      </c>
      <c r="D474" s="75">
        <v>8999997014</v>
      </c>
      <c r="E474" s="106">
        <v>22230789</v>
      </c>
      <c r="F474" s="68"/>
    </row>
    <row r="475" spans="1:6" s="21" customFormat="1" ht="13.5" customHeight="1">
      <c r="A475" s="73">
        <v>25322</v>
      </c>
      <c r="B475" s="74" t="s">
        <v>40</v>
      </c>
      <c r="C475" s="74" t="s">
        <v>579</v>
      </c>
      <c r="D475" s="75">
        <v>8999994421</v>
      </c>
      <c r="E475" s="106">
        <v>17957684</v>
      </c>
      <c r="F475" s="68"/>
    </row>
    <row r="476" spans="1:6" s="21" customFormat="1" ht="13.5" customHeight="1">
      <c r="A476" s="73">
        <v>25324</v>
      </c>
      <c r="B476" s="74" t="s">
        <v>40</v>
      </c>
      <c r="C476" s="74" t="s">
        <v>580</v>
      </c>
      <c r="D476" s="75">
        <v>8000112719</v>
      </c>
      <c r="E476" s="106">
        <v>2839562</v>
      </c>
      <c r="F476" s="68"/>
    </row>
    <row r="477" spans="1:6" s="21" customFormat="1" ht="13.5" customHeight="1">
      <c r="A477" s="73">
        <v>25326</v>
      </c>
      <c r="B477" s="74" t="s">
        <v>40</v>
      </c>
      <c r="C477" s="74" t="s">
        <v>581</v>
      </c>
      <c r="D477" s="75">
        <v>8999993953</v>
      </c>
      <c r="E477" s="106">
        <v>5993453</v>
      </c>
      <c r="F477" s="68"/>
    </row>
    <row r="478" spans="1:6" s="21" customFormat="1" ht="13.5" customHeight="1">
      <c r="A478" s="73">
        <v>25328</v>
      </c>
      <c r="B478" s="74" t="s">
        <v>40</v>
      </c>
      <c r="C478" s="74" t="s">
        <v>582</v>
      </c>
      <c r="D478" s="75">
        <v>8000946851</v>
      </c>
      <c r="E478" s="106">
        <v>4679346</v>
      </c>
      <c r="F478" s="68"/>
    </row>
    <row r="479" spans="1:6" s="21" customFormat="1" ht="13.5" customHeight="1">
      <c r="A479" s="73">
        <v>25335</v>
      </c>
      <c r="B479" s="74" t="s">
        <v>40</v>
      </c>
      <c r="C479" s="74" t="s">
        <v>583</v>
      </c>
      <c r="D479" s="75">
        <v>8000947011</v>
      </c>
      <c r="E479" s="106">
        <v>6377815</v>
      </c>
      <c r="F479" s="68"/>
    </row>
    <row r="480" spans="1:6" s="21" customFormat="1" ht="13.5" customHeight="1">
      <c r="A480" s="73">
        <v>25339</v>
      </c>
      <c r="B480" s="74" t="s">
        <v>40</v>
      </c>
      <c r="C480" s="74" t="s">
        <v>584</v>
      </c>
      <c r="D480" s="75">
        <v>8000947041</v>
      </c>
      <c r="E480" s="106">
        <v>4359050</v>
      </c>
      <c r="F480" s="68"/>
    </row>
    <row r="481" spans="1:6" s="21" customFormat="1" ht="13.5" customHeight="1">
      <c r="A481" s="73">
        <v>25368</v>
      </c>
      <c r="B481" s="74" t="s">
        <v>40</v>
      </c>
      <c r="C481" s="74" t="s">
        <v>585</v>
      </c>
      <c r="D481" s="75">
        <v>8000040182</v>
      </c>
      <c r="E481" s="106">
        <v>2810382</v>
      </c>
      <c r="F481" s="68"/>
    </row>
    <row r="482" spans="1:6" s="21" customFormat="1" ht="13.5" customHeight="1">
      <c r="A482" s="73">
        <v>25372</v>
      </c>
      <c r="B482" s="74" t="s">
        <v>40</v>
      </c>
      <c r="C482" s="74" t="s">
        <v>586</v>
      </c>
      <c r="D482" s="75">
        <v>8000947059</v>
      </c>
      <c r="E482" s="106">
        <v>5211002</v>
      </c>
      <c r="F482" s="68"/>
    </row>
    <row r="483" spans="1:6" s="21" customFormat="1" ht="13.5" customHeight="1">
      <c r="A483" s="73">
        <v>25377</v>
      </c>
      <c r="B483" s="74" t="s">
        <v>40</v>
      </c>
      <c r="C483" s="74" t="s">
        <v>587</v>
      </c>
      <c r="D483" s="75">
        <v>8999997125</v>
      </c>
      <c r="E483" s="106">
        <v>17416806</v>
      </c>
      <c r="F483" s="68"/>
    </row>
    <row r="484" spans="1:6" s="21" customFormat="1" ht="13.5" customHeight="1">
      <c r="A484" s="73">
        <v>25386</v>
      </c>
      <c r="B484" s="74" t="s">
        <v>40</v>
      </c>
      <c r="C484" s="74" t="s">
        <v>588</v>
      </c>
      <c r="D484" s="75">
        <v>8906800267</v>
      </c>
      <c r="E484" s="106">
        <v>24691345</v>
      </c>
      <c r="F484" s="68"/>
    </row>
    <row r="485" spans="1:6" s="21" customFormat="1" ht="13.5" customHeight="1">
      <c r="A485" s="73">
        <v>25394</v>
      </c>
      <c r="B485" s="74" t="s">
        <v>40</v>
      </c>
      <c r="C485" s="74" t="s">
        <v>589</v>
      </c>
      <c r="D485" s="75">
        <v>8999993691</v>
      </c>
      <c r="E485" s="106">
        <v>11259828</v>
      </c>
      <c r="F485" s="68"/>
    </row>
    <row r="486" spans="1:6" s="21" customFormat="1" ht="13.5" customHeight="1">
      <c r="A486" s="73">
        <v>25398</v>
      </c>
      <c r="B486" s="74" t="s">
        <v>40</v>
      </c>
      <c r="C486" s="74" t="s">
        <v>590</v>
      </c>
      <c r="D486" s="75">
        <v>8999997211</v>
      </c>
      <c r="E486" s="106">
        <v>7713342</v>
      </c>
      <c r="F486" s="68"/>
    </row>
    <row r="487" spans="1:6" s="21" customFormat="1" ht="13.5" customHeight="1">
      <c r="A487" s="73">
        <v>25402</v>
      </c>
      <c r="B487" s="74" t="s">
        <v>40</v>
      </c>
      <c r="C487" s="74" t="s">
        <v>477</v>
      </c>
      <c r="D487" s="75">
        <v>8000734751</v>
      </c>
      <c r="E487" s="106">
        <v>19436848</v>
      </c>
      <c r="F487" s="68"/>
    </row>
    <row r="488" spans="1:6" s="21" customFormat="1" ht="13.5" customHeight="1">
      <c r="A488" s="73">
        <v>25407</v>
      </c>
      <c r="B488" s="74" t="s">
        <v>40</v>
      </c>
      <c r="C488" s="74" t="s">
        <v>591</v>
      </c>
      <c r="D488" s="75">
        <v>8999993305</v>
      </c>
      <c r="E488" s="106">
        <v>14098877</v>
      </c>
      <c r="F488" s="68"/>
    </row>
    <row r="489" spans="1:6" s="21" customFormat="1" ht="13.5" customHeight="1">
      <c r="A489" s="73">
        <v>25426</v>
      </c>
      <c r="B489" s="74" t="s">
        <v>40</v>
      </c>
      <c r="C489" s="74" t="s">
        <v>592</v>
      </c>
      <c r="D489" s="75">
        <v>8999994011</v>
      </c>
      <c r="E489" s="106">
        <v>6275507</v>
      </c>
      <c r="F489" s="68"/>
    </row>
    <row r="490" spans="1:6" s="21" customFormat="1" ht="13.5" customHeight="1">
      <c r="A490" s="73">
        <v>25430</v>
      </c>
      <c r="B490" s="74" t="s">
        <v>40</v>
      </c>
      <c r="C490" s="74" t="s">
        <v>593</v>
      </c>
      <c r="D490" s="75">
        <v>8999993258</v>
      </c>
      <c r="E490" s="106">
        <v>75329245</v>
      </c>
      <c r="F490" s="68"/>
    </row>
    <row r="491" spans="1:6" s="21" customFormat="1" ht="13.5" customHeight="1">
      <c r="A491" s="73">
        <v>25436</v>
      </c>
      <c r="B491" s="74" t="s">
        <v>40</v>
      </c>
      <c r="C491" s="74" t="s">
        <v>594</v>
      </c>
      <c r="D491" s="75">
        <v>8000947113</v>
      </c>
      <c r="E491" s="106">
        <v>2761810</v>
      </c>
      <c r="F491" s="68"/>
    </row>
    <row r="492" spans="1:6" s="21" customFormat="1" ht="13.5" customHeight="1">
      <c r="A492" s="73">
        <v>25438</v>
      </c>
      <c r="B492" s="74" t="s">
        <v>40</v>
      </c>
      <c r="C492" s="74" t="s">
        <v>595</v>
      </c>
      <c r="D492" s="75">
        <v>8999994708</v>
      </c>
      <c r="E492" s="106">
        <v>12564626</v>
      </c>
      <c r="F492" s="68"/>
    </row>
    <row r="493" spans="1:6" s="21" customFormat="1" ht="13.5" customHeight="1">
      <c r="A493" s="73">
        <v>25483</v>
      </c>
      <c r="B493" s="74" t="s">
        <v>40</v>
      </c>
      <c r="C493" s="74" t="s">
        <v>47</v>
      </c>
      <c r="D493" s="75">
        <v>8906803903</v>
      </c>
      <c r="E493" s="106">
        <v>1628968</v>
      </c>
      <c r="F493" s="68"/>
    </row>
    <row r="494" spans="1:6" s="21" customFormat="1" ht="13.5" customHeight="1">
      <c r="A494" s="73">
        <v>25486</v>
      </c>
      <c r="B494" s="74" t="s">
        <v>40</v>
      </c>
      <c r="C494" s="74" t="s">
        <v>596</v>
      </c>
      <c r="D494" s="75">
        <v>8999993661</v>
      </c>
      <c r="E494" s="106">
        <v>15528493</v>
      </c>
      <c r="F494" s="68"/>
    </row>
    <row r="495" spans="1:6" s="21" customFormat="1" ht="13.5" customHeight="1">
      <c r="A495" s="73">
        <v>25488</v>
      </c>
      <c r="B495" s="74" t="s">
        <v>40</v>
      </c>
      <c r="C495" s="74" t="s">
        <v>597</v>
      </c>
      <c r="D495" s="75">
        <v>8999997078</v>
      </c>
      <c r="E495" s="106">
        <v>6559554</v>
      </c>
      <c r="F495" s="68"/>
    </row>
    <row r="496" spans="1:6" s="21" customFormat="1" ht="13.5" customHeight="1">
      <c r="A496" s="73">
        <v>25489</v>
      </c>
      <c r="B496" s="74" t="s">
        <v>40</v>
      </c>
      <c r="C496" s="74" t="s">
        <v>598</v>
      </c>
      <c r="D496" s="75">
        <v>8000947138</v>
      </c>
      <c r="E496" s="106">
        <v>2934118</v>
      </c>
      <c r="F496" s="68"/>
    </row>
    <row r="497" spans="1:6" s="21" customFormat="1" ht="13.5" customHeight="1">
      <c r="A497" s="73">
        <v>25491</v>
      </c>
      <c r="B497" s="74" t="s">
        <v>40</v>
      </c>
      <c r="C497" s="74" t="s">
        <v>599</v>
      </c>
      <c r="D497" s="75">
        <v>8999997189</v>
      </c>
      <c r="E497" s="106">
        <v>8453894</v>
      </c>
      <c r="F497" s="68"/>
    </row>
    <row r="498" spans="1:6" s="21" customFormat="1" ht="13.5" customHeight="1">
      <c r="A498" s="73">
        <v>25506</v>
      </c>
      <c r="B498" s="74" t="s">
        <v>40</v>
      </c>
      <c r="C498" s="74" t="s">
        <v>600</v>
      </c>
      <c r="D498" s="75">
        <v>8906800883</v>
      </c>
      <c r="E498" s="106">
        <v>4845816</v>
      </c>
      <c r="F498" s="68"/>
    </row>
    <row r="499" spans="1:6" s="21" customFormat="1" ht="13.5" customHeight="1">
      <c r="A499" s="73">
        <v>25513</v>
      </c>
      <c r="B499" s="74" t="s">
        <v>40</v>
      </c>
      <c r="C499" s="74" t="s">
        <v>601</v>
      </c>
      <c r="D499" s="75">
        <v>8999994754</v>
      </c>
      <c r="E499" s="106">
        <v>24107271</v>
      </c>
      <c r="F499" s="68"/>
    </row>
    <row r="500" spans="1:6" s="21" customFormat="1" ht="13.5" customHeight="1">
      <c r="A500" s="73">
        <v>25518</v>
      </c>
      <c r="B500" s="74" t="s">
        <v>40</v>
      </c>
      <c r="C500" s="74" t="s">
        <v>602</v>
      </c>
      <c r="D500" s="75">
        <v>8999997046</v>
      </c>
      <c r="E500" s="106">
        <v>5913830</v>
      </c>
      <c r="F500" s="68"/>
    </row>
    <row r="501" spans="1:6" s="21" customFormat="1" ht="13.5" customHeight="1">
      <c r="A501" s="73">
        <v>25524</v>
      </c>
      <c r="B501" s="74" t="s">
        <v>40</v>
      </c>
      <c r="C501" s="74" t="s">
        <v>603</v>
      </c>
      <c r="D501" s="75">
        <v>8906801731</v>
      </c>
      <c r="E501" s="106">
        <v>5739023</v>
      </c>
      <c r="F501" s="68"/>
    </row>
    <row r="502" spans="1:6" s="21" customFormat="1" ht="13.5" customHeight="1">
      <c r="A502" s="73">
        <v>25530</v>
      </c>
      <c r="B502" s="74" t="s">
        <v>40</v>
      </c>
      <c r="C502" s="74" t="s">
        <v>604</v>
      </c>
      <c r="D502" s="75">
        <v>8000741205</v>
      </c>
      <c r="E502" s="106">
        <v>13714909</v>
      </c>
      <c r="F502" s="68"/>
    </row>
    <row r="503" spans="1:6" s="21" customFormat="1" ht="13.5" customHeight="1">
      <c r="A503" s="73">
        <v>25535</v>
      </c>
      <c r="B503" s="74" t="s">
        <v>40</v>
      </c>
      <c r="C503" s="74" t="s">
        <v>605</v>
      </c>
      <c r="D503" s="75">
        <v>8906801541</v>
      </c>
      <c r="E503" s="106">
        <v>12848444</v>
      </c>
      <c r="F503" s="68"/>
    </row>
    <row r="504" spans="1:6" s="21" customFormat="1" ht="13.5" customHeight="1">
      <c r="A504" s="73">
        <v>25572</v>
      </c>
      <c r="B504" s="74" t="s">
        <v>40</v>
      </c>
      <c r="C504" s="74" t="s">
        <v>606</v>
      </c>
      <c r="D504" s="75">
        <v>8999994138</v>
      </c>
      <c r="E504" s="106">
        <v>16148915</v>
      </c>
      <c r="F504" s="68"/>
    </row>
    <row r="505" spans="1:6" s="21" customFormat="1" ht="13.5" customHeight="1">
      <c r="A505" s="73">
        <v>25580</v>
      </c>
      <c r="B505" s="74" t="s">
        <v>40</v>
      </c>
      <c r="C505" s="74" t="s">
        <v>607</v>
      </c>
      <c r="D505" s="75">
        <v>8000856124</v>
      </c>
      <c r="E505" s="106">
        <v>2594734</v>
      </c>
      <c r="F505" s="68"/>
    </row>
    <row r="506" spans="1:6" s="21" customFormat="1" ht="13.5" customHeight="1">
      <c r="A506" s="73">
        <v>25592</v>
      </c>
      <c r="B506" s="74" t="s">
        <v>40</v>
      </c>
      <c r="C506" s="74" t="s">
        <v>608</v>
      </c>
      <c r="D506" s="75">
        <v>8999994328</v>
      </c>
      <c r="E506" s="106">
        <v>5959459</v>
      </c>
      <c r="F506" s="68"/>
    </row>
    <row r="507" spans="1:6" s="21" customFormat="1" ht="13.5" customHeight="1">
      <c r="A507" s="73">
        <v>25594</v>
      </c>
      <c r="B507" s="74" t="s">
        <v>40</v>
      </c>
      <c r="C507" s="74" t="s">
        <v>609</v>
      </c>
      <c r="D507" s="75">
        <v>8000947161</v>
      </c>
      <c r="E507" s="106">
        <v>8446972</v>
      </c>
      <c r="F507" s="68"/>
    </row>
    <row r="508" spans="1:6" s="21" customFormat="1" ht="13.5" customHeight="1">
      <c r="A508" s="73">
        <v>25596</v>
      </c>
      <c r="B508" s="74" t="s">
        <v>40</v>
      </c>
      <c r="C508" s="74" t="s">
        <v>610</v>
      </c>
      <c r="D508" s="75">
        <v>8999994310</v>
      </c>
      <c r="E508" s="106">
        <v>6805616</v>
      </c>
      <c r="F508" s="68"/>
    </row>
    <row r="509" spans="1:6" s="21" customFormat="1" ht="13.5" customHeight="1">
      <c r="A509" s="73">
        <v>25599</v>
      </c>
      <c r="B509" s="74" t="s">
        <v>40</v>
      </c>
      <c r="C509" s="74" t="s">
        <v>611</v>
      </c>
      <c r="D509" s="75">
        <v>8906802367</v>
      </c>
      <c r="E509" s="106">
        <v>8201586</v>
      </c>
      <c r="F509" s="68"/>
    </row>
    <row r="510" spans="1:6" s="21" customFormat="1" ht="13.5" customHeight="1">
      <c r="A510" s="73">
        <v>25612</v>
      </c>
      <c r="B510" s="74" t="s">
        <v>40</v>
      </c>
      <c r="C510" s="74" t="s">
        <v>612</v>
      </c>
      <c r="D510" s="75">
        <v>8906800591</v>
      </c>
      <c r="E510" s="106">
        <v>8436689</v>
      </c>
      <c r="F510" s="68"/>
    </row>
    <row r="511" spans="1:6" s="21" customFormat="1" ht="13.5" customHeight="1">
      <c r="A511" s="73">
        <v>25645</v>
      </c>
      <c r="B511" s="74" t="s">
        <v>40</v>
      </c>
      <c r="C511" s="74" t="s">
        <v>613</v>
      </c>
      <c r="D511" s="75">
        <v>8605270461</v>
      </c>
      <c r="E511" s="106">
        <v>10166313</v>
      </c>
      <c r="F511" s="68"/>
    </row>
    <row r="512" spans="1:6" s="21" customFormat="1" ht="13.5" customHeight="1">
      <c r="A512" s="73">
        <v>25649</v>
      </c>
      <c r="B512" s="74" t="s">
        <v>40</v>
      </c>
      <c r="C512" s="74" t="s">
        <v>614</v>
      </c>
      <c r="D512" s="75">
        <v>8000934375</v>
      </c>
      <c r="E512" s="106">
        <v>8947145</v>
      </c>
      <c r="F512" s="68"/>
    </row>
    <row r="513" spans="1:6" s="21" customFormat="1" ht="13.5" customHeight="1">
      <c r="A513" s="73">
        <v>25653</v>
      </c>
      <c r="B513" s="74" t="s">
        <v>40</v>
      </c>
      <c r="C513" s="74" t="s">
        <v>615</v>
      </c>
      <c r="D513" s="75">
        <v>8000947518</v>
      </c>
      <c r="E513" s="106">
        <v>4113078</v>
      </c>
      <c r="F513" s="68"/>
    </row>
    <row r="514" spans="1:6" s="21" customFormat="1" ht="13.5" customHeight="1">
      <c r="A514" s="73">
        <v>25658</v>
      </c>
      <c r="B514" s="74" t="s">
        <v>40</v>
      </c>
      <c r="C514" s="74" t="s">
        <v>213</v>
      </c>
      <c r="D514" s="75">
        <v>8999991735</v>
      </c>
      <c r="E514" s="106">
        <v>8196371</v>
      </c>
      <c r="F514" s="68"/>
    </row>
    <row r="515" spans="1:6" s="21" customFormat="1" ht="13.5" customHeight="1">
      <c r="A515" s="73">
        <v>25662</v>
      </c>
      <c r="B515" s="74" t="s">
        <v>40</v>
      </c>
      <c r="C515" s="74" t="s">
        <v>616</v>
      </c>
      <c r="D515" s="75">
        <v>8999994224</v>
      </c>
      <c r="E515" s="106">
        <v>10891685</v>
      </c>
      <c r="F515" s="68"/>
    </row>
    <row r="516" spans="1:6" s="21" customFormat="1" ht="13.5" customHeight="1">
      <c r="A516" s="73">
        <v>25718</v>
      </c>
      <c r="B516" s="74" t="s">
        <v>40</v>
      </c>
      <c r="C516" s="74" t="s">
        <v>617</v>
      </c>
      <c r="D516" s="75">
        <v>8000947525</v>
      </c>
      <c r="E516" s="106">
        <v>11871787</v>
      </c>
      <c r="F516" s="68"/>
    </row>
    <row r="517" spans="1:6" s="21" customFormat="1" ht="13.5" customHeight="1">
      <c r="A517" s="73">
        <v>25736</v>
      </c>
      <c r="B517" s="74" t="s">
        <v>40</v>
      </c>
      <c r="C517" s="74" t="s">
        <v>618</v>
      </c>
      <c r="D517" s="75">
        <v>8999994152</v>
      </c>
      <c r="E517" s="106">
        <v>12925981</v>
      </c>
      <c r="F517" s="68"/>
    </row>
    <row r="518" spans="1:6" s="21" customFormat="1" ht="13.5" customHeight="1">
      <c r="A518" s="73">
        <v>25740</v>
      </c>
      <c r="B518" s="74" t="s">
        <v>40</v>
      </c>
      <c r="C518" s="74" t="s">
        <v>619</v>
      </c>
      <c r="D518" s="75">
        <v>8999993724</v>
      </c>
      <c r="E518" s="106">
        <v>28177183</v>
      </c>
      <c r="F518" s="68"/>
    </row>
    <row r="519" spans="1:6" s="21" customFormat="1" ht="13.5" customHeight="1">
      <c r="A519" s="73">
        <v>25743</v>
      </c>
      <c r="B519" s="74" t="s">
        <v>40</v>
      </c>
      <c r="C519" s="74" t="s">
        <v>620</v>
      </c>
      <c r="D519" s="75">
        <v>8906804370</v>
      </c>
      <c r="E519" s="106">
        <v>20667520</v>
      </c>
      <c r="F519" s="68"/>
    </row>
    <row r="520" spans="1:6" s="21" customFormat="1" ht="13.5" customHeight="1">
      <c r="A520" s="73">
        <v>25745</v>
      </c>
      <c r="B520" s="74" t="s">
        <v>40</v>
      </c>
      <c r="C520" s="74" t="s">
        <v>621</v>
      </c>
      <c r="D520" s="75">
        <v>8999993842</v>
      </c>
      <c r="E520" s="106">
        <v>11753027</v>
      </c>
      <c r="F520" s="68"/>
    </row>
    <row r="521" spans="1:6" s="21" customFormat="1" ht="13.5" customHeight="1">
      <c r="A521" s="73">
        <v>25758</v>
      </c>
      <c r="B521" s="74" t="s">
        <v>40</v>
      </c>
      <c r="C521" s="74" t="s">
        <v>622</v>
      </c>
      <c r="D521" s="75">
        <v>8999994682</v>
      </c>
      <c r="E521" s="106">
        <v>21229529</v>
      </c>
      <c r="F521" s="68"/>
    </row>
    <row r="522" spans="1:6" s="21" customFormat="1" ht="13.5" customHeight="1">
      <c r="A522" s="73">
        <v>25769</v>
      </c>
      <c r="B522" s="74" t="s">
        <v>40</v>
      </c>
      <c r="C522" s="74" t="s">
        <v>623</v>
      </c>
      <c r="D522" s="75">
        <v>8999993147</v>
      </c>
      <c r="E522" s="106">
        <v>12128253</v>
      </c>
      <c r="F522" s="68"/>
    </row>
    <row r="523" spans="1:6" s="21" customFormat="1" ht="13.5" customHeight="1">
      <c r="A523" s="73">
        <v>25772</v>
      </c>
      <c r="B523" s="74" t="s">
        <v>40</v>
      </c>
      <c r="C523" s="74" t="s">
        <v>624</v>
      </c>
      <c r="D523" s="75">
        <v>8999994303</v>
      </c>
      <c r="E523" s="106">
        <v>16392939</v>
      </c>
      <c r="F523" s="68"/>
    </row>
    <row r="524" spans="1:6" s="21" customFormat="1" ht="13.5" customHeight="1">
      <c r="A524" s="73">
        <v>25777</v>
      </c>
      <c r="B524" s="74" t="s">
        <v>40</v>
      </c>
      <c r="C524" s="74" t="s">
        <v>625</v>
      </c>
      <c r="D524" s="75">
        <v>8999993985</v>
      </c>
      <c r="E524" s="106">
        <v>6335651</v>
      </c>
      <c r="F524" s="68"/>
    </row>
    <row r="525" spans="1:6" s="21" customFormat="1" ht="13.5" customHeight="1">
      <c r="A525" s="73">
        <v>25779</v>
      </c>
      <c r="B525" s="74" t="s">
        <v>40</v>
      </c>
      <c r="C525" s="74" t="s">
        <v>626</v>
      </c>
      <c r="D525" s="75">
        <v>8999997007</v>
      </c>
      <c r="E525" s="106">
        <v>6350977</v>
      </c>
      <c r="F525" s="68"/>
    </row>
    <row r="526" spans="1:6" s="21" customFormat="1" ht="13.5" customHeight="1">
      <c r="A526" s="73">
        <v>25781</v>
      </c>
      <c r="B526" s="74" t="s">
        <v>40</v>
      </c>
      <c r="C526" s="74" t="s">
        <v>627</v>
      </c>
      <c r="D526" s="75">
        <v>8999994761</v>
      </c>
      <c r="E526" s="106">
        <v>6804820</v>
      </c>
      <c r="F526" s="68"/>
    </row>
    <row r="527" spans="1:6" s="21" customFormat="1" ht="13.5" customHeight="1">
      <c r="A527" s="73">
        <v>25785</v>
      </c>
      <c r="B527" s="74" t="s">
        <v>40</v>
      </c>
      <c r="C527" s="74" t="s">
        <v>628</v>
      </c>
      <c r="D527" s="75">
        <v>8999994439</v>
      </c>
      <c r="E527" s="106">
        <v>18000962</v>
      </c>
      <c r="F527" s="68"/>
    </row>
    <row r="528" spans="1:6" s="21" customFormat="1" ht="13.5" customHeight="1">
      <c r="A528" s="73">
        <v>25793</v>
      </c>
      <c r="B528" s="74" t="s">
        <v>40</v>
      </c>
      <c r="C528" s="74" t="s">
        <v>629</v>
      </c>
      <c r="D528" s="75">
        <v>8999994819</v>
      </c>
      <c r="E528" s="106">
        <v>11097894</v>
      </c>
      <c r="F528" s="68"/>
    </row>
    <row r="529" spans="1:8" s="21" customFormat="1" ht="13.5" customHeight="1">
      <c r="A529" s="73">
        <v>25797</v>
      </c>
      <c r="B529" s="74" t="s">
        <v>40</v>
      </c>
      <c r="C529" s="74" t="s">
        <v>630</v>
      </c>
      <c r="D529" s="75">
        <v>8000045746</v>
      </c>
      <c r="E529" s="106">
        <v>7337806</v>
      </c>
      <c r="F529" s="68"/>
    </row>
    <row r="530" spans="1:8" s="21" customFormat="1" ht="13.5" customHeight="1">
      <c r="A530" s="73">
        <v>25799</v>
      </c>
      <c r="B530" s="74" t="s">
        <v>40</v>
      </c>
      <c r="C530" s="74" t="s">
        <v>631</v>
      </c>
      <c r="D530" s="75">
        <v>8000951742</v>
      </c>
      <c r="E530" s="106">
        <v>17190036</v>
      </c>
      <c r="F530" s="68"/>
    </row>
    <row r="531" spans="1:8" s="21" customFormat="1" ht="13.5" customHeight="1">
      <c r="A531" s="73">
        <v>25805</v>
      </c>
      <c r="B531" s="74" t="s">
        <v>40</v>
      </c>
      <c r="C531" s="74" t="s">
        <v>632</v>
      </c>
      <c r="D531" s="75">
        <v>8000186895</v>
      </c>
      <c r="E531" s="106">
        <v>4719272</v>
      </c>
      <c r="F531" s="68"/>
    </row>
    <row r="532" spans="1:8" s="21" customFormat="1" ht="13.5" customHeight="1">
      <c r="A532" s="73">
        <v>25807</v>
      </c>
      <c r="B532" s="74" t="s">
        <v>40</v>
      </c>
      <c r="C532" s="74" t="s">
        <v>633</v>
      </c>
      <c r="D532" s="75">
        <v>8000947826</v>
      </c>
      <c r="E532" s="106">
        <v>2661622</v>
      </c>
      <c r="F532" s="68"/>
    </row>
    <row r="533" spans="1:8" s="21" customFormat="1" ht="13.5" customHeight="1">
      <c r="A533" s="73">
        <v>25815</v>
      </c>
      <c r="B533" s="74" t="s">
        <v>40</v>
      </c>
      <c r="C533" s="74" t="s">
        <v>634</v>
      </c>
      <c r="D533" s="75">
        <v>8000934391</v>
      </c>
      <c r="E533" s="106">
        <v>13478999</v>
      </c>
      <c r="F533" s="68"/>
    </row>
    <row r="534" spans="1:8" s="21" customFormat="1" ht="13.5" customHeight="1">
      <c r="A534" s="73">
        <v>25817</v>
      </c>
      <c r="B534" s="74" t="s">
        <v>40</v>
      </c>
      <c r="C534" s="74" t="s">
        <v>635</v>
      </c>
      <c r="D534" s="75">
        <v>8999994288</v>
      </c>
      <c r="E534" s="106">
        <v>49747625</v>
      </c>
      <c r="F534" s="68"/>
    </row>
    <row r="535" spans="1:8" s="21" customFormat="1" ht="27" customHeight="1">
      <c r="A535" s="73">
        <v>25823</v>
      </c>
      <c r="B535" s="74" t="s">
        <v>40</v>
      </c>
      <c r="C535" s="74" t="s">
        <v>636</v>
      </c>
      <c r="D535" s="75">
        <v>8000727158</v>
      </c>
      <c r="E535" s="106">
        <v>4725596</v>
      </c>
      <c r="F535" s="69"/>
      <c r="G535" s="162"/>
      <c r="H535" s="163"/>
    </row>
    <row r="536" spans="1:8" s="21" customFormat="1" ht="13.5" customHeight="1">
      <c r="A536" s="73">
        <v>25839</v>
      </c>
      <c r="B536" s="74" t="s">
        <v>40</v>
      </c>
      <c r="C536" s="74" t="s">
        <v>637</v>
      </c>
      <c r="D536" s="75">
        <v>8999993851</v>
      </c>
      <c r="E536" s="106">
        <v>12829849</v>
      </c>
      <c r="F536" s="68"/>
    </row>
    <row r="537" spans="1:8" s="21" customFormat="1" ht="13.5" customHeight="1">
      <c r="A537" s="73">
        <v>25841</v>
      </c>
      <c r="B537" s="74" t="s">
        <v>40</v>
      </c>
      <c r="C537" s="74" t="s">
        <v>638</v>
      </c>
      <c r="D537" s="75">
        <v>8000955680</v>
      </c>
      <c r="E537" s="106">
        <v>7275531</v>
      </c>
      <c r="F537" s="68"/>
    </row>
    <row r="538" spans="1:8" s="21" customFormat="1" ht="13.5" customHeight="1">
      <c r="A538" s="73">
        <v>25843</v>
      </c>
      <c r="B538" s="74" t="s">
        <v>40</v>
      </c>
      <c r="C538" s="74" t="s">
        <v>639</v>
      </c>
      <c r="D538" s="75">
        <v>8999992812</v>
      </c>
      <c r="E538" s="106">
        <v>41949081</v>
      </c>
      <c r="F538" s="68"/>
    </row>
    <row r="539" spans="1:8" s="21" customFormat="1" ht="13.5" customHeight="1">
      <c r="A539" s="73">
        <v>25845</v>
      </c>
      <c r="B539" s="74" t="s">
        <v>40</v>
      </c>
      <c r="C539" s="74" t="s">
        <v>640</v>
      </c>
      <c r="D539" s="75">
        <v>8999993881</v>
      </c>
      <c r="E539" s="106">
        <v>7162264</v>
      </c>
      <c r="F539" s="68"/>
    </row>
    <row r="540" spans="1:8" s="21" customFormat="1" ht="13.5" customHeight="1">
      <c r="A540" s="73">
        <v>25851</v>
      </c>
      <c r="B540" s="74" t="s">
        <v>40</v>
      </c>
      <c r="C540" s="74" t="s">
        <v>641</v>
      </c>
      <c r="D540" s="75">
        <v>8999994073</v>
      </c>
      <c r="E540" s="106">
        <v>3610367</v>
      </c>
      <c r="F540" s="68"/>
    </row>
    <row r="541" spans="1:8" s="21" customFormat="1" ht="13.5" customHeight="1">
      <c r="A541" s="73">
        <v>25862</v>
      </c>
      <c r="B541" s="74" t="s">
        <v>40</v>
      </c>
      <c r="C541" s="74" t="s">
        <v>642</v>
      </c>
      <c r="D541" s="75">
        <v>8999994485</v>
      </c>
      <c r="E541" s="106">
        <v>8374661</v>
      </c>
      <c r="F541" s="68"/>
    </row>
    <row r="542" spans="1:8" s="21" customFormat="1" ht="13.5" customHeight="1">
      <c r="A542" s="73">
        <v>25867</v>
      </c>
      <c r="B542" s="74" t="s">
        <v>40</v>
      </c>
      <c r="C542" s="74" t="s">
        <v>643</v>
      </c>
      <c r="D542" s="75">
        <v>8999997092</v>
      </c>
      <c r="E542" s="106">
        <v>4427575</v>
      </c>
      <c r="F542" s="68"/>
    </row>
    <row r="543" spans="1:8" s="21" customFormat="1" ht="13.5" customHeight="1">
      <c r="A543" s="73">
        <v>25871</v>
      </c>
      <c r="B543" s="74" t="s">
        <v>40</v>
      </c>
      <c r="C543" s="74" t="s">
        <v>644</v>
      </c>
      <c r="D543" s="75">
        <v>8999994478</v>
      </c>
      <c r="E543" s="106">
        <v>1881969</v>
      </c>
      <c r="F543" s="68"/>
    </row>
    <row r="544" spans="1:8" s="21" customFormat="1" ht="13.5" customHeight="1">
      <c r="A544" s="73">
        <v>25873</v>
      </c>
      <c r="B544" s="74" t="s">
        <v>40</v>
      </c>
      <c r="C544" s="74" t="s">
        <v>645</v>
      </c>
      <c r="D544" s="75">
        <v>8999994453</v>
      </c>
      <c r="E544" s="106">
        <v>19370422</v>
      </c>
      <c r="F544" s="68"/>
    </row>
    <row r="545" spans="1:6" s="21" customFormat="1" ht="13.5" customHeight="1">
      <c r="A545" s="73">
        <v>25875</v>
      </c>
      <c r="B545" s="74" t="s">
        <v>40</v>
      </c>
      <c r="C545" s="74" t="s">
        <v>646</v>
      </c>
      <c r="D545" s="75">
        <v>8999993122</v>
      </c>
      <c r="E545" s="106">
        <v>22747199</v>
      </c>
      <c r="F545" s="68"/>
    </row>
    <row r="546" spans="1:6" s="21" customFormat="1" ht="13.5" customHeight="1">
      <c r="A546" s="73">
        <v>25878</v>
      </c>
      <c r="B546" s="74" t="s">
        <v>40</v>
      </c>
      <c r="C546" s="74" t="s">
        <v>647</v>
      </c>
      <c r="D546" s="75">
        <v>8906801423</v>
      </c>
      <c r="E546" s="106">
        <v>17680323</v>
      </c>
      <c r="F546" s="68"/>
    </row>
    <row r="547" spans="1:6" s="21" customFormat="1" ht="13.5" customHeight="1">
      <c r="A547" s="73">
        <v>25885</v>
      </c>
      <c r="B547" s="74" t="s">
        <v>40</v>
      </c>
      <c r="C547" s="74" t="s">
        <v>648</v>
      </c>
      <c r="D547" s="75">
        <v>8000947761</v>
      </c>
      <c r="E547" s="106">
        <v>21607351</v>
      </c>
      <c r="F547" s="68"/>
    </row>
    <row r="548" spans="1:6" s="21" customFormat="1" ht="13.5" customHeight="1">
      <c r="A548" s="73">
        <v>25898</v>
      </c>
      <c r="B548" s="74" t="s">
        <v>40</v>
      </c>
      <c r="C548" s="74" t="s">
        <v>649</v>
      </c>
      <c r="D548" s="75">
        <v>8000947786</v>
      </c>
      <c r="E548" s="106">
        <v>4468679</v>
      </c>
      <c r="F548" s="68"/>
    </row>
    <row r="549" spans="1:6" s="21" customFormat="1" ht="13.5" customHeight="1">
      <c r="A549" s="73">
        <v>27006</v>
      </c>
      <c r="B549" s="74" t="s">
        <v>38</v>
      </c>
      <c r="C549" s="74" t="s">
        <v>650</v>
      </c>
      <c r="D549" s="75">
        <v>8916800508</v>
      </c>
      <c r="E549" s="106">
        <v>33669506</v>
      </c>
      <c r="F549" s="68"/>
    </row>
    <row r="550" spans="1:6" s="21" customFormat="1" ht="13.5" customHeight="1">
      <c r="A550" s="73">
        <v>27025</v>
      </c>
      <c r="B550" s="74" t="s">
        <v>38</v>
      </c>
      <c r="C550" s="74" t="s">
        <v>651</v>
      </c>
      <c r="D550" s="75">
        <v>8916000624</v>
      </c>
      <c r="E550" s="106">
        <v>151244849</v>
      </c>
      <c r="F550" s="68"/>
    </row>
    <row r="551" spans="1:6" s="21" customFormat="1" ht="13.5" customHeight="1">
      <c r="A551" s="73">
        <v>27050</v>
      </c>
      <c r="B551" s="74" t="s">
        <v>38</v>
      </c>
      <c r="C551" s="74" t="s">
        <v>652</v>
      </c>
      <c r="D551" s="75">
        <v>8180003951</v>
      </c>
      <c r="E551" s="106">
        <v>16304190</v>
      </c>
      <c r="F551" s="68"/>
    </row>
    <row r="552" spans="1:6" s="21" customFormat="1" ht="13.5" customHeight="1">
      <c r="A552" s="73">
        <v>27073</v>
      </c>
      <c r="B552" s="74" t="s">
        <v>38</v>
      </c>
      <c r="C552" s="74" t="s">
        <v>653</v>
      </c>
      <c r="D552" s="75">
        <v>8916800554</v>
      </c>
      <c r="E552" s="106">
        <v>75543525</v>
      </c>
      <c r="F552" s="68"/>
    </row>
    <row r="553" spans="1:6" s="21" customFormat="1" ht="13.5" customHeight="1">
      <c r="A553" s="73">
        <v>27075</v>
      </c>
      <c r="B553" s="74" t="s">
        <v>38</v>
      </c>
      <c r="C553" s="74" t="s">
        <v>654</v>
      </c>
      <c r="D553" s="75">
        <v>8916803953</v>
      </c>
      <c r="E553" s="106">
        <v>26819815</v>
      </c>
      <c r="F553" s="68"/>
    </row>
    <row r="554" spans="1:6" s="21" customFormat="1" ht="13.5" customHeight="1">
      <c r="A554" s="73">
        <v>27077</v>
      </c>
      <c r="B554" s="74" t="s">
        <v>38</v>
      </c>
      <c r="C554" s="74" t="s">
        <v>655</v>
      </c>
      <c r="D554" s="75">
        <v>8000955895</v>
      </c>
      <c r="E554" s="106">
        <v>78641224</v>
      </c>
      <c r="F554" s="68"/>
    </row>
    <row r="555" spans="1:6" s="21" customFormat="1" ht="13.5" customHeight="1">
      <c r="A555" s="73">
        <v>27099</v>
      </c>
      <c r="B555" s="74" t="s">
        <v>38</v>
      </c>
      <c r="C555" s="74" t="s">
        <v>656</v>
      </c>
      <c r="D555" s="75">
        <v>8000703758</v>
      </c>
      <c r="E555" s="106">
        <v>76161663</v>
      </c>
      <c r="F555" s="68"/>
    </row>
    <row r="556" spans="1:6" s="21" customFormat="1" ht="13.5" customHeight="1">
      <c r="A556" s="73">
        <v>27135</v>
      </c>
      <c r="B556" s="74" t="s">
        <v>38</v>
      </c>
      <c r="C556" s="74" t="s">
        <v>657</v>
      </c>
      <c r="D556" s="75">
        <v>8002394145</v>
      </c>
      <c r="E556" s="106">
        <v>17510414</v>
      </c>
      <c r="F556" s="68"/>
    </row>
    <row r="557" spans="1:6" s="21" customFormat="1" ht="13.5" customHeight="1">
      <c r="A557" s="73">
        <v>27150</v>
      </c>
      <c r="B557" s="74" t="s">
        <v>38</v>
      </c>
      <c r="C557" s="74" t="s">
        <v>658</v>
      </c>
      <c r="D557" s="75">
        <v>8180013419</v>
      </c>
      <c r="E557" s="106">
        <v>64386911</v>
      </c>
      <c r="F557" s="68"/>
    </row>
    <row r="558" spans="1:6" s="21" customFormat="1" ht="13.5" customHeight="1">
      <c r="A558" s="73">
        <v>27160</v>
      </c>
      <c r="B558" s="74" t="s">
        <v>38</v>
      </c>
      <c r="C558" s="74" t="s">
        <v>659</v>
      </c>
      <c r="D558" s="75">
        <v>8180012023</v>
      </c>
      <c r="E558" s="106">
        <v>15483237</v>
      </c>
      <c r="F558" s="68"/>
    </row>
    <row r="559" spans="1:6" s="21" customFormat="1" ht="13.5" customHeight="1">
      <c r="A559" s="73">
        <v>27205</v>
      </c>
      <c r="B559" s="74" t="s">
        <v>38</v>
      </c>
      <c r="C559" s="74" t="s">
        <v>660</v>
      </c>
      <c r="D559" s="75">
        <v>8916800579</v>
      </c>
      <c r="E559" s="106">
        <v>45229153</v>
      </c>
      <c r="F559" s="68"/>
    </row>
    <row r="560" spans="1:6" s="21" customFormat="1" ht="13.5" customHeight="1">
      <c r="A560" s="73">
        <v>27245</v>
      </c>
      <c r="B560" s="74" t="s">
        <v>38</v>
      </c>
      <c r="C560" s="74" t="s">
        <v>661</v>
      </c>
      <c r="D560" s="75">
        <v>8916800619</v>
      </c>
      <c r="E560" s="106">
        <v>25923435</v>
      </c>
      <c r="F560" s="68"/>
    </row>
    <row r="561" spans="1:6" s="21" customFormat="1" ht="13.5" customHeight="1">
      <c r="A561" s="73">
        <v>27250</v>
      </c>
      <c r="B561" s="74" t="s">
        <v>38</v>
      </c>
      <c r="C561" s="74" t="s">
        <v>662</v>
      </c>
      <c r="D561" s="75">
        <v>8180000022</v>
      </c>
      <c r="E561" s="106">
        <v>68133654</v>
      </c>
      <c r="F561" s="68"/>
    </row>
    <row r="562" spans="1:6" s="21" customFormat="1" ht="13.5" customHeight="1">
      <c r="A562" s="73">
        <v>27361</v>
      </c>
      <c r="B562" s="74" t="s">
        <v>38</v>
      </c>
      <c r="C562" s="74" t="s">
        <v>663</v>
      </c>
      <c r="D562" s="75">
        <v>8916800672</v>
      </c>
      <c r="E562" s="106">
        <v>177632933</v>
      </c>
      <c r="F562" s="68"/>
    </row>
    <row r="563" spans="1:6" s="21" customFormat="1" ht="13.5" customHeight="1">
      <c r="A563" s="73">
        <v>27372</v>
      </c>
      <c r="B563" s="74" t="s">
        <v>38</v>
      </c>
      <c r="C563" s="74" t="s">
        <v>664</v>
      </c>
      <c r="D563" s="75">
        <v>8916804027</v>
      </c>
      <c r="E563" s="106">
        <v>16596010</v>
      </c>
      <c r="F563" s="68"/>
    </row>
    <row r="564" spans="1:6" s="21" customFormat="1" ht="13.5" customHeight="1">
      <c r="A564" s="73">
        <v>27413</v>
      </c>
      <c r="B564" s="74" t="s">
        <v>38</v>
      </c>
      <c r="C564" s="74" t="s">
        <v>665</v>
      </c>
      <c r="D564" s="75">
        <v>8916802812</v>
      </c>
      <c r="E564" s="106">
        <v>61597235</v>
      </c>
      <c r="F564" s="68"/>
    </row>
    <row r="565" spans="1:6" s="21" customFormat="1" ht="13.5" customHeight="1">
      <c r="A565" s="73">
        <v>27425</v>
      </c>
      <c r="B565" s="74" t="s">
        <v>38</v>
      </c>
      <c r="C565" s="74" t="s">
        <v>666</v>
      </c>
      <c r="D565" s="75">
        <v>8180009413</v>
      </c>
      <c r="E565" s="106">
        <v>27947894</v>
      </c>
      <c r="F565" s="68"/>
    </row>
    <row r="566" spans="1:6" s="21" customFormat="1" ht="13.5" customHeight="1">
      <c r="A566" s="73">
        <v>27430</v>
      </c>
      <c r="B566" s="74" t="s">
        <v>38</v>
      </c>
      <c r="C566" s="74" t="s">
        <v>667</v>
      </c>
      <c r="D566" s="75">
        <v>8180009072</v>
      </c>
      <c r="E566" s="106">
        <v>55816458</v>
      </c>
      <c r="F566" s="68"/>
    </row>
    <row r="567" spans="1:6" s="21" customFormat="1" ht="13.5" customHeight="1">
      <c r="A567" s="73">
        <v>27450</v>
      </c>
      <c r="B567" s="74" t="s">
        <v>38</v>
      </c>
      <c r="C567" s="74" t="s">
        <v>668</v>
      </c>
      <c r="D567" s="75">
        <v>8180012062</v>
      </c>
      <c r="E567" s="106">
        <v>38724793</v>
      </c>
      <c r="F567" s="68"/>
    </row>
    <row r="568" spans="1:6" s="21" customFormat="1" ht="13.5" customHeight="1">
      <c r="A568" s="73">
        <v>27491</v>
      </c>
      <c r="B568" s="74" t="s">
        <v>38</v>
      </c>
      <c r="C568" s="74" t="s">
        <v>669</v>
      </c>
      <c r="D568" s="75">
        <v>8916800751</v>
      </c>
      <c r="E568" s="106">
        <v>25168240</v>
      </c>
      <c r="F568" s="68"/>
    </row>
    <row r="569" spans="1:6" s="21" customFormat="1" ht="13.5" customHeight="1">
      <c r="A569" s="73">
        <v>27495</v>
      </c>
      <c r="B569" s="74" t="s">
        <v>38</v>
      </c>
      <c r="C569" s="74" t="s">
        <v>670</v>
      </c>
      <c r="D569" s="75">
        <v>8916800769</v>
      </c>
      <c r="E569" s="106">
        <v>28698293</v>
      </c>
      <c r="F569" s="68"/>
    </row>
    <row r="570" spans="1:6" s="21" customFormat="1" ht="13.5" customHeight="1">
      <c r="A570" s="73">
        <v>27580</v>
      </c>
      <c r="B570" s="74" t="s">
        <v>38</v>
      </c>
      <c r="C570" s="74" t="s">
        <v>671</v>
      </c>
      <c r="D570" s="75">
        <v>8180012030</v>
      </c>
      <c r="E570" s="106">
        <v>17632352</v>
      </c>
      <c r="F570" s="68"/>
    </row>
    <row r="571" spans="1:6" s="21" customFormat="1" ht="13.5" customHeight="1">
      <c r="A571" s="73">
        <v>27600</v>
      </c>
      <c r="B571" s="74" t="s">
        <v>38</v>
      </c>
      <c r="C571" s="74" t="s">
        <v>672</v>
      </c>
      <c r="D571" s="75">
        <v>8180008991</v>
      </c>
      <c r="E571" s="106">
        <v>26755078</v>
      </c>
      <c r="F571" s="68"/>
    </row>
    <row r="572" spans="1:6" s="21" customFormat="1" ht="13.5" customHeight="1">
      <c r="A572" s="73">
        <v>27615</v>
      </c>
      <c r="B572" s="74" t="s">
        <v>38</v>
      </c>
      <c r="C572" s="74" t="s">
        <v>673</v>
      </c>
      <c r="D572" s="75">
        <v>8916800790</v>
      </c>
      <c r="E572" s="106">
        <v>0</v>
      </c>
      <c r="F572" s="68"/>
    </row>
    <row r="573" spans="1:6" s="21" customFormat="1" ht="13.5" customHeight="1">
      <c r="A573" s="73">
        <v>27660</v>
      </c>
      <c r="B573" s="74" t="s">
        <v>38</v>
      </c>
      <c r="C573" s="74" t="s">
        <v>674</v>
      </c>
      <c r="D573" s="75">
        <v>8916800809</v>
      </c>
      <c r="E573" s="106">
        <v>8780556</v>
      </c>
      <c r="F573" s="68"/>
    </row>
    <row r="574" spans="1:6" s="21" customFormat="1" ht="13.5" customHeight="1">
      <c r="A574" s="73">
        <v>27745</v>
      </c>
      <c r="B574" s="74" t="s">
        <v>38</v>
      </c>
      <c r="C574" s="74" t="s">
        <v>675</v>
      </c>
      <c r="D574" s="75">
        <v>8000956134</v>
      </c>
      <c r="E574" s="106">
        <v>8490868</v>
      </c>
      <c r="F574" s="68"/>
    </row>
    <row r="575" spans="1:6" s="21" customFormat="1" ht="13.5" customHeight="1">
      <c r="A575" s="73">
        <v>27787</v>
      </c>
      <c r="B575" s="74" t="s">
        <v>38</v>
      </c>
      <c r="C575" s="74" t="s">
        <v>676</v>
      </c>
      <c r="D575" s="75">
        <v>8916800816</v>
      </c>
      <c r="E575" s="106">
        <v>72708539</v>
      </c>
      <c r="F575" s="68"/>
    </row>
    <row r="576" spans="1:6" s="21" customFormat="1" ht="13.5" customHeight="1">
      <c r="A576" s="73">
        <v>27800</v>
      </c>
      <c r="B576" s="74" t="s">
        <v>38</v>
      </c>
      <c r="C576" s="74" t="s">
        <v>677</v>
      </c>
      <c r="D576" s="75">
        <v>8916801964</v>
      </c>
      <c r="E576" s="106">
        <v>39357122</v>
      </c>
      <c r="F576" s="68"/>
    </row>
    <row r="577" spans="1:6" s="21" customFormat="1" ht="13.5" customHeight="1">
      <c r="A577" s="73">
        <v>27810</v>
      </c>
      <c r="B577" s="74" t="s">
        <v>38</v>
      </c>
      <c r="C577" s="74" t="s">
        <v>678</v>
      </c>
      <c r="D577" s="75">
        <v>8180009610</v>
      </c>
      <c r="E577" s="106">
        <v>21687749</v>
      </c>
      <c r="F577" s="68"/>
    </row>
    <row r="578" spans="1:6" s="21" customFormat="1" ht="13.5" customHeight="1">
      <c r="A578" s="73">
        <v>41006</v>
      </c>
      <c r="B578" s="74" t="s">
        <v>43</v>
      </c>
      <c r="C578" s="74" t="s">
        <v>679</v>
      </c>
      <c r="D578" s="75">
        <v>8911800691</v>
      </c>
      <c r="E578" s="106">
        <v>53558600</v>
      </c>
      <c r="F578" s="68"/>
    </row>
    <row r="579" spans="1:6" s="21" customFormat="1" ht="13.5" customHeight="1">
      <c r="A579" s="73">
        <v>41013</v>
      </c>
      <c r="B579" s="74" t="s">
        <v>43</v>
      </c>
      <c r="C579" s="74" t="s">
        <v>680</v>
      </c>
      <c r="D579" s="75">
        <v>8911801399</v>
      </c>
      <c r="E579" s="106">
        <v>12989133</v>
      </c>
      <c r="F579" s="68"/>
    </row>
    <row r="580" spans="1:6" s="21" customFormat="1" ht="13.5" customHeight="1">
      <c r="A580" s="73">
        <v>41016</v>
      </c>
      <c r="B580" s="74" t="s">
        <v>43</v>
      </c>
      <c r="C580" s="74" t="s">
        <v>681</v>
      </c>
      <c r="D580" s="75">
        <v>8911800701</v>
      </c>
      <c r="E580" s="106">
        <v>24073972</v>
      </c>
      <c r="F580" s="68"/>
    </row>
    <row r="581" spans="1:6" s="21" customFormat="1" ht="13.5" customHeight="1">
      <c r="A581" s="73">
        <v>41020</v>
      </c>
      <c r="B581" s="74" t="s">
        <v>43</v>
      </c>
      <c r="C581" s="74" t="s">
        <v>682</v>
      </c>
      <c r="D581" s="75">
        <v>8911800240</v>
      </c>
      <c r="E581" s="106">
        <v>41675607</v>
      </c>
      <c r="F581" s="68"/>
    </row>
    <row r="582" spans="1:6" s="21" customFormat="1" ht="13.5" customHeight="1">
      <c r="A582" s="73">
        <v>41026</v>
      </c>
      <c r="B582" s="74" t="s">
        <v>43</v>
      </c>
      <c r="C582" s="74" t="s">
        <v>683</v>
      </c>
      <c r="D582" s="75">
        <v>8911801184</v>
      </c>
      <c r="E582" s="106">
        <v>3622622</v>
      </c>
      <c r="F582" s="68"/>
    </row>
    <row r="583" spans="1:6" s="21" customFormat="1" ht="13.5" customHeight="1">
      <c r="A583" s="73">
        <v>41078</v>
      </c>
      <c r="B583" s="74" t="s">
        <v>43</v>
      </c>
      <c r="C583" s="74" t="s">
        <v>684</v>
      </c>
      <c r="D583" s="75">
        <v>8911801833</v>
      </c>
      <c r="E583" s="106">
        <v>10002251</v>
      </c>
      <c r="F583" s="68"/>
    </row>
    <row r="584" spans="1:6" s="21" customFormat="1" ht="13.5" customHeight="1">
      <c r="A584" s="73">
        <v>41132</v>
      </c>
      <c r="B584" s="74" t="s">
        <v>43</v>
      </c>
      <c r="C584" s="74" t="s">
        <v>685</v>
      </c>
      <c r="D584" s="75">
        <v>8911181199</v>
      </c>
      <c r="E584" s="106">
        <v>35923796</v>
      </c>
      <c r="F584" s="68"/>
    </row>
    <row r="585" spans="1:6" s="21" customFormat="1" ht="13.5" customHeight="1">
      <c r="A585" s="73">
        <v>41206</v>
      </c>
      <c r="B585" s="74" t="s">
        <v>43</v>
      </c>
      <c r="C585" s="74" t="s">
        <v>686</v>
      </c>
      <c r="D585" s="75">
        <v>8911800281</v>
      </c>
      <c r="E585" s="106">
        <v>11652327</v>
      </c>
      <c r="F585" s="68"/>
    </row>
    <row r="586" spans="1:6" s="21" customFormat="1" ht="13.5" customHeight="1">
      <c r="A586" s="73">
        <v>41244</v>
      </c>
      <c r="B586" s="74" t="s">
        <v>43</v>
      </c>
      <c r="C586" s="74" t="s">
        <v>687</v>
      </c>
      <c r="D586" s="75">
        <v>8911801328</v>
      </c>
      <c r="E586" s="106">
        <v>4864457</v>
      </c>
      <c r="F586" s="68"/>
    </row>
    <row r="587" spans="1:6" s="21" customFormat="1" ht="13.5" customHeight="1">
      <c r="A587" s="73">
        <v>41298</v>
      </c>
      <c r="B587" s="74" t="s">
        <v>43</v>
      </c>
      <c r="C587" s="74" t="s">
        <v>688</v>
      </c>
      <c r="D587" s="75">
        <v>8911800226</v>
      </c>
      <c r="E587" s="106">
        <v>101809304</v>
      </c>
      <c r="F587" s="68"/>
    </row>
    <row r="588" spans="1:6" s="21" customFormat="1" ht="13.5" customHeight="1">
      <c r="A588" s="73">
        <v>41306</v>
      </c>
      <c r="B588" s="74" t="s">
        <v>43</v>
      </c>
      <c r="C588" s="74" t="s">
        <v>689</v>
      </c>
      <c r="D588" s="75">
        <v>8911801761</v>
      </c>
      <c r="E588" s="106">
        <v>39646638</v>
      </c>
      <c r="F588" s="68"/>
    </row>
    <row r="589" spans="1:6" s="21" customFormat="1" ht="13.5" customHeight="1">
      <c r="A589" s="73">
        <v>41319</v>
      </c>
      <c r="B589" s="74" t="s">
        <v>43</v>
      </c>
      <c r="C589" s="74" t="s">
        <v>181</v>
      </c>
      <c r="D589" s="75">
        <v>8911801779</v>
      </c>
      <c r="E589" s="106">
        <v>26780766</v>
      </c>
      <c r="F589" s="68"/>
    </row>
    <row r="590" spans="1:6" s="21" customFormat="1" ht="13.5" customHeight="1">
      <c r="A590" s="73">
        <v>41349</v>
      </c>
      <c r="B590" s="74" t="s">
        <v>43</v>
      </c>
      <c r="C590" s="74" t="s">
        <v>690</v>
      </c>
      <c r="D590" s="75">
        <v>8911800193</v>
      </c>
      <c r="E590" s="106">
        <v>13330360</v>
      </c>
      <c r="F590" s="68"/>
    </row>
    <row r="591" spans="1:6" s="21" customFormat="1" ht="13.5" customHeight="1">
      <c r="A591" s="73">
        <v>41357</v>
      </c>
      <c r="B591" s="74" t="s">
        <v>43</v>
      </c>
      <c r="C591" s="74" t="s">
        <v>691</v>
      </c>
      <c r="D591" s="75">
        <v>8911801310</v>
      </c>
      <c r="E591" s="106">
        <v>19934217</v>
      </c>
      <c r="F591" s="68"/>
    </row>
    <row r="592" spans="1:6" s="21" customFormat="1" ht="13.5" customHeight="1">
      <c r="A592" s="73">
        <v>41359</v>
      </c>
      <c r="B592" s="74" t="s">
        <v>43</v>
      </c>
      <c r="C592" s="74" t="s">
        <v>692</v>
      </c>
      <c r="D592" s="75">
        <v>8000970981</v>
      </c>
      <c r="E592" s="106">
        <v>38506110</v>
      </c>
      <c r="F592" s="68"/>
    </row>
    <row r="593" spans="1:6" s="21" customFormat="1" ht="13.5" customHeight="1">
      <c r="A593" s="73">
        <v>41378</v>
      </c>
      <c r="B593" s="74" t="s">
        <v>43</v>
      </c>
      <c r="C593" s="74" t="s">
        <v>693</v>
      </c>
      <c r="D593" s="75">
        <v>8911802057</v>
      </c>
      <c r="E593" s="106">
        <v>21119647</v>
      </c>
      <c r="F593" s="68"/>
    </row>
    <row r="594" spans="1:6" s="21" customFormat="1" ht="13.5" customHeight="1">
      <c r="A594" s="73">
        <v>41396</v>
      </c>
      <c r="B594" s="74" t="s">
        <v>43</v>
      </c>
      <c r="C594" s="74" t="s">
        <v>694</v>
      </c>
      <c r="D594" s="75">
        <v>8911801557</v>
      </c>
      <c r="E594" s="106">
        <v>98553885</v>
      </c>
      <c r="F594" s="68"/>
    </row>
    <row r="595" spans="1:6" s="21" customFormat="1" ht="13.5" customHeight="1">
      <c r="A595" s="73">
        <v>41483</v>
      </c>
      <c r="B595" s="74" t="s">
        <v>43</v>
      </c>
      <c r="C595" s="74" t="s">
        <v>695</v>
      </c>
      <c r="D595" s="75">
        <v>8911028440</v>
      </c>
      <c r="E595" s="106">
        <v>10934389</v>
      </c>
      <c r="F595" s="68"/>
    </row>
    <row r="596" spans="1:6" s="21" customFormat="1" ht="13.5" customHeight="1">
      <c r="A596" s="73">
        <v>41503</v>
      </c>
      <c r="B596" s="74" t="s">
        <v>43</v>
      </c>
      <c r="C596" s="74" t="s">
        <v>696</v>
      </c>
      <c r="D596" s="75">
        <v>8911801793</v>
      </c>
      <c r="E596" s="106">
        <v>18565716</v>
      </c>
      <c r="F596" s="68"/>
    </row>
    <row r="597" spans="1:6" s="21" customFormat="1" ht="13.5" customHeight="1">
      <c r="A597" s="73">
        <v>41518</v>
      </c>
      <c r="B597" s="74" t="s">
        <v>43</v>
      </c>
      <c r="C597" s="74" t="s">
        <v>697</v>
      </c>
      <c r="D597" s="75">
        <v>8911801944</v>
      </c>
      <c r="E597" s="106">
        <v>9796474</v>
      </c>
      <c r="F597" s="68"/>
    </row>
    <row r="598" spans="1:6" s="21" customFormat="1" ht="13.5" customHeight="1">
      <c r="A598" s="73">
        <v>41524</v>
      </c>
      <c r="B598" s="74" t="s">
        <v>43</v>
      </c>
      <c r="C598" s="74" t="s">
        <v>698</v>
      </c>
      <c r="D598" s="75">
        <v>8911800219</v>
      </c>
      <c r="E598" s="106">
        <v>33286444</v>
      </c>
      <c r="F598" s="68"/>
    </row>
    <row r="599" spans="1:6" s="21" customFormat="1" ht="13.5" customHeight="1">
      <c r="A599" s="73">
        <v>41530</v>
      </c>
      <c r="B599" s="74" t="s">
        <v>43</v>
      </c>
      <c r="C599" s="74" t="s">
        <v>440</v>
      </c>
      <c r="D599" s="75">
        <v>8911027641</v>
      </c>
      <c r="E599" s="106">
        <v>21538542</v>
      </c>
      <c r="F599" s="68"/>
    </row>
    <row r="600" spans="1:6" s="21" customFormat="1" ht="13.5" customHeight="1">
      <c r="A600" s="73">
        <v>41548</v>
      </c>
      <c r="B600" s="74" t="s">
        <v>43</v>
      </c>
      <c r="C600" s="74" t="s">
        <v>699</v>
      </c>
      <c r="D600" s="75">
        <v>8911801990</v>
      </c>
      <c r="E600" s="106">
        <v>21924401</v>
      </c>
      <c r="F600" s="68"/>
    </row>
    <row r="601" spans="1:6" s="21" customFormat="1" ht="13.5" customHeight="1">
      <c r="A601" s="73">
        <v>41615</v>
      </c>
      <c r="B601" s="74" t="s">
        <v>43</v>
      </c>
      <c r="C601" s="74" t="s">
        <v>700</v>
      </c>
      <c r="D601" s="75">
        <v>8911800409</v>
      </c>
      <c r="E601" s="106">
        <v>28686586</v>
      </c>
      <c r="F601" s="68"/>
    </row>
    <row r="602" spans="1:6" s="21" customFormat="1" ht="13.5" customHeight="1">
      <c r="A602" s="73">
        <v>41660</v>
      </c>
      <c r="B602" s="74" t="s">
        <v>43</v>
      </c>
      <c r="C602" s="74" t="s">
        <v>701</v>
      </c>
      <c r="D602" s="75">
        <v>8911801801</v>
      </c>
      <c r="E602" s="106">
        <v>23264039</v>
      </c>
      <c r="F602" s="68"/>
    </row>
    <row r="603" spans="1:6" s="21" customFormat="1" ht="13.5" customHeight="1">
      <c r="A603" s="73">
        <v>41668</v>
      </c>
      <c r="B603" s="74" t="s">
        <v>43</v>
      </c>
      <c r="C603" s="74" t="s">
        <v>702</v>
      </c>
      <c r="D603" s="75">
        <v>8911800566</v>
      </c>
      <c r="E603" s="106">
        <v>44498672</v>
      </c>
      <c r="F603" s="68"/>
    </row>
    <row r="604" spans="1:6" s="21" customFormat="1" ht="13.5" customHeight="1">
      <c r="A604" s="73">
        <v>41676</v>
      </c>
      <c r="B604" s="74" t="s">
        <v>43</v>
      </c>
      <c r="C604" s="74" t="s">
        <v>391</v>
      </c>
      <c r="D604" s="75">
        <v>8911800763</v>
      </c>
      <c r="E604" s="106">
        <v>18751568</v>
      </c>
      <c r="F604" s="68"/>
    </row>
    <row r="605" spans="1:6" s="21" customFormat="1" ht="13.5" customHeight="1">
      <c r="A605" s="73">
        <v>41770</v>
      </c>
      <c r="B605" s="74" t="s">
        <v>43</v>
      </c>
      <c r="C605" s="74" t="s">
        <v>703</v>
      </c>
      <c r="D605" s="75">
        <v>8911801912</v>
      </c>
      <c r="E605" s="106">
        <v>35115863</v>
      </c>
      <c r="F605" s="68"/>
    </row>
    <row r="606" spans="1:6" s="21" customFormat="1" ht="13.5" customHeight="1">
      <c r="A606" s="73">
        <v>41791</v>
      </c>
      <c r="B606" s="74" t="s">
        <v>43</v>
      </c>
      <c r="C606" s="74" t="s">
        <v>704</v>
      </c>
      <c r="D606" s="75">
        <v>8911802111</v>
      </c>
      <c r="E606" s="106">
        <v>24496886</v>
      </c>
      <c r="F606" s="68"/>
    </row>
    <row r="607" spans="1:6" s="21" customFormat="1" ht="13.5" customHeight="1">
      <c r="A607" s="73">
        <v>41797</v>
      </c>
      <c r="B607" s="74" t="s">
        <v>43</v>
      </c>
      <c r="C607" s="74" t="s">
        <v>705</v>
      </c>
      <c r="D607" s="75">
        <v>8000971766</v>
      </c>
      <c r="E607" s="106">
        <v>14844401</v>
      </c>
      <c r="F607" s="68"/>
    </row>
    <row r="608" spans="1:6" s="21" customFormat="1" ht="13.5" customHeight="1">
      <c r="A608" s="73">
        <v>41799</v>
      </c>
      <c r="B608" s="74" t="s">
        <v>43</v>
      </c>
      <c r="C608" s="74" t="s">
        <v>706</v>
      </c>
      <c r="D608" s="75">
        <v>8911801270</v>
      </c>
      <c r="E608" s="106">
        <v>16459491</v>
      </c>
      <c r="F608" s="68"/>
    </row>
    <row r="609" spans="1:6" s="21" customFormat="1" ht="13.5" customHeight="1">
      <c r="A609" s="73">
        <v>41801</v>
      </c>
      <c r="B609" s="74" t="s">
        <v>43</v>
      </c>
      <c r="C609" s="74" t="s">
        <v>707</v>
      </c>
      <c r="D609" s="75">
        <v>8911801819</v>
      </c>
      <c r="E609" s="106">
        <v>9731815</v>
      </c>
      <c r="F609" s="68"/>
    </row>
    <row r="610" spans="1:6" s="21" customFormat="1" ht="13.5" customHeight="1">
      <c r="A610" s="73">
        <v>41807</v>
      </c>
      <c r="B610" s="74" t="s">
        <v>43</v>
      </c>
      <c r="C610" s="74" t="s">
        <v>708</v>
      </c>
      <c r="D610" s="75">
        <v>8911801826</v>
      </c>
      <c r="E610" s="106">
        <v>25965753</v>
      </c>
      <c r="F610" s="68"/>
    </row>
    <row r="611" spans="1:6" s="21" customFormat="1" ht="13.5" customHeight="1">
      <c r="A611" s="73">
        <v>41872</v>
      </c>
      <c r="B611" s="74" t="s">
        <v>43</v>
      </c>
      <c r="C611" s="74" t="s">
        <v>709</v>
      </c>
      <c r="D611" s="75">
        <v>8911801872</v>
      </c>
      <c r="E611" s="106">
        <v>9615197</v>
      </c>
      <c r="F611" s="68"/>
    </row>
    <row r="612" spans="1:6" s="21" customFormat="1" ht="13.5" customHeight="1">
      <c r="A612" s="73">
        <v>41885</v>
      </c>
      <c r="B612" s="74" t="s">
        <v>43</v>
      </c>
      <c r="C612" s="74" t="s">
        <v>710</v>
      </c>
      <c r="D612" s="75">
        <v>8000971806</v>
      </c>
      <c r="E612" s="106">
        <v>7634211</v>
      </c>
      <c r="F612" s="68"/>
    </row>
    <row r="613" spans="1:6" s="21" customFormat="1" ht="13.5" customHeight="1">
      <c r="A613" s="73">
        <v>44035</v>
      </c>
      <c r="B613" s="74" t="s">
        <v>711</v>
      </c>
      <c r="C613" s="74" t="s">
        <v>450</v>
      </c>
      <c r="D613" s="75">
        <v>8390003600</v>
      </c>
      <c r="E613" s="106">
        <v>64429191</v>
      </c>
      <c r="F613" s="68"/>
    </row>
    <row r="614" spans="1:6" s="21" customFormat="1" ht="13.5" customHeight="1">
      <c r="A614" s="73">
        <v>44078</v>
      </c>
      <c r="B614" s="74" t="s">
        <v>711</v>
      </c>
      <c r="C614" s="74" t="s">
        <v>712</v>
      </c>
      <c r="D614" s="75">
        <v>8000992233</v>
      </c>
      <c r="E614" s="106">
        <v>85225464</v>
      </c>
      <c r="F614" s="68"/>
    </row>
    <row r="615" spans="1:6" s="21" customFormat="1" ht="13.5" customHeight="1">
      <c r="A615" s="73">
        <v>44090</v>
      </c>
      <c r="B615" s="74" t="s">
        <v>711</v>
      </c>
      <c r="C615" s="74" t="s">
        <v>713</v>
      </c>
      <c r="D615" s="75">
        <v>8250001341</v>
      </c>
      <c r="E615" s="106">
        <v>103711665</v>
      </c>
      <c r="F615" s="68"/>
    </row>
    <row r="616" spans="1:6" s="21" customFormat="1" ht="13.5" customHeight="1">
      <c r="A616" s="73">
        <v>44098</v>
      </c>
      <c r="B616" s="74" t="s">
        <v>711</v>
      </c>
      <c r="C616" s="74" t="s">
        <v>714</v>
      </c>
      <c r="D616" s="75">
        <v>8250001667</v>
      </c>
      <c r="E616" s="106">
        <v>21697910</v>
      </c>
      <c r="F616" s="68"/>
    </row>
    <row r="617" spans="1:6" s="21" customFormat="1" ht="13.5" customHeight="1">
      <c r="A617" s="73">
        <v>44110</v>
      </c>
      <c r="B617" s="74" t="s">
        <v>711</v>
      </c>
      <c r="C617" s="74" t="s">
        <v>715</v>
      </c>
      <c r="D617" s="75">
        <v>8000927880</v>
      </c>
      <c r="E617" s="106">
        <v>10533298</v>
      </c>
      <c r="F617" s="68"/>
    </row>
    <row r="618" spans="1:6" s="21" customFormat="1" ht="13.5" customHeight="1">
      <c r="A618" s="73">
        <v>44279</v>
      </c>
      <c r="B618" s="74" t="s">
        <v>711</v>
      </c>
      <c r="C618" s="74" t="s">
        <v>716</v>
      </c>
      <c r="D618" s="75">
        <v>8921700083</v>
      </c>
      <c r="E618" s="106">
        <v>68322795</v>
      </c>
      <c r="F618" s="68"/>
    </row>
    <row r="619" spans="1:6" s="21" customFormat="1" ht="13.5" customHeight="1">
      <c r="A619" s="73">
        <v>44378</v>
      </c>
      <c r="B619" s="74" t="s">
        <v>711</v>
      </c>
      <c r="C619" s="74" t="s">
        <v>717</v>
      </c>
      <c r="D619" s="75">
        <v>8002551012</v>
      </c>
      <c r="E619" s="106">
        <v>43078819</v>
      </c>
      <c r="F619" s="68"/>
    </row>
    <row r="620" spans="1:6" s="21" customFormat="1" ht="13.5" customHeight="1">
      <c r="A620" s="73">
        <v>44420</v>
      </c>
      <c r="B620" s="74" t="s">
        <v>711</v>
      </c>
      <c r="C620" s="74" t="s">
        <v>718</v>
      </c>
      <c r="D620" s="75">
        <v>8250006761</v>
      </c>
      <c r="E620" s="106">
        <v>6035076</v>
      </c>
      <c r="F620" s="68"/>
    </row>
    <row r="621" spans="1:6" s="21" customFormat="1" ht="13.5" customHeight="1">
      <c r="A621" s="73">
        <v>44560</v>
      </c>
      <c r="B621" s="74" t="s">
        <v>711</v>
      </c>
      <c r="C621" s="74" t="s">
        <v>512</v>
      </c>
      <c r="D621" s="75">
        <v>8921150248</v>
      </c>
      <c r="E621" s="106">
        <v>567622880</v>
      </c>
      <c r="F621" s="68"/>
    </row>
    <row r="622" spans="1:6" s="21" customFormat="1" ht="13.5" customHeight="1">
      <c r="A622" s="73">
        <v>44650</v>
      </c>
      <c r="B622" s="74" t="s">
        <v>711</v>
      </c>
      <c r="C622" s="74" t="s">
        <v>719</v>
      </c>
      <c r="D622" s="75">
        <v>8921151790</v>
      </c>
      <c r="E622" s="106">
        <v>87236300</v>
      </c>
      <c r="F622" s="68"/>
    </row>
    <row r="623" spans="1:6" s="21" customFormat="1" ht="13.5" customHeight="1">
      <c r="A623" s="73">
        <v>44855</v>
      </c>
      <c r="B623" s="74" t="s">
        <v>711</v>
      </c>
      <c r="C623" s="74" t="s">
        <v>720</v>
      </c>
      <c r="D623" s="75">
        <v>8000594056</v>
      </c>
      <c r="E623" s="106">
        <v>16919189</v>
      </c>
      <c r="F623" s="68"/>
    </row>
    <row r="624" spans="1:6" s="21" customFormat="1" ht="13.5" customHeight="1">
      <c r="A624" s="73">
        <v>44874</v>
      </c>
      <c r="B624" s="74" t="s">
        <v>711</v>
      </c>
      <c r="C624" s="74" t="s">
        <v>307</v>
      </c>
      <c r="D624" s="75">
        <v>8921151980</v>
      </c>
      <c r="E624" s="106">
        <v>33981971</v>
      </c>
      <c r="F624" s="68"/>
    </row>
    <row r="625" spans="1:6" s="21" customFormat="1" ht="13.5" customHeight="1">
      <c r="A625" s="73">
        <v>47030</v>
      </c>
      <c r="B625" s="74" t="s">
        <v>45</v>
      </c>
      <c r="C625" s="74" t="s">
        <v>721</v>
      </c>
      <c r="D625" s="75">
        <v>8190032190</v>
      </c>
      <c r="E625" s="106">
        <v>33496516</v>
      </c>
      <c r="F625" s="68"/>
    </row>
    <row r="626" spans="1:6" s="21" customFormat="1" ht="13.5" customHeight="1">
      <c r="A626" s="73">
        <v>47053</v>
      </c>
      <c r="B626" s="74" t="s">
        <v>45</v>
      </c>
      <c r="C626" s="74" t="s">
        <v>722</v>
      </c>
      <c r="D626" s="75">
        <v>8917800410</v>
      </c>
      <c r="E626" s="106">
        <v>68720355</v>
      </c>
      <c r="F626" s="68"/>
    </row>
    <row r="627" spans="1:6" s="21" customFormat="1" ht="13.5" customHeight="1">
      <c r="A627" s="73">
        <v>47058</v>
      </c>
      <c r="B627" s="74" t="s">
        <v>45</v>
      </c>
      <c r="C627" s="74" t="s">
        <v>723</v>
      </c>
      <c r="D627" s="75">
        <v>8917021867</v>
      </c>
      <c r="E627" s="106">
        <v>93935555</v>
      </c>
      <c r="F627" s="68"/>
    </row>
    <row r="628" spans="1:6" s="21" customFormat="1" ht="13.5" customHeight="1">
      <c r="A628" s="73">
        <v>47161</v>
      </c>
      <c r="B628" s="74" t="s">
        <v>45</v>
      </c>
      <c r="C628" s="74" t="s">
        <v>724</v>
      </c>
      <c r="D628" s="75">
        <v>8917800428</v>
      </c>
      <c r="E628" s="106">
        <v>18240416</v>
      </c>
      <c r="F628" s="68"/>
    </row>
    <row r="629" spans="1:6" s="21" customFormat="1" ht="13.5" customHeight="1">
      <c r="A629" s="73">
        <v>47170</v>
      </c>
      <c r="B629" s="74" t="s">
        <v>45</v>
      </c>
      <c r="C629" s="74" t="s">
        <v>725</v>
      </c>
      <c r="D629" s="75">
        <v>8000719341</v>
      </c>
      <c r="E629" s="106">
        <v>62061986</v>
      </c>
      <c r="F629" s="68"/>
    </row>
    <row r="630" spans="1:6" s="21" customFormat="1" ht="13.5" customHeight="1">
      <c r="A630" s="73">
        <v>47205</v>
      </c>
      <c r="B630" s="74" t="s">
        <v>45</v>
      </c>
      <c r="C630" s="74" t="s">
        <v>168</v>
      </c>
      <c r="D630" s="75">
        <v>8190032255</v>
      </c>
      <c r="E630" s="106">
        <v>23272863</v>
      </c>
      <c r="F630" s="68"/>
    </row>
    <row r="631" spans="1:6" s="21" customFormat="1" ht="13.5" customHeight="1">
      <c r="A631" s="73">
        <v>47245</v>
      </c>
      <c r="B631" s="74" t="s">
        <v>45</v>
      </c>
      <c r="C631" s="74" t="s">
        <v>726</v>
      </c>
      <c r="D631" s="75">
        <v>8917800442</v>
      </c>
      <c r="E631" s="106">
        <v>157876469</v>
      </c>
      <c r="F631" s="68"/>
    </row>
    <row r="632" spans="1:6" s="21" customFormat="1" ht="13.5" customHeight="1">
      <c r="A632" s="73">
        <v>47258</v>
      </c>
      <c r="B632" s="74" t="s">
        <v>45</v>
      </c>
      <c r="C632" s="74" t="s">
        <v>727</v>
      </c>
      <c r="D632" s="75">
        <v>8917800499</v>
      </c>
      <c r="E632" s="106">
        <v>32786393</v>
      </c>
      <c r="F632" s="68"/>
    </row>
    <row r="633" spans="1:6" s="21" customFormat="1" ht="13.5" customHeight="1">
      <c r="A633" s="73">
        <v>47268</v>
      </c>
      <c r="B633" s="74" t="s">
        <v>45</v>
      </c>
      <c r="C633" s="74" t="s">
        <v>728</v>
      </c>
      <c r="D633" s="75">
        <v>8190009259</v>
      </c>
      <c r="E633" s="106">
        <v>55751919</v>
      </c>
      <c r="F633" s="68"/>
    </row>
    <row r="634" spans="1:6" s="21" customFormat="1" ht="13.5" customHeight="1">
      <c r="A634" s="73">
        <v>47288</v>
      </c>
      <c r="B634" s="74" t="s">
        <v>45</v>
      </c>
      <c r="C634" s="74" t="s">
        <v>729</v>
      </c>
      <c r="D634" s="75">
        <v>8917800451</v>
      </c>
      <c r="E634" s="106">
        <v>128708019</v>
      </c>
      <c r="F634" s="68"/>
    </row>
    <row r="635" spans="1:6" s="21" customFormat="1" ht="13.5" customHeight="1">
      <c r="A635" s="73">
        <v>47318</v>
      </c>
      <c r="B635" s="74" t="s">
        <v>45</v>
      </c>
      <c r="C635" s="74" t="s">
        <v>730</v>
      </c>
      <c r="D635" s="75">
        <v>8917800474</v>
      </c>
      <c r="E635" s="106">
        <v>65115191</v>
      </c>
      <c r="F635" s="68"/>
    </row>
    <row r="636" spans="1:6" s="21" customFormat="1" ht="13.5" customHeight="1">
      <c r="A636" s="73">
        <v>47460</v>
      </c>
      <c r="B636" s="74" t="s">
        <v>45</v>
      </c>
      <c r="C636" s="74" t="s">
        <v>731</v>
      </c>
      <c r="D636" s="75">
        <v>8190038490</v>
      </c>
      <c r="E636" s="106">
        <v>84865616</v>
      </c>
      <c r="F636" s="68"/>
    </row>
    <row r="637" spans="1:6" s="21" customFormat="1" ht="13.5" customHeight="1">
      <c r="A637" s="73">
        <v>47541</v>
      </c>
      <c r="B637" s="74" t="s">
        <v>45</v>
      </c>
      <c r="C637" s="74" t="s">
        <v>732</v>
      </c>
      <c r="D637" s="75">
        <v>8917800481</v>
      </c>
      <c r="E637" s="106">
        <v>19548890</v>
      </c>
      <c r="F637" s="68"/>
    </row>
    <row r="638" spans="1:6" s="21" customFormat="1" ht="13.5" customHeight="1">
      <c r="A638" s="73">
        <v>47545</v>
      </c>
      <c r="B638" s="74" t="s">
        <v>45</v>
      </c>
      <c r="C638" s="74" t="s">
        <v>733</v>
      </c>
      <c r="D638" s="75">
        <v>8190009850</v>
      </c>
      <c r="E638" s="106">
        <v>47412803</v>
      </c>
      <c r="F638" s="68"/>
    </row>
    <row r="639" spans="1:6" s="21" customFormat="1" ht="13.5" customHeight="1">
      <c r="A639" s="73">
        <v>47551</v>
      </c>
      <c r="B639" s="74" t="s">
        <v>45</v>
      </c>
      <c r="C639" s="74" t="s">
        <v>734</v>
      </c>
      <c r="D639" s="75">
        <v>8917800507</v>
      </c>
      <c r="E639" s="106">
        <v>70278313</v>
      </c>
      <c r="F639" s="68"/>
    </row>
    <row r="640" spans="1:6" s="21" customFormat="1" ht="13.5" customHeight="1">
      <c r="A640" s="73">
        <v>47555</v>
      </c>
      <c r="B640" s="74" t="s">
        <v>45</v>
      </c>
      <c r="C640" s="74" t="s">
        <v>735</v>
      </c>
      <c r="D640" s="75">
        <v>8917800514</v>
      </c>
      <c r="E640" s="106">
        <v>134305381</v>
      </c>
      <c r="F640" s="68"/>
    </row>
    <row r="641" spans="1:6" s="21" customFormat="1" ht="13.5" customHeight="1">
      <c r="A641" s="73">
        <v>47570</v>
      </c>
      <c r="B641" s="74" t="s">
        <v>45</v>
      </c>
      <c r="C641" s="74" t="s">
        <v>736</v>
      </c>
      <c r="D641" s="75">
        <v>8917030451</v>
      </c>
      <c r="E641" s="106">
        <v>66467572</v>
      </c>
      <c r="F641" s="68"/>
    </row>
    <row r="642" spans="1:6" s="21" customFormat="1" ht="13.5" customHeight="1">
      <c r="A642" s="73">
        <v>47605</v>
      </c>
      <c r="B642" s="74" t="s">
        <v>45</v>
      </c>
      <c r="C642" s="74" t="s">
        <v>737</v>
      </c>
      <c r="D642" s="75">
        <v>8917800521</v>
      </c>
      <c r="E642" s="106">
        <v>13911625</v>
      </c>
      <c r="F642" s="68"/>
    </row>
    <row r="643" spans="1:6" s="21" customFormat="1" ht="13.5" customHeight="1">
      <c r="A643" s="73">
        <v>47660</v>
      </c>
      <c r="B643" s="74" t="s">
        <v>45</v>
      </c>
      <c r="C643" s="74" t="s">
        <v>738</v>
      </c>
      <c r="D643" s="75">
        <v>8190032248</v>
      </c>
      <c r="E643" s="106">
        <v>59916225</v>
      </c>
      <c r="F643" s="68"/>
    </row>
    <row r="644" spans="1:6" s="21" customFormat="1" ht="13.5" customHeight="1">
      <c r="A644" s="73">
        <v>47675</v>
      </c>
      <c r="B644" s="74" t="s">
        <v>45</v>
      </c>
      <c r="C644" s="74" t="s">
        <v>443</v>
      </c>
      <c r="D644" s="76">
        <v>8917800539</v>
      </c>
      <c r="E644" s="106">
        <v>16424774</v>
      </c>
      <c r="F644" s="68"/>
    </row>
    <row r="645" spans="1:6" s="21" customFormat="1" ht="13.5" customHeight="1">
      <c r="A645" s="73">
        <v>47692</v>
      </c>
      <c r="B645" s="74" t="s">
        <v>45</v>
      </c>
      <c r="C645" s="74" t="s">
        <v>488</v>
      </c>
      <c r="D645" s="75">
        <v>8917800546</v>
      </c>
      <c r="E645" s="106">
        <v>71481087</v>
      </c>
      <c r="F645" s="68"/>
    </row>
    <row r="646" spans="1:6" s="21" customFormat="1" ht="13.5" customHeight="1">
      <c r="A646" s="73">
        <v>47703</v>
      </c>
      <c r="B646" s="74" t="s">
        <v>45</v>
      </c>
      <c r="C646" s="74" t="s">
        <v>739</v>
      </c>
      <c r="D646" s="75">
        <v>8917800553</v>
      </c>
      <c r="E646" s="106">
        <v>27848913</v>
      </c>
      <c r="F646" s="68"/>
    </row>
    <row r="647" spans="1:6" s="21" customFormat="1" ht="13.5" customHeight="1">
      <c r="A647" s="73">
        <v>47707</v>
      </c>
      <c r="B647" s="74" t="s">
        <v>45</v>
      </c>
      <c r="C647" s="74" t="s">
        <v>740</v>
      </c>
      <c r="D647" s="75">
        <v>8917800560</v>
      </c>
      <c r="E647" s="106">
        <v>56708037</v>
      </c>
      <c r="F647" s="68"/>
    </row>
    <row r="648" spans="1:6" s="21" customFormat="1" ht="13.5" customHeight="1">
      <c r="A648" s="73">
        <v>47720</v>
      </c>
      <c r="B648" s="74" t="s">
        <v>45</v>
      </c>
      <c r="C648" s="74" t="s">
        <v>741</v>
      </c>
      <c r="D648" s="75">
        <v>8190037629</v>
      </c>
      <c r="E648" s="106">
        <v>26262363</v>
      </c>
      <c r="F648" s="68"/>
    </row>
    <row r="649" spans="1:6" s="21" customFormat="1" ht="13.5" customHeight="1">
      <c r="A649" s="73">
        <v>47745</v>
      </c>
      <c r="B649" s="74" t="s">
        <v>45</v>
      </c>
      <c r="C649" s="74" t="s">
        <v>742</v>
      </c>
      <c r="D649" s="75">
        <v>8917801039</v>
      </c>
      <c r="E649" s="106">
        <v>63918205</v>
      </c>
      <c r="F649" s="68"/>
    </row>
    <row r="650" spans="1:6" s="21" customFormat="1" ht="13.5" customHeight="1">
      <c r="A650" s="73">
        <v>47798</v>
      </c>
      <c r="B650" s="74" t="s">
        <v>45</v>
      </c>
      <c r="C650" s="74" t="s">
        <v>743</v>
      </c>
      <c r="D650" s="75">
        <v>8917800578</v>
      </c>
      <c r="E650" s="106">
        <v>35231444</v>
      </c>
      <c r="F650" s="68"/>
    </row>
    <row r="651" spans="1:6" s="21" customFormat="1" ht="13.5" customHeight="1">
      <c r="A651" s="73">
        <v>47960</v>
      </c>
      <c r="B651" s="74" t="s">
        <v>45</v>
      </c>
      <c r="C651" s="74" t="s">
        <v>744</v>
      </c>
      <c r="D651" s="75">
        <v>8190037604</v>
      </c>
      <c r="E651" s="106">
        <v>30443100</v>
      </c>
      <c r="F651" s="68"/>
    </row>
    <row r="652" spans="1:6" s="21" customFormat="1" ht="13.5" customHeight="1">
      <c r="A652" s="73">
        <v>47980</v>
      </c>
      <c r="B652" s="74" t="s">
        <v>45</v>
      </c>
      <c r="C652" s="74" t="s">
        <v>745</v>
      </c>
      <c r="D652" s="75">
        <v>8190032975</v>
      </c>
      <c r="E652" s="106">
        <v>162927997</v>
      </c>
      <c r="F652" s="68"/>
    </row>
    <row r="653" spans="1:6" s="21" customFormat="1" ht="13.5" customHeight="1">
      <c r="A653" s="73">
        <v>50006</v>
      </c>
      <c r="B653" s="74" t="s">
        <v>46</v>
      </c>
      <c r="C653" s="74" t="s">
        <v>746</v>
      </c>
      <c r="D653" s="75">
        <v>8920014573</v>
      </c>
      <c r="E653" s="106">
        <v>82334687</v>
      </c>
      <c r="F653" s="68"/>
    </row>
    <row r="654" spans="1:6" s="21" customFormat="1" ht="13.5" customHeight="1">
      <c r="A654" s="73">
        <v>50110</v>
      </c>
      <c r="B654" s="74" t="s">
        <v>46</v>
      </c>
      <c r="C654" s="74" t="s">
        <v>747</v>
      </c>
      <c r="D654" s="75">
        <v>8001525771</v>
      </c>
      <c r="E654" s="106">
        <v>9906038</v>
      </c>
      <c r="F654" s="68"/>
    </row>
    <row r="655" spans="1:6" s="21" customFormat="1" ht="13.5" customHeight="1">
      <c r="A655" s="73">
        <v>50124</v>
      </c>
      <c r="B655" s="74" t="s">
        <v>46</v>
      </c>
      <c r="C655" s="74" t="s">
        <v>748</v>
      </c>
      <c r="D655" s="75">
        <v>8920992324</v>
      </c>
      <c r="E655" s="106">
        <v>10154434</v>
      </c>
      <c r="F655" s="68"/>
    </row>
    <row r="656" spans="1:6" s="21" customFormat="1" ht="13.5" customHeight="1">
      <c r="A656" s="73">
        <v>50150</v>
      </c>
      <c r="B656" s="74" t="s">
        <v>46</v>
      </c>
      <c r="C656" s="74" t="s">
        <v>749</v>
      </c>
      <c r="D656" s="75">
        <v>8000981904</v>
      </c>
      <c r="E656" s="106">
        <v>15303442</v>
      </c>
      <c r="F656" s="68"/>
    </row>
    <row r="657" spans="1:6" s="21" customFormat="1" ht="13.5" customHeight="1">
      <c r="A657" s="73">
        <v>50223</v>
      </c>
      <c r="B657" s="74" t="s">
        <v>46</v>
      </c>
      <c r="C657" s="74" t="s">
        <v>750</v>
      </c>
      <c r="D657" s="75">
        <v>8920008120</v>
      </c>
      <c r="E657" s="106">
        <v>7124504</v>
      </c>
      <c r="F657" s="68"/>
    </row>
    <row r="658" spans="1:6" s="21" customFormat="1" ht="13.5" customHeight="1">
      <c r="A658" s="73">
        <v>50226</v>
      </c>
      <c r="B658" s="74" t="s">
        <v>46</v>
      </c>
      <c r="C658" s="74" t="s">
        <v>751</v>
      </c>
      <c r="D658" s="75">
        <v>8920991849</v>
      </c>
      <c r="E658" s="106">
        <v>27920551</v>
      </c>
      <c r="F658" s="68"/>
    </row>
    <row r="659" spans="1:6" s="21" customFormat="1" ht="13.5" customHeight="1">
      <c r="A659" s="73">
        <v>50245</v>
      </c>
      <c r="B659" s="74" t="s">
        <v>46</v>
      </c>
      <c r="C659" s="74" t="s">
        <v>752</v>
      </c>
      <c r="D659" s="75">
        <v>8920990011</v>
      </c>
      <c r="E659" s="106">
        <v>2196552</v>
      </c>
      <c r="F659" s="68"/>
    </row>
    <row r="660" spans="1:6" s="21" customFormat="1" ht="13.5" customHeight="1">
      <c r="A660" s="73">
        <v>50251</v>
      </c>
      <c r="B660" s="74" t="s">
        <v>46</v>
      </c>
      <c r="C660" s="74" t="s">
        <v>753</v>
      </c>
      <c r="D660" s="75">
        <v>8920992782</v>
      </c>
      <c r="E660" s="106">
        <v>14217276</v>
      </c>
      <c r="F660" s="68"/>
    </row>
    <row r="661" spans="1:6" s="21" customFormat="1" ht="13.5" customHeight="1">
      <c r="A661" s="73">
        <v>50270</v>
      </c>
      <c r="B661" s="74" t="s">
        <v>46</v>
      </c>
      <c r="C661" s="74" t="s">
        <v>754</v>
      </c>
      <c r="D661" s="75">
        <v>8002554436</v>
      </c>
      <c r="E661" s="106">
        <v>4972041</v>
      </c>
      <c r="F661" s="68"/>
    </row>
    <row r="662" spans="1:6" s="21" customFormat="1" ht="13.5" customHeight="1">
      <c r="A662" s="73">
        <v>50287</v>
      </c>
      <c r="B662" s="74" t="s">
        <v>46</v>
      </c>
      <c r="C662" s="74" t="s">
        <v>755</v>
      </c>
      <c r="D662" s="75">
        <v>8920991831</v>
      </c>
      <c r="E662" s="106">
        <v>15011017</v>
      </c>
      <c r="F662" s="68"/>
    </row>
    <row r="663" spans="1:6" s="21" customFormat="1" ht="13.5" customHeight="1">
      <c r="A663" s="73">
        <v>50313</v>
      </c>
      <c r="B663" s="74" t="s">
        <v>46</v>
      </c>
      <c r="C663" s="74" t="s">
        <v>180</v>
      </c>
      <c r="D663" s="75">
        <v>8920992435</v>
      </c>
      <c r="E663" s="106">
        <v>104079755</v>
      </c>
      <c r="F663" s="68"/>
    </row>
    <row r="664" spans="1:6" s="21" customFormat="1" ht="13.5" customHeight="1">
      <c r="A664" s="73">
        <v>50318</v>
      </c>
      <c r="B664" s="74" t="s">
        <v>46</v>
      </c>
      <c r="C664" s="74" t="s">
        <v>730</v>
      </c>
      <c r="D664" s="75">
        <v>8000981936</v>
      </c>
      <c r="E664" s="106">
        <v>12999634</v>
      </c>
      <c r="F664" s="68"/>
    </row>
    <row r="665" spans="1:6" s="21" customFormat="1" ht="13.5" customHeight="1">
      <c r="A665" s="73">
        <v>50325</v>
      </c>
      <c r="B665" s="74" t="s">
        <v>46</v>
      </c>
      <c r="C665" s="74" t="s">
        <v>756</v>
      </c>
      <c r="D665" s="75">
        <v>8001364586</v>
      </c>
      <c r="E665" s="106">
        <v>23094745</v>
      </c>
      <c r="F665" s="68"/>
    </row>
    <row r="666" spans="1:6" s="21" customFormat="1" ht="13.5" customHeight="1">
      <c r="A666" s="73">
        <v>50330</v>
      </c>
      <c r="B666" s="74" t="s">
        <v>46</v>
      </c>
      <c r="C666" s="74" t="s">
        <v>757</v>
      </c>
      <c r="D666" s="75">
        <v>8920993171</v>
      </c>
      <c r="E666" s="106">
        <v>18578265</v>
      </c>
      <c r="F666" s="68"/>
    </row>
    <row r="667" spans="1:6" s="21" customFormat="1" ht="13.5" customHeight="1">
      <c r="A667" s="73">
        <v>50350</v>
      </c>
      <c r="B667" s="74" t="s">
        <v>46</v>
      </c>
      <c r="C667" s="74" t="s">
        <v>758</v>
      </c>
      <c r="D667" s="75">
        <v>8920992349</v>
      </c>
      <c r="E667" s="106">
        <v>46383353</v>
      </c>
      <c r="F667" s="68"/>
    </row>
    <row r="668" spans="1:6" s="21" customFormat="1" ht="13.5" customHeight="1">
      <c r="A668" s="73">
        <v>50370</v>
      </c>
      <c r="B668" s="74" t="s">
        <v>46</v>
      </c>
      <c r="C668" s="74" t="s">
        <v>759</v>
      </c>
      <c r="D668" s="75">
        <v>8001284281</v>
      </c>
      <c r="E668" s="106">
        <v>29551133</v>
      </c>
      <c r="F668" s="68"/>
    </row>
    <row r="669" spans="1:6" s="21" customFormat="1" ht="13.5" customHeight="1">
      <c r="A669" s="73">
        <v>50400</v>
      </c>
      <c r="B669" s="74" t="s">
        <v>46</v>
      </c>
      <c r="C669" s="74" t="s">
        <v>760</v>
      </c>
      <c r="D669" s="75">
        <v>8920992428</v>
      </c>
      <c r="E669" s="106">
        <v>20783545</v>
      </c>
      <c r="F669" s="68"/>
    </row>
    <row r="670" spans="1:6" s="21" customFormat="1" ht="13.5" customHeight="1">
      <c r="A670" s="73">
        <v>50450</v>
      </c>
      <c r="B670" s="74" t="s">
        <v>46</v>
      </c>
      <c r="C670" s="74" t="s">
        <v>761</v>
      </c>
      <c r="D670" s="75">
        <v>8001722061</v>
      </c>
      <c r="E670" s="106">
        <v>27064804</v>
      </c>
      <c r="F670" s="68"/>
    </row>
    <row r="671" spans="1:6" s="21" customFormat="1" ht="13.5" customHeight="1">
      <c r="A671" s="73">
        <v>50568</v>
      </c>
      <c r="B671" s="74" t="s">
        <v>46</v>
      </c>
      <c r="C671" s="74" t="s">
        <v>762</v>
      </c>
      <c r="D671" s="75">
        <v>8000790351</v>
      </c>
      <c r="E671" s="106">
        <v>156579851</v>
      </c>
      <c r="F671" s="68"/>
    </row>
    <row r="672" spans="1:6" s="21" customFormat="1" ht="13.5" customHeight="1">
      <c r="A672" s="73">
        <v>50573</v>
      </c>
      <c r="B672" s="74" t="s">
        <v>46</v>
      </c>
      <c r="C672" s="74" t="s">
        <v>763</v>
      </c>
      <c r="D672" s="75">
        <v>8920993250</v>
      </c>
      <c r="E672" s="106">
        <v>51487814</v>
      </c>
      <c r="F672" s="68"/>
    </row>
    <row r="673" spans="1:6" s="21" customFormat="1" ht="13.5" customHeight="1">
      <c r="A673" s="73">
        <v>50577</v>
      </c>
      <c r="B673" s="74" t="s">
        <v>46</v>
      </c>
      <c r="C673" s="74" t="s">
        <v>764</v>
      </c>
      <c r="D673" s="75">
        <v>8920993092</v>
      </c>
      <c r="E673" s="106">
        <v>15297575</v>
      </c>
      <c r="F673" s="68"/>
    </row>
    <row r="674" spans="1:6" s="21" customFormat="1" ht="13.5" customHeight="1">
      <c r="A674" s="73">
        <v>50590</v>
      </c>
      <c r="B674" s="74" t="s">
        <v>46</v>
      </c>
      <c r="C674" s="74" t="s">
        <v>459</v>
      </c>
      <c r="D674" s="75">
        <v>8000981950</v>
      </c>
      <c r="E674" s="106">
        <v>23506793</v>
      </c>
      <c r="F674" s="68"/>
    </row>
    <row r="675" spans="1:6" s="21" customFormat="1" ht="13.5" customHeight="1">
      <c r="A675" s="73">
        <v>50606</v>
      </c>
      <c r="B675" s="74" t="s">
        <v>46</v>
      </c>
      <c r="C675" s="74" t="s">
        <v>765</v>
      </c>
      <c r="D675" s="75">
        <v>8000981991</v>
      </c>
      <c r="E675" s="106">
        <v>20217854</v>
      </c>
      <c r="F675" s="68"/>
    </row>
    <row r="676" spans="1:6" s="21" customFormat="1" ht="16.5" customHeight="1">
      <c r="A676" s="73">
        <v>50680</v>
      </c>
      <c r="B676" s="74" t="s">
        <v>46</v>
      </c>
      <c r="C676" s="77" t="s">
        <v>766</v>
      </c>
      <c r="D676" s="75">
        <v>8000982031</v>
      </c>
      <c r="E676" s="106">
        <v>17579229</v>
      </c>
      <c r="F676" s="68"/>
    </row>
    <row r="677" spans="1:6" s="21" customFormat="1" ht="13.5" customHeight="1">
      <c r="A677" s="73">
        <v>50683</v>
      </c>
      <c r="B677" s="74" t="s">
        <v>46</v>
      </c>
      <c r="C677" s="74" t="s">
        <v>767</v>
      </c>
      <c r="D677" s="75">
        <v>8000982056</v>
      </c>
      <c r="E677" s="106">
        <v>11473322</v>
      </c>
      <c r="F677" s="68"/>
    </row>
    <row r="678" spans="1:6" s="21" customFormat="1" ht="13.5" customHeight="1">
      <c r="A678" s="73">
        <v>50686</v>
      </c>
      <c r="B678" s="74" t="s">
        <v>46</v>
      </c>
      <c r="C678" s="74" t="s">
        <v>768</v>
      </c>
      <c r="D678" s="75">
        <v>8920992467</v>
      </c>
      <c r="E678" s="106">
        <v>2312977</v>
      </c>
      <c r="F678" s="68"/>
    </row>
    <row r="679" spans="1:6" s="21" customFormat="1" ht="13.5" customHeight="1">
      <c r="A679" s="73">
        <v>50689</v>
      </c>
      <c r="B679" s="74" t="s">
        <v>46</v>
      </c>
      <c r="C679" s="74" t="s">
        <v>520</v>
      </c>
      <c r="D679" s="75">
        <v>8920995486</v>
      </c>
      <c r="E679" s="106">
        <v>30421692</v>
      </c>
      <c r="F679" s="68"/>
    </row>
    <row r="680" spans="1:6" s="21" customFormat="1" ht="13.5" customHeight="1">
      <c r="A680" s="73">
        <v>50711</v>
      </c>
      <c r="B680" s="74" t="s">
        <v>46</v>
      </c>
      <c r="C680" s="74" t="s">
        <v>769</v>
      </c>
      <c r="D680" s="75">
        <v>8920991738</v>
      </c>
      <c r="E680" s="106">
        <v>33047490</v>
      </c>
      <c r="F680" s="68"/>
    </row>
    <row r="681" spans="1:6" s="21" customFormat="1" ht="13.5" customHeight="1">
      <c r="A681" s="73">
        <v>52019</v>
      </c>
      <c r="B681" s="74" t="s">
        <v>47</v>
      </c>
      <c r="C681" s="74" t="s">
        <v>548</v>
      </c>
      <c r="D681" s="75">
        <v>8000990545</v>
      </c>
      <c r="E681" s="106">
        <v>8261434</v>
      </c>
      <c r="F681" s="68"/>
    </row>
    <row r="682" spans="1:6" s="21" customFormat="1" ht="13.5" customHeight="1">
      <c r="A682" s="73">
        <v>52022</v>
      </c>
      <c r="B682" s="74" t="s">
        <v>47</v>
      </c>
      <c r="C682" s="74" t="s">
        <v>770</v>
      </c>
      <c r="D682" s="75">
        <v>8000990520</v>
      </c>
      <c r="E682" s="106">
        <v>9719038</v>
      </c>
      <c r="F682" s="68"/>
    </row>
    <row r="683" spans="1:6" s="21" customFormat="1" ht="13.5" customHeight="1">
      <c r="A683" s="73">
        <v>52036</v>
      </c>
      <c r="B683" s="74" t="s">
        <v>47</v>
      </c>
      <c r="C683" s="74" t="s">
        <v>771</v>
      </c>
      <c r="D683" s="75">
        <v>8000990552</v>
      </c>
      <c r="E683" s="106">
        <v>6162960</v>
      </c>
      <c r="F683" s="68"/>
    </row>
    <row r="684" spans="1:6" s="21" customFormat="1" ht="13.5" customHeight="1">
      <c r="A684" s="73">
        <v>52051</v>
      </c>
      <c r="B684" s="74" t="s">
        <v>47</v>
      </c>
      <c r="C684" s="74" t="s">
        <v>772</v>
      </c>
      <c r="D684" s="75">
        <v>8000990584</v>
      </c>
      <c r="E684" s="106">
        <v>9738511</v>
      </c>
      <c r="F684" s="68"/>
    </row>
    <row r="685" spans="1:6" s="21" customFormat="1" ht="13.5" customHeight="1">
      <c r="A685" s="73">
        <v>52079</v>
      </c>
      <c r="B685" s="74" t="s">
        <v>47</v>
      </c>
      <c r="C685" s="74" t="s">
        <v>773</v>
      </c>
      <c r="D685" s="75">
        <v>8000990617</v>
      </c>
      <c r="E685" s="106">
        <v>170078571</v>
      </c>
      <c r="F685" s="68"/>
    </row>
    <row r="686" spans="1:6" s="21" customFormat="1" ht="13.5" customHeight="1">
      <c r="A686" s="73">
        <v>52083</v>
      </c>
      <c r="B686" s="74" t="s">
        <v>47</v>
      </c>
      <c r="C686" s="74" t="s">
        <v>312</v>
      </c>
      <c r="D686" s="76">
        <v>8000354821</v>
      </c>
      <c r="E686" s="106">
        <v>5971206</v>
      </c>
      <c r="F686" s="68"/>
    </row>
    <row r="687" spans="1:6" s="21" customFormat="1" ht="13.5" customHeight="1">
      <c r="A687" s="73">
        <v>52110</v>
      </c>
      <c r="B687" s="74" t="s">
        <v>47</v>
      </c>
      <c r="C687" s="74" t="s">
        <v>774</v>
      </c>
      <c r="D687" s="75">
        <v>8000990624</v>
      </c>
      <c r="E687" s="106">
        <v>23194469</v>
      </c>
      <c r="F687" s="68"/>
    </row>
    <row r="688" spans="1:6" s="21" customFormat="1" ht="13.5" customHeight="1">
      <c r="A688" s="73">
        <v>52203</v>
      </c>
      <c r="B688" s="74" t="s">
        <v>47</v>
      </c>
      <c r="C688" s="74" t="s">
        <v>775</v>
      </c>
      <c r="D688" s="75">
        <v>8000198169</v>
      </c>
      <c r="E688" s="106">
        <v>7926794</v>
      </c>
      <c r="F688" s="68"/>
    </row>
    <row r="689" spans="1:6" s="21" customFormat="1" ht="13.5" customHeight="1">
      <c r="A689" s="73">
        <v>52207</v>
      </c>
      <c r="B689" s="74" t="s">
        <v>47</v>
      </c>
      <c r="C689" s="74" t="s">
        <v>776</v>
      </c>
      <c r="D689" s="75">
        <v>8000190006</v>
      </c>
      <c r="E689" s="106">
        <v>8717498</v>
      </c>
      <c r="F689" s="68"/>
    </row>
    <row r="690" spans="1:6" s="21" customFormat="1" ht="13.5" customHeight="1">
      <c r="A690" s="73">
        <v>52210</v>
      </c>
      <c r="B690" s="74" t="s">
        <v>47</v>
      </c>
      <c r="C690" s="74" t="s">
        <v>777</v>
      </c>
      <c r="D690" s="75">
        <v>8000990649</v>
      </c>
      <c r="E690" s="106">
        <v>4862413</v>
      </c>
      <c r="F690" s="68"/>
    </row>
    <row r="691" spans="1:6" s="21" customFormat="1" ht="13.5" customHeight="1">
      <c r="A691" s="73">
        <v>52215</v>
      </c>
      <c r="B691" s="74" t="s">
        <v>47</v>
      </c>
      <c r="C691" s="74" t="s">
        <v>39</v>
      </c>
      <c r="D691" s="76">
        <v>8000350241</v>
      </c>
      <c r="E691" s="106">
        <v>16594335</v>
      </c>
      <c r="F691" s="68"/>
    </row>
    <row r="692" spans="1:6" s="21" customFormat="1" ht="13.5" customHeight="1">
      <c r="A692" s="73">
        <v>52224</v>
      </c>
      <c r="B692" s="74" t="s">
        <v>47</v>
      </c>
      <c r="C692" s="74" t="s">
        <v>778</v>
      </c>
      <c r="D692" s="75">
        <v>8000990703</v>
      </c>
      <c r="E692" s="106">
        <v>9627064</v>
      </c>
      <c r="F692" s="68"/>
    </row>
    <row r="693" spans="1:6" s="21" customFormat="1" ht="13.5" customHeight="1">
      <c r="A693" s="73">
        <v>52227</v>
      </c>
      <c r="B693" s="74" t="s">
        <v>47</v>
      </c>
      <c r="C693" s="74" t="s">
        <v>779</v>
      </c>
      <c r="D693" s="75">
        <v>8000990663</v>
      </c>
      <c r="E693" s="106">
        <v>40752232</v>
      </c>
      <c r="F693" s="68"/>
    </row>
    <row r="694" spans="1:6" s="21" customFormat="1" ht="13.5" customHeight="1">
      <c r="A694" s="73">
        <v>52233</v>
      </c>
      <c r="B694" s="74" t="s">
        <v>47</v>
      </c>
      <c r="C694" s="74" t="s">
        <v>780</v>
      </c>
      <c r="D694" s="75">
        <v>8000990728</v>
      </c>
      <c r="E694" s="106">
        <v>12904413</v>
      </c>
      <c r="F694" s="68"/>
    </row>
    <row r="695" spans="1:6" s="21" customFormat="1" ht="13.5" customHeight="1">
      <c r="A695" s="73">
        <v>52240</v>
      </c>
      <c r="B695" s="74" t="s">
        <v>47</v>
      </c>
      <c r="C695" s="74" t="s">
        <v>781</v>
      </c>
      <c r="D695" s="75">
        <v>8001999594</v>
      </c>
      <c r="E695" s="106">
        <v>13879702</v>
      </c>
      <c r="F695" s="68"/>
    </row>
    <row r="696" spans="1:6" s="21" customFormat="1" ht="13.5" customHeight="1">
      <c r="A696" s="73">
        <v>52250</v>
      </c>
      <c r="B696" s="74" t="s">
        <v>47</v>
      </c>
      <c r="C696" s="74" t="s">
        <v>782</v>
      </c>
      <c r="D696" s="75">
        <v>8000990767</v>
      </c>
      <c r="E696" s="106">
        <v>78924136</v>
      </c>
      <c r="F696" s="68"/>
    </row>
    <row r="697" spans="1:6" s="21" customFormat="1" ht="13.5" customHeight="1">
      <c r="A697" s="73">
        <v>52254</v>
      </c>
      <c r="B697" s="74" t="s">
        <v>47</v>
      </c>
      <c r="C697" s="74" t="s">
        <v>783</v>
      </c>
      <c r="D697" s="75">
        <v>8140022435</v>
      </c>
      <c r="E697" s="106">
        <v>5596906</v>
      </c>
      <c r="F697" s="68"/>
    </row>
    <row r="698" spans="1:6" s="21" customFormat="1" ht="13.5" customHeight="1">
      <c r="A698" s="73">
        <v>52256</v>
      </c>
      <c r="B698" s="74" t="s">
        <v>47</v>
      </c>
      <c r="C698" s="74" t="s">
        <v>784</v>
      </c>
      <c r="D698" s="75">
        <v>8000990799</v>
      </c>
      <c r="E698" s="106">
        <v>8882253</v>
      </c>
      <c r="F698" s="68"/>
    </row>
    <row r="699" spans="1:6" s="21" customFormat="1" ht="13.5" customHeight="1">
      <c r="A699" s="73">
        <v>52258</v>
      </c>
      <c r="B699" s="74" t="s">
        <v>47</v>
      </c>
      <c r="C699" s="74" t="s">
        <v>785</v>
      </c>
      <c r="D699" s="75">
        <v>8000990807</v>
      </c>
      <c r="E699" s="106">
        <v>17814341</v>
      </c>
      <c r="F699" s="68"/>
    </row>
    <row r="700" spans="1:6" s="21" customFormat="1" ht="13.5" customHeight="1">
      <c r="A700" s="73">
        <v>52260</v>
      </c>
      <c r="B700" s="74" t="s">
        <v>47</v>
      </c>
      <c r="C700" s="74" t="s">
        <v>471</v>
      </c>
      <c r="D700" s="75">
        <v>8000990846</v>
      </c>
      <c r="E700" s="106">
        <v>12507184</v>
      </c>
      <c r="F700" s="68"/>
    </row>
    <row r="701" spans="1:6" s="21" customFormat="1" ht="13.5" customHeight="1">
      <c r="A701" s="73">
        <v>52287</v>
      </c>
      <c r="B701" s="74" t="s">
        <v>47</v>
      </c>
      <c r="C701" s="74" t="s">
        <v>786</v>
      </c>
      <c r="D701" s="75">
        <v>8000990892</v>
      </c>
      <c r="E701" s="106">
        <v>7789132</v>
      </c>
      <c r="F701" s="68"/>
    </row>
    <row r="702" spans="1:6" s="21" customFormat="1" ht="13.5" customHeight="1">
      <c r="A702" s="73">
        <v>52317</v>
      </c>
      <c r="B702" s="74" t="s">
        <v>47</v>
      </c>
      <c r="C702" s="74" t="s">
        <v>787</v>
      </c>
      <c r="D702" s="75">
        <v>8000156891</v>
      </c>
      <c r="E702" s="106">
        <v>17909144</v>
      </c>
      <c r="F702" s="68"/>
    </row>
    <row r="703" spans="1:6" s="21" customFormat="1" ht="13.5" customHeight="1">
      <c r="A703" s="73">
        <v>52320</v>
      </c>
      <c r="B703" s="74" t="s">
        <v>47</v>
      </c>
      <c r="C703" s="74" t="s">
        <v>788</v>
      </c>
      <c r="D703" s="75">
        <v>8000990900</v>
      </c>
      <c r="E703" s="106">
        <v>9743242</v>
      </c>
      <c r="F703" s="68"/>
    </row>
    <row r="704" spans="1:6" s="21" customFormat="1" ht="13.5" customHeight="1">
      <c r="A704" s="73">
        <v>52323</v>
      </c>
      <c r="B704" s="74" t="s">
        <v>47</v>
      </c>
      <c r="C704" s="74" t="s">
        <v>789</v>
      </c>
      <c r="D704" s="75">
        <v>8000836727</v>
      </c>
      <c r="E704" s="106">
        <v>7181104</v>
      </c>
      <c r="F704" s="68"/>
    </row>
    <row r="705" spans="1:6" s="21" customFormat="1" ht="13.5" customHeight="1">
      <c r="A705" s="73">
        <v>52352</v>
      </c>
      <c r="B705" s="74" t="s">
        <v>47</v>
      </c>
      <c r="C705" s="74" t="s">
        <v>790</v>
      </c>
      <c r="D705" s="75">
        <v>8000990925</v>
      </c>
      <c r="E705" s="106">
        <v>10044474</v>
      </c>
      <c r="F705" s="68"/>
    </row>
    <row r="706" spans="1:6" s="21" customFormat="1" ht="13.5" customHeight="1">
      <c r="A706" s="73">
        <v>52354</v>
      </c>
      <c r="B706" s="74" t="s">
        <v>47</v>
      </c>
      <c r="C706" s="74" t="s">
        <v>791</v>
      </c>
      <c r="D706" s="75">
        <v>8000190052</v>
      </c>
      <c r="E706" s="106">
        <v>6941112</v>
      </c>
      <c r="F706" s="68"/>
    </row>
    <row r="707" spans="1:6" s="21" customFormat="1" ht="13.5" customHeight="1">
      <c r="A707" s="73">
        <v>52378</v>
      </c>
      <c r="B707" s="74" t="s">
        <v>47</v>
      </c>
      <c r="C707" s="74" t="s">
        <v>792</v>
      </c>
      <c r="D707" s="75">
        <v>8000990989</v>
      </c>
      <c r="E707" s="106">
        <v>17657402</v>
      </c>
      <c r="F707" s="68"/>
    </row>
    <row r="708" spans="1:6" s="21" customFormat="1" ht="13.5" customHeight="1">
      <c r="A708" s="73">
        <v>52381</v>
      </c>
      <c r="B708" s="74" t="s">
        <v>47</v>
      </c>
      <c r="C708" s="74" t="s">
        <v>793</v>
      </c>
      <c r="D708" s="75">
        <v>8000991006</v>
      </c>
      <c r="E708" s="106">
        <v>12907166</v>
      </c>
      <c r="F708" s="68"/>
    </row>
    <row r="709" spans="1:6" s="21" customFormat="1" ht="13.5" customHeight="1">
      <c r="A709" s="73">
        <v>52385</v>
      </c>
      <c r="B709" s="74" t="s">
        <v>47</v>
      </c>
      <c r="C709" s="74" t="s">
        <v>794</v>
      </c>
      <c r="D709" s="75">
        <v>8001498940</v>
      </c>
      <c r="E709" s="106">
        <v>6601479</v>
      </c>
      <c r="F709" s="68"/>
    </row>
    <row r="710" spans="1:6" s="21" customFormat="1" ht="13.5" customHeight="1">
      <c r="A710" s="73">
        <v>52390</v>
      </c>
      <c r="B710" s="74" t="s">
        <v>47</v>
      </c>
      <c r="C710" s="74" t="s">
        <v>795</v>
      </c>
      <c r="D710" s="75">
        <v>8002225020</v>
      </c>
      <c r="E710" s="106">
        <v>31111415</v>
      </c>
      <c r="F710" s="68"/>
    </row>
    <row r="711" spans="1:6" s="21" customFormat="1" ht="13.5" customHeight="1">
      <c r="A711" s="73">
        <v>52399</v>
      </c>
      <c r="B711" s="74" t="s">
        <v>47</v>
      </c>
      <c r="C711" s="74" t="s">
        <v>191</v>
      </c>
      <c r="D711" s="75">
        <v>8000991020</v>
      </c>
      <c r="E711" s="106">
        <v>34764822</v>
      </c>
      <c r="F711" s="68"/>
    </row>
    <row r="712" spans="1:6" s="21" customFormat="1" ht="13.5" customHeight="1">
      <c r="A712" s="73">
        <v>52405</v>
      </c>
      <c r="B712" s="74" t="s">
        <v>47</v>
      </c>
      <c r="C712" s="74" t="s">
        <v>796</v>
      </c>
      <c r="D712" s="75">
        <v>8000191115</v>
      </c>
      <c r="E712" s="106">
        <v>15324084</v>
      </c>
      <c r="F712" s="68"/>
    </row>
    <row r="713" spans="1:6" s="21" customFormat="1" ht="13.5" customHeight="1">
      <c r="A713" s="73">
        <v>52411</v>
      </c>
      <c r="B713" s="74" t="s">
        <v>47</v>
      </c>
      <c r="C713" s="74" t="s">
        <v>797</v>
      </c>
      <c r="D713" s="75">
        <v>8000991052</v>
      </c>
      <c r="E713" s="106">
        <v>8452008</v>
      </c>
      <c r="F713" s="68"/>
    </row>
    <row r="714" spans="1:6" s="21" customFormat="1" ht="13.5" customHeight="1">
      <c r="A714" s="73">
        <v>52418</v>
      </c>
      <c r="B714" s="74" t="s">
        <v>47</v>
      </c>
      <c r="C714" s="74" t="s">
        <v>798</v>
      </c>
      <c r="D714" s="75">
        <v>8000191122</v>
      </c>
      <c r="E714" s="106">
        <v>13189415</v>
      </c>
      <c r="F714" s="68"/>
    </row>
    <row r="715" spans="1:6" s="21" customFormat="1" ht="13.5" customHeight="1">
      <c r="A715" s="73">
        <v>52427</v>
      </c>
      <c r="B715" s="74" t="s">
        <v>47</v>
      </c>
      <c r="C715" s="74" t="s">
        <v>799</v>
      </c>
      <c r="D715" s="75">
        <v>8000991061</v>
      </c>
      <c r="E715" s="106">
        <v>48299116</v>
      </c>
      <c r="F715" s="68"/>
    </row>
    <row r="716" spans="1:6" s="21" customFormat="1" ht="13.5" customHeight="1">
      <c r="A716" s="73">
        <v>52435</v>
      </c>
      <c r="B716" s="74" t="s">
        <v>47</v>
      </c>
      <c r="C716" s="74" t="s">
        <v>800</v>
      </c>
      <c r="D716" s="75">
        <v>8000991084</v>
      </c>
      <c r="E716" s="106">
        <v>9124640</v>
      </c>
      <c r="F716" s="68"/>
    </row>
    <row r="717" spans="1:6" s="21" customFormat="1" ht="13.5" customHeight="1">
      <c r="A717" s="73">
        <v>52473</v>
      </c>
      <c r="B717" s="74" t="s">
        <v>47</v>
      </c>
      <c r="C717" s="74" t="s">
        <v>104</v>
      </c>
      <c r="D717" s="75">
        <v>8000991117</v>
      </c>
      <c r="E717" s="106">
        <v>27914447</v>
      </c>
      <c r="F717" s="68"/>
    </row>
    <row r="718" spans="1:6" s="21" customFormat="1" ht="13.5" customHeight="1">
      <c r="A718" s="73">
        <v>52480</v>
      </c>
      <c r="B718" s="74" t="s">
        <v>47</v>
      </c>
      <c r="C718" s="74" t="s">
        <v>47</v>
      </c>
      <c r="D718" s="76">
        <v>8140037344</v>
      </c>
      <c r="E718" s="106">
        <v>3926514</v>
      </c>
      <c r="F718" s="68"/>
    </row>
    <row r="719" spans="1:6" s="21" customFormat="1" ht="13.5" customHeight="1">
      <c r="A719" s="73">
        <v>52490</v>
      </c>
      <c r="B719" s="74" t="s">
        <v>47</v>
      </c>
      <c r="C719" s="74" t="s">
        <v>801</v>
      </c>
      <c r="D719" s="75">
        <v>8000991131</v>
      </c>
      <c r="E719" s="106">
        <v>86627364</v>
      </c>
      <c r="F719" s="68"/>
    </row>
    <row r="720" spans="1:6" s="21" customFormat="1" ht="13.5" customHeight="1">
      <c r="A720" s="73">
        <v>52506</v>
      </c>
      <c r="B720" s="74" t="s">
        <v>47</v>
      </c>
      <c r="C720" s="74" t="s">
        <v>802</v>
      </c>
      <c r="D720" s="75">
        <v>8000991156</v>
      </c>
      <c r="E720" s="106">
        <v>6267474</v>
      </c>
      <c r="F720" s="68"/>
    </row>
    <row r="721" spans="1:6" s="21" customFormat="1" ht="13.5" customHeight="1">
      <c r="A721" s="73">
        <v>52520</v>
      </c>
      <c r="B721" s="74" t="s">
        <v>47</v>
      </c>
      <c r="C721" s="74" t="s">
        <v>803</v>
      </c>
      <c r="D721" s="75">
        <v>8000990853</v>
      </c>
      <c r="E721" s="106">
        <v>20198979</v>
      </c>
      <c r="F721" s="68"/>
    </row>
    <row r="722" spans="1:6" s="21" customFormat="1" ht="13.5" customHeight="1">
      <c r="A722" s="73">
        <v>52540</v>
      </c>
      <c r="B722" s="74" t="s">
        <v>47</v>
      </c>
      <c r="C722" s="74" t="s">
        <v>804</v>
      </c>
      <c r="D722" s="75">
        <v>8000203249</v>
      </c>
      <c r="E722" s="106">
        <v>15478593</v>
      </c>
      <c r="F722" s="68"/>
    </row>
    <row r="723" spans="1:6" s="21" customFormat="1" ht="13.5" customHeight="1">
      <c r="A723" s="73">
        <v>52560</v>
      </c>
      <c r="B723" s="74" t="s">
        <v>47</v>
      </c>
      <c r="C723" s="74" t="s">
        <v>805</v>
      </c>
      <c r="D723" s="75">
        <v>8000372324</v>
      </c>
      <c r="E723" s="106">
        <v>13980935</v>
      </c>
      <c r="F723" s="68"/>
    </row>
    <row r="724" spans="1:6" s="21" customFormat="1" ht="13.5" customHeight="1">
      <c r="A724" s="73">
        <v>52565</v>
      </c>
      <c r="B724" s="74" t="s">
        <v>47</v>
      </c>
      <c r="C724" s="74" t="s">
        <v>806</v>
      </c>
      <c r="D724" s="75">
        <v>8002224989</v>
      </c>
      <c r="E724" s="106">
        <v>6190652</v>
      </c>
      <c r="F724" s="68"/>
    </row>
    <row r="725" spans="1:6" s="21" customFormat="1" ht="13.5" customHeight="1">
      <c r="A725" s="73">
        <v>52573</v>
      </c>
      <c r="B725" s="74" t="s">
        <v>47</v>
      </c>
      <c r="C725" s="74" t="s">
        <v>807</v>
      </c>
      <c r="D725" s="75">
        <v>8000991188</v>
      </c>
      <c r="E725" s="106">
        <v>9381049</v>
      </c>
      <c r="F725" s="68"/>
    </row>
    <row r="726" spans="1:6" s="21" customFormat="1" ht="13.5" customHeight="1">
      <c r="A726" s="73">
        <v>52585</v>
      </c>
      <c r="B726" s="74" t="s">
        <v>47</v>
      </c>
      <c r="C726" s="74" t="s">
        <v>808</v>
      </c>
      <c r="D726" s="75">
        <v>8000991228</v>
      </c>
      <c r="E726" s="106">
        <v>20578878</v>
      </c>
      <c r="F726" s="68"/>
    </row>
    <row r="727" spans="1:6" s="21" customFormat="1" ht="13.5" customHeight="1">
      <c r="A727" s="73">
        <v>52612</v>
      </c>
      <c r="B727" s="74" t="s">
        <v>47</v>
      </c>
      <c r="C727" s="74" t="s">
        <v>612</v>
      </c>
      <c r="D727" s="76">
        <v>8000991274</v>
      </c>
      <c r="E727" s="106">
        <v>57599064</v>
      </c>
      <c r="F727" s="68"/>
    </row>
    <row r="728" spans="1:6" s="21" customFormat="1" ht="13.5" customHeight="1">
      <c r="A728" s="73">
        <v>52621</v>
      </c>
      <c r="B728" s="74" t="s">
        <v>47</v>
      </c>
      <c r="C728" s="74" t="s">
        <v>809</v>
      </c>
      <c r="D728" s="75">
        <v>8000991321</v>
      </c>
      <c r="E728" s="106">
        <v>36631118</v>
      </c>
      <c r="F728" s="68"/>
    </row>
    <row r="729" spans="1:6" s="21" customFormat="1" ht="13.5" customHeight="1">
      <c r="A729" s="73">
        <v>52678</v>
      </c>
      <c r="B729" s="74" t="s">
        <v>47</v>
      </c>
      <c r="C729" s="74" t="s">
        <v>810</v>
      </c>
      <c r="D729" s="75">
        <v>8000991360</v>
      </c>
      <c r="E729" s="106">
        <v>35397133</v>
      </c>
      <c r="F729" s="68"/>
    </row>
    <row r="730" spans="1:6" s="21" customFormat="1" ht="13.5" customHeight="1">
      <c r="A730" s="73">
        <v>52683</v>
      </c>
      <c r="B730" s="74" t="s">
        <v>47</v>
      </c>
      <c r="C730" s="74" t="s">
        <v>811</v>
      </c>
      <c r="D730" s="75">
        <v>8000991385</v>
      </c>
      <c r="E730" s="106">
        <v>20178856</v>
      </c>
      <c r="F730" s="68"/>
    </row>
    <row r="731" spans="1:6" s="21" customFormat="1" ht="13.5" customHeight="1">
      <c r="A731" s="73">
        <v>52685</v>
      </c>
      <c r="B731" s="74" t="s">
        <v>47</v>
      </c>
      <c r="C731" s="74" t="s">
        <v>614</v>
      </c>
      <c r="D731" s="76">
        <v>8001930318</v>
      </c>
      <c r="E731" s="106">
        <v>9702458</v>
      </c>
      <c r="F731" s="68"/>
    </row>
    <row r="732" spans="1:6" s="21" customFormat="1" ht="13.5" customHeight="1">
      <c r="A732" s="73">
        <v>52687</v>
      </c>
      <c r="B732" s="74" t="s">
        <v>47</v>
      </c>
      <c r="C732" s="74" t="s">
        <v>812</v>
      </c>
      <c r="D732" s="75">
        <v>8000991425</v>
      </c>
      <c r="E732" s="106">
        <v>22199723</v>
      </c>
      <c r="F732" s="68"/>
    </row>
    <row r="733" spans="1:6" s="21" customFormat="1" ht="13.5" customHeight="1">
      <c r="A733" s="73">
        <v>52693</v>
      </c>
      <c r="B733" s="74" t="s">
        <v>47</v>
      </c>
      <c r="C733" s="74" t="s">
        <v>297</v>
      </c>
      <c r="D733" s="76">
        <v>8000991432</v>
      </c>
      <c r="E733" s="106">
        <v>15608240</v>
      </c>
      <c r="F733" s="68"/>
    </row>
    <row r="734" spans="1:6" s="21" customFormat="1" ht="13.5" customHeight="1">
      <c r="A734" s="73">
        <v>52694</v>
      </c>
      <c r="B734" s="74" t="s">
        <v>47</v>
      </c>
      <c r="C734" s="74" t="s">
        <v>813</v>
      </c>
      <c r="D734" s="75">
        <v>8001487203</v>
      </c>
      <c r="E734" s="106">
        <v>7425713</v>
      </c>
      <c r="F734" s="68"/>
    </row>
    <row r="735" spans="1:6" s="21" customFormat="1" ht="13.5" customHeight="1">
      <c r="A735" s="73">
        <v>52696</v>
      </c>
      <c r="B735" s="74" t="s">
        <v>47</v>
      </c>
      <c r="C735" s="74" t="s">
        <v>223</v>
      </c>
      <c r="D735" s="76">
        <v>8000991471</v>
      </c>
      <c r="E735" s="106">
        <v>39219263</v>
      </c>
      <c r="F735" s="68"/>
    </row>
    <row r="736" spans="1:6" s="21" customFormat="1" ht="13.5" customHeight="1">
      <c r="A736" s="73">
        <v>52699</v>
      </c>
      <c r="B736" s="74" t="s">
        <v>47</v>
      </c>
      <c r="C736" s="74" t="s">
        <v>814</v>
      </c>
      <c r="D736" s="75">
        <v>8000196850</v>
      </c>
      <c r="E736" s="106">
        <v>15184931</v>
      </c>
      <c r="F736" s="68"/>
    </row>
    <row r="737" spans="1:6" s="21" customFormat="1" ht="13.5" customHeight="1">
      <c r="A737" s="73">
        <v>52720</v>
      </c>
      <c r="B737" s="74" t="s">
        <v>47</v>
      </c>
      <c r="C737" s="74" t="s">
        <v>815</v>
      </c>
      <c r="D737" s="75">
        <v>8000991496</v>
      </c>
      <c r="E737" s="106">
        <v>7969812</v>
      </c>
      <c r="F737" s="68"/>
    </row>
    <row r="738" spans="1:6" s="21" customFormat="1" ht="13.5" customHeight="1">
      <c r="A738" s="73">
        <v>52786</v>
      </c>
      <c r="B738" s="74" t="s">
        <v>47</v>
      </c>
      <c r="C738" s="74" t="s">
        <v>816</v>
      </c>
      <c r="D738" s="75">
        <v>8000249776</v>
      </c>
      <c r="E738" s="106">
        <v>18177855</v>
      </c>
      <c r="F738" s="68"/>
    </row>
    <row r="739" spans="1:6" s="21" customFormat="1" ht="13.5" customHeight="1">
      <c r="A739" s="73">
        <v>52788</v>
      </c>
      <c r="B739" s="74" t="s">
        <v>47</v>
      </c>
      <c r="C739" s="74" t="s">
        <v>817</v>
      </c>
      <c r="D739" s="75">
        <v>8000991511</v>
      </c>
      <c r="E739" s="106">
        <v>11054829</v>
      </c>
      <c r="F739" s="68"/>
    </row>
    <row r="740" spans="1:6" s="21" customFormat="1" ht="13.5" customHeight="1">
      <c r="A740" s="73">
        <v>52838</v>
      </c>
      <c r="B740" s="74" t="s">
        <v>47</v>
      </c>
      <c r="C740" s="74" t="s">
        <v>818</v>
      </c>
      <c r="D740" s="75">
        <v>8000991529</v>
      </c>
      <c r="E740" s="106">
        <v>44111480</v>
      </c>
      <c r="F740" s="68"/>
    </row>
    <row r="741" spans="1:6" s="21" customFormat="1" ht="13.5" customHeight="1">
      <c r="A741" s="73">
        <v>52885</v>
      </c>
      <c r="B741" s="74" t="s">
        <v>47</v>
      </c>
      <c r="C741" s="74" t="s">
        <v>819</v>
      </c>
      <c r="D741" s="75">
        <v>8000991536</v>
      </c>
      <c r="E741" s="106">
        <v>10163148</v>
      </c>
      <c r="F741" s="68"/>
    </row>
    <row r="742" spans="1:6" s="21" customFormat="1" ht="13.5" customHeight="1">
      <c r="A742" s="73">
        <v>54003</v>
      </c>
      <c r="B742" s="74" t="s">
        <v>48</v>
      </c>
      <c r="C742" s="74" t="s">
        <v>820</v>
      </c>
      <c r="D742" s="75">
        <v>8905046120</v>
      </c>
      <c r="E742" s="106">
        <v>60060200</v>
      </c>
      <c r="F742" s="68"/>
    </row>
    <row r="743" spans="1:6" s="21" customFormat="1" ht="13.5" customHeight="1">
      <c r="A743" s="73">
        <v>54051</v>
      </c>
      <c r="B743" s="74" t="s">
        <v>48</v>
      </c>
      <c r="C743" s="74" t="s">
        <v>821</v>
      </c>
      <c r="D743" s="75">
        <v>8905014367</v>
      </c>
      <c r="E743" s="106">
        <v>15142112</v>
      </c>
      <c r="F743" s="68"/>
    </row>
    <row r="744" spans="1:6" s="21" customFormat="1" ht="13.5" customHeight="1">
      <c r="A744" s="73">
        <v>54099</v>
      </c>
      <c r="B744" s="74" t="s">
        <v>48</v>
      </c>
      <c r="C744" s="74" t="s">
        <v>822</v>
      </c>
      <c r="D744" s="75">
        <v>8905056623</v>
      </c>
      <c r="E744" s="106">
        <v>10533896</v>
      </c>
      <c r="F744" s="68"/>
    </row>
    <row r="745" spans="1:6" s="21" customFormat="1" ht="13.5" customHeight="1">
      <c r="A745" s="73">
        <v>54109</v>
      </c>
      <c r="B745" s="74" t="s">
        <v>48</v>
      </c>
      <c r="C745" s="74" t="s">
        <v>823</v>
      </c>
      <c r="D745" s="75">
        <v>8905034832</v>
      </c>
      <c r="E745" s="106">
        <v>10021286</v>
      </c>
      <c r="F745" s="68"/>
    </row>
    <row r="746" spans="1:6" s="21" customFormat="1" ht="13.5" customHeight="1">
      <c r="A746" s="73">
        <v>54125</v>
      </c>
      <c r="B746" s="74" t="s">
        <v>48</v>
      </c>
      <c r="C746" s="74" t="s">
        <v>824</v>
      </c>
      <c r="D746" s="75">
        <v>8000992344</v>
      </c>
      <c r="E746" s="106">
        <v>4436777</v>
      </c>
      <c r="F746" s="68"/>
    </row>
    <row r="747" spans="1:6" s="21" customFormat="1" ht="13.5" customHeight="1">
      <c r="A747" s="73">
        <v>54128</v>
      </c>
      <c r="B747" s="74" t="s">
        <v>48</v>
      </c>
      <c r="C747" s="74" t="s">
        <v>825</v>
      </c>
      <c r="D747" s="75">
        <v>8905017766</v>
      </c>
      <c r="E747" s="106">
        <v>15259033</v>
      </c>
      <c r="F747" s="68"/>
    </row>
    <row r="748" spans="1:6" s="21" customFormat="1" ht="13.5" customHeight="1">
      <c r="A748" s="73">
        <v>54172</v>
      </c>
      <c r="B748" s="74" t="s">
        <v>48</v>
      </c>
      <c r="C748" s="74" t="s">
        <v>826</v>
      </c>
      <c r="D748" s="75">
        <v>8905031060</v>
      </c>
      <c r="E748" s="106">
        <v>24849961</v>
      </c>
      <c r="F748" s="68"/>
    </row>
    <row r="749" spans="1:6" s="21" customFormat="1" ht="13.5" customHeight="1">
      <c r="A749" s="73">
        <v>54174</v>
      </c>
      <c r="B749" s="74" t="s">
        <v>48</v>
      </c>
      <c r="C749" s="74" t="s">
        <v>827</v>
      </c>
      <c r="D749" s="75">
        <v>8905014224</v>
      </c>
      <c r="E749" s="106">
        <v>19644437</v>
      </c>
      <c r="F749" s="68"/>
    </row>
    <row r="750" spans="1:6" s="21" customFormat="1" ht="13.5" customHeight="1">
      <c r="A750" s="73">
        <v>54206</v>
      </c>
      <c r="B750" s="74" t="s">
        <v>48</v>
      </c>
      <c r="C750" s="74" t="s">
        <v>828</v>
      </c>
      <c r="D750" s="75">
        <v>8000992369</v>
      </c>
      <c r="E750" s="106">
        <v>48197425</v>
      </c>
      <c r="F750" s="68"/>
    </row>
    <row r="751" spans="1:6" s="21" customFormat="1" ht="13.5" customHeight="1">
      <c r="A751" s="73">
        <v>54223</v>
      </c>
      <c r="B751" s="74" t="s">
        <v>48</v>
      </c>
      <c r="C751" s="74" t="s">
        <v>829</v>
      </c>
      <c r="D751" s="75">
        <v>8000132377</v>
      </c>
      <c r="E751" s="106">
        <v>12675217</v>
      </c>
      <c r="F751" s="68"/>
    </row>
    <row r="752" spans="1:6" s="21" customFormat="1" ht="13.5" customHeight="1">
      <c r="A752" s="73">
        <v>54239</v>
      </c>
      <c r="B752" s="74" t="s">
        <v>48</v>
      </c>
      <c r="C752" s="74" t="s">
        <v>830</v>
      </c>
      <c r="D752" s="75">
        <v>8000992376</v>
      </c>
      <c r="E752" s="106">
        <v>7702113</v>
      </c>
      <c r="F752" s="68"/>
    </row>
    <row r="753" spans="1:6" s="21" customFormat="1" ht="13.5" customHeight="1">
      <c r="A753" s="73">
        <v>54245</v>
      </c>
      <c r="B753" s="74" t="s">
        <v>48</v>
      </c>
      <c r="C753" s="74" t="s">
        <v>661</v>
      </c>
      <c r="D753" s="75">
        <v>8000992383</v>
      </c>
      <c r="E753" s="106">
        <v>30279610</v>
      </c>
      <c r="F753" s="68"/>
    </row>
    <row r="754" spans="1:6" s="21" customFormat="1" ht="13.5" customHeight="1">
      <c r="A754" s="73">
        <v>54250</v>
      </c>
      <c r="B754" s="74" t="s">
        <v>48</v>
      </c>
      <c r="C754" s="74" t="s">
        <v>831</v>
      </c>
      <c r="D754" s="75">
        <v>8001389593</v>
      </c>
      <c r="E754" s="106">
        <v>86266493</v>
      </c>
      <c r="F754" s="68"/>
    </row>
    <row r="755" spans="1:6" s="21" customFormat="1" ht="13.5" customHeight="1">
      <c r="A755" s="73">
        <v>54261</v>
      </c>
      <c r="B755" s="74" t="s">
        <v>48</v>
      </c>
      <c r="C755" s="74" t="s">
        <v>832</v>
      </c>
      <c r="D755" s="75">
        <v>8000398039</v>
      </c>
      <c r="E755" s="106">
        <v>49764779</v>
      </c>
      <c r="F755" s="68"/>
    </row>
    <row r="756" spans="1:6" s="21" customFormat="1" ht="13.5" customHeight="1">
      <c r="A756" s="73">
        <v>54313</v>
      </c>
      <c r="B756" s="74" t="s">
        <v>48</v>
      </c>
      <c r="C756" s="74" t="s">
        <v>833</v>
      </c>
      <c r="D756" s="75">
        <v>8905014041</v>
      </c>
      <c r="E756" s="106">
        <v>7616905</v>
      </c>
      <c r="F756" s="68"/>
    </row>
    <row r="757" spans="1:6" s="21" customFormat="1" ht="13.5" customHeight="1">
      <c r="A757" s="73">
        <v>54344</v>
      </c>
      <c r="B757" s="74" t="s">
        <v>48</v>
      </c>
      <c r="C757" s="74" t="s">
        <v>834</v>
      </c>
      <c r="D757" s="75">
        <v>8000992416</v>
      </c>
      <c r="E757" s="106">
        <v>30047887</v>
      </c>
      <c r="F757" s="68"/>
    </row>
    <row r="758" spans="1:6" s="21" customFormat="1" ht="13.5" customHeight="1">
      <c r="A758" s="73">
        <v>54347</v>
      </c>
      <c r="B758" s="74" t="s">
        <v>48</v>
      </c>
      <c r="C758" s="74" t="s">
        <v>835</v>
      </c>
      <c r="D758" s="75">
        <v>8000052929</v>
      </c>
      <c r="E758" s="106">
        <v>5088845</v>
      </c>
      <c r="F758" s="68"/>
    </row>
    <row r="759" spans="1:6" s="21" customFormat="1" ht="13.5" customHeight="1">
      <c r="A759" s="73">
        <v>54377</v>
      </c>
      <c r="B759" s="74" t="s">
        <v>48</v>
      </c>
      <c r="C759" s="74" t="s">
        <v>836</v>
      </c>
      <c r="D759" s="75">
        <v>8905036807</v>
      </c>
      <c r="E759" s="106">
        <v>6570672</v>
      </c>
      <c r="F759" s="68"/>
    </row>
    <row r="760" spans="1:6" s="21" customFormat="1" ht="13.5" customHeight="1">
      <c r="A760" s="73">
        <v>54385</v>
      </c>
      <c r="B760" s="74" t="s">
        <v>48</v>
      </c>
      <c r="C760" s="74" t="s">
        <v>837</v>
      </c>
      <c r="D760" s="75">
        <v>8002450219</v>
      </c>
      <c r="E760" s="106">
        <v>25529547</v>
      </c>
      <c r="F760" s="68"/>
    </row>
    <row r="761" spans="1:6" s="21" customFormat="1" ht="13.5" customHeight="1">
      <c r="A761" s="73">
        <v>54398</v>
      </c>
      <c r="B761" s="74" t="s">
        <v>48</v>
      </c>
      <c r="C761" s="74" t="s">
        <v>838</v>
      </c>
      <c r="D761" s="75">
        <v>8000006818</v>
      </c>
      <c r="E761" s="106">
        <v>13251195</v>
      </c>
      <c r="F761" s="68"/>
    </row>
    <row r="762" spans="1:6" s="21" customFormat="1" ht="13.5" customHeight="1">
      <c r="A762" s="73">
        <v>54405</v>
      </c>
      <c r="B762" s="74" t="s">
        <v>48</v>
      </c>
      <c r="C762" s="74" t="s">
        <v>839</v>
      </c>
      <c r="D762" s="75">
        <v>8000441135</v>
      </c>
      <c r="E762" s="106">
        <v>68515268</v>
      </c>
      <c r="F762" s="68"/>
    </row>
    <row r="763" spans="1:6" s="21" customFormat="1" ht="13.5" customHeight="1">
      <c r="A763" s="73">
        <v>54418</v>
      </c>
      <c r="B763" s="74" t="s">
        <v>48</v>
      </c>
      <c r="C763" s="74" t="s">
        <v>840</v>
      </c>
      <c r="D763" s="75">
        <v>8905026114</v>
      </c>
      <c r="E763" s="106">
        <v>5675990</v>
      </c>
      <c r="F763" s="68"/>
    </row>
    <row r="764" spans="1:6" s="21" customFormat="1" ht="13.5" customHeight="1">
      <c r="A764" s="73">
        <v>54480</v>
      </c>
      <c r="B764" s="74" t="s">
        <v>48</v>
      </c>
      <c r="C764" s="74" t="s">
        <v>841</v>
      </c>
      <c r="D764" s="75">
        <v>8905032338</v>
      </c>
      <c r="E764" s="106">
        <v>4955445</v>
      </c>
      <c r="F764" s="68"/>
    </row>
    <row r="765" spans="1:6" s="21" customFormat="1" ht="13.5" customHeight="1">
      <c r="A765" s="73">
        <v>54498</v>
      </c>
      <c r="B765" s="74" t="s">
        <v>48</v>
      </c>
      <c r="C765" s="74" t="s">
        <v>842</v>
      </c>
      <c r="D765" s="75">
        <v>8905011022</v>
      </c>
      <c r="E765" s="106">
        <v>145729717</v>
      </c>
      <c r="F765" s="68"/>
    </row>
    <row r="766" spans="1:6" s="21" customFormat="1" ht="13.5" customHeight="1">
      <c r="A766" s="73">
        <v>54518</v>
      </c>
      <c r="B766" s="74" t="s">
        <v>48</v>
      </c>
      <c r="C766" s="74" t="s">
        <v>843</v>
      </c>
      <c r="D766" s="75">
        <v>8000076526</v>
      </c>
      <c r="E766" s="106">
        <v>42465231</v>
      </c>
      <c r="F766" s="68"/>
    </row>
    <row r="767" spans="1:6" s="21" customFormat="1" ht="13.5" customHeight="1">
      <c r="A767" s="73">
        <v>54520</v>
      </c>
      <c r="B767" s="74" t="s">
        <v>48</v>
      </c>
      <c r="C767" s="74" t="s">
        <v>844</v>
      </c>
      <c r="D767" s="75">
        <v>8905061168</v>
      </c>
      <c r="E767" s="106">
        <v>7369060</v>
      </c>
      <c r="F767" s="68"/>
    </row>
    <row r="768" spans="1:6" s="21" customFormat="1" ht="13.5" customHeight="1">
      <c r="A768" s="73">
        <v>54553</v>
      </c>
      <c r="B768" s="74" t="s">
        <v>48</v>
      </c>
      <c r="C768" s="74" t="s">
        <v>845</v>
      </c>
      <c r="D768" s="75">
        <v>8002508531</v>
      </c>
      <c r="E768" s="106">
        <v>13270026</v>
      </c>
      <c r="F768" s="68"/>
    </row>
    <row r="769" spans="1:6" s="21" customFormat="1" ht="13.5" customHeight="1">
      <c r="A769" s="73">
        <v>54599</v>
      </c>
      <c r="B769" s="74" t="s">
        <v>48</v>
      </c>
      <c r="C769" s="74" t="s">
        <v>846</v>
      </c>
      <c r="D769" s="75">
        <v>8000992511</v>
      </c>
      <c r="E769" s="106">
        <v>7081004</v>
      </c>
      <c r="F769" s="68"/>
    </row>
    <row r="770" spans="1:6" s="21" customFormat="1" ht="13.5" customHeight="1">
      <c r="A770" s="73">
        <v>54660</v>
      </c>
      <c r="B770" s="74" t="s">
        <v>48</v>
      </c>
      <c r="C770" s="74" t="s">
        <v>847</v>
      </c>
      <c r="D770" s="75">
        <v>8905015490</v>
      </c>
      <c r="E770" s="106">
        <v>13609704</v>
      </c>
      <c r="F770" s="68"/>
    </row>
    <row r="771" spans="1:6" s="21" customFormat="1" ht="13.5" customHeight="1">
      <c r="A771" s="73">
        <v>54670</v>
      </c>
      <c r="B771" s="74" t="s">
        <v>48</v>
      </c>
      <c r="C771" s="74" t="s">
        <v>848</v>
      </c>
      <c r="D771" s="75">
        <v>8000992606</v>
      </c>
      <c r="E771" s="106">
        <v>23615056</v>
      </c>
      <c r="F771" s="68"/>
    </row>
    <row r="772" spans="1:6" s="21" customFormat="1" ht="13.5" customHeight="1">
      <c r="A772" s="73">
        <v>54673</v>
      </c>
      <c r="B772" s="74" t="s">
        <v>48</v>
      </c>
      <c r="C772" s="74" t="s">
        <v>615</v>
      </c>
      <c r="D772" s="76">
        <v>8905018764</v>
      </c>
      <c r="E772" s="106">
        <v>12875521</v>
      </c>
      <c r="F772" s="68"/>
    </row>
    <row r="773" spans="1:6" s="21" customFormat="1" ht="13.5" customHeight="1">
      <c r="A773" s="73">
        <v>54680</v>
      </c>
      <c r="B773" s="74" t="s">
        <v>48</v>
      </c>
      <c r="C773" s="74" t="s">
        <v>849</v>
      </c>
      <c r="D773" s="75">
        <v>8000992620</v>
      </c>
      <c r="E773" s="106">
        <v>4231025</v>
      </c>
      <c r="F773" s="68"/>
    </row>
    <row r="774" spans="1:6" s="21" customFormat="1" ht="13.5" customHeight="1">
      <c r="A774" s="73">
        <v>54720</v>
      </c>
      <c r="B774" s="74" t="s">
        <v>48</v>
      </c>
      <c r="C774" s="74" t="s">
        <v>850</v>
      </c>
      <c r="D774" s="75">
        <v>8000992638</v>
      </c>
      <c r="E774" s="106">
        <v>58232342</v>
      </c>
      <c r="F774" s="68"/>
    </row>
    <row r="775" spans="1:6" s="21" customFormat="1" ht="13.5" customHeight="1">
      <c r="A775" s="73">
        <v>54743</v>
      </c>
      <c r="B775" s="74" t="s">
        <v>48</v>
      </c>
      <c r="C775" s="74" t="s">
        <v>851</v>
      </c>
      <c r="D775" s="75">
        <v>8905061286</v>
      </c>
      <c r="E775" s="106">
        <v>8458205</v>
      </c>
      <c r="F775" s="68"/>
    </row>
    <row r="776" spans="1:6" s="21" customFormat="1" ht="13.5" customHeight="1">
      <c r="A776" s="73">
        <v>54800</v>
      </c>
      <c r="B776" s="74" t="s">
        <v>48</v>
      </c>
      <c r="C776" s="74" t="s">
        <v>852</v>
      </c>
      <c r="D776" s="75">
        <v>8000170229</v>
      </c>
      <c r="E776" s="106">
        <v>48296779</v>
      </c>
      <c r="F776" s="68"/>
    </row>
    <row r="777" spans="1:6" s="21" customFormat="1" ht="13.5" customHeight="1">
      <c r="A777" s="73">
        <v>54810</v>
      </c>
      <c r="B777" s="74" t="s">
        <v>48</v>
      </c>
      <c r="C777" s="74" t="s">
        <v>853</v>
      </c>
      <c r="D777" s="75">
        <v>8000706824</v>
      </c>
      <c r="E777" s="106">
        <v>207309952</v>
      </c>
      <c r="F777" s="68"/>
    </row>
    <row r="778" spans="1:6" s="21" customFormat="1" ht="13.5" customHeight="1">
      <c r="A778" s="73">
        <v>54820</v>
      </c>
      <c r="B778" s="74" t="s">
        <v>48</v>
      </c>
      <c r="C778" s="74" t="s">
        <v>234</v>
      </c>
      <c r="D778" s="76">
        <v>8905013620</v>
      </c>
      <c r="E778" s="106">
        <v>34001419</v>
      </c>
      <c r="F778" s="68"/>
    </row>
    <row r="779" spans="1:6" s="21" customFormat="1" ht="13.5" customHeight="1">
      <c r="A779" s="73">
        <v>54871</v>
      </c>
      <c r="B779" s="74" t="s">
        <v>48</v>
      </c>
      <c r="C779" s="74" t="s">
        <v>854</v>
      </c>
      <c r="D779" s="75">
        <v>8905019811</v>
      </c>
      <c r="E779" s="106">
        <v>8679036</v>
      </c>
      <c r="F779" s="68"/>
    </row>
    <row r="780" spans="1:6" s="21" customFormat="1" ht="13.5" customHeight="1">
      <c r="A780" s="73">
        <v>54874</v>
      </c>
      <c r="B780" s="74" t="s">
        <v>48</v>
      </c>
      <c r="C780" s="74" t="s">
        <v>855</v>
      </c>
      <c r="D780" s="75">
        <v>8905033730</v>
      </c>
      <c r="E780" s="106">
        <v>105274803</v>
      </c>
      <c r="F780" s="68"/>
    </row>
    <row r="781" spans="1:6" s="21" customFormat="1" ht="13.5" customHeight="1">
      <c r="A781" s="73">
        <v>63111</v>
      </c>
      <c r="B781" s="74" t="s">
        <v>50</v>
      </c>
      <c r="C781" s="74" t="s">
        <v>317</v>
      </c>
      <c r="D781" s="76">
        <v>8900018790</v>
      </c>
      <c r="E781" s="106">
        <v>2819402</v>
      </c>
      <c r="F781" s="68"/>
    </row>
    <row r="782" spans="1:6" s="21" customFormat="1" ht="13.5" customHeight="1">
      <c r="A782" s="73">
        <v>63130</v>
      </c>
      <c r="B782" s="74" t="s">
        <v>50</v>
      </c>
      <c r="C782" s="74" t="s">
        <v>856</v>
      </c>
      <c r="D782" s="75">
        <v>8900004414</v>
      </c>
      <c r="E782" s="106">
        <v>55852563</v>
      </c>
      <c r="F782" s="68"/>
    </row>
    <row r="783" spans="1:6" s="21" customFormat="1" ht="13.5" customHeight="1">
      <c r="A783" s="73">
        <v>63190</v>
      </c>
      <c r="B783" s="74" t="s">
        <v>50</v>
      </c>
      <c r="C783" s="74" t="s">
        <v>857</v>
      </c>
      <c r="D783" s="75">
        <v>8900010448</v>
      </c>
      <c r="E783" s="106">
        <v>18774932</v>
      </c>
      <c r="F783" s="68"/>
    </row>
    <row r="784" spans="1:6" s="21" customFormat="1" ht="13.5" customHeight="1">
      <c r="A784" s="73">
        <v>63212</v>
      </c>
      <c r="B784" s="74" t="s">
        <v>50</v>
      </c>
      <c r="C784" s="74" t="s">
        <v>39</v>
      </c>
      <c r="D784" s="76">
        <v>8900010613</v>
      </c>
      <c r="E784" s="106">
        <v>5503101</v>
      </c>
      <c r="F784" s="68"/>
    </row>
    <row r="785" spans="1:6" s="21" customFormat="1" ht="13.5" customHeight="1">
      <c r="A785" s="73">
        <v>63272</v>
      </c>
      <c r="B785" s="74" t="s">
        <v>50</v>
      </c>
      <c r="C785" s="74" t="s">
        <v>858</v>
      </c>
      <c r="D785" s="75">
        <v>8900013395</v>
      </c>
      <c r="E785" s="106">
        <v>10363792</v>
      </c>
      <c r="F785" s="68"/>
    </row>
    <row r="786" spans="1:6" s="21" customFormat="1" ht="13.5" customHeight="1">
      <c r="A786" s="73">
        <v>63302</v>
      </c>
      <c r="B786" s="74" t="s">
        <v>50</v>
      </c>
      <c r="C786" s="74" t="s">
        <v>859</v>
      </c>
      <c r="D786" s="75">
        <v>8900008646</v>
      </c>
      <c r="E786" s="106">
        <v>7447991</v>
      </c>
      <c r="F786" s="68"/>
    </row>
    <row r="787" spans="1:6" s="21" customFormat="1" ht="13.5" customHeight="1">
      <c r="A787" s="73">
        <v>63401</v>
      </c>
      <c r="B787" s="74" t="s">
        <v>50</v>
      </c>
      <c r="C787" s="74" t="s">
        <v>860</v>
      </c>
      <c r="D787" s="75">
        <v>8900005641</v>
      </c>
      <c r="E787" s="106">
        <v>36718081</v>
      </c>
      <c r="F787" s="68"/>
    </row>
    <row r="788" spans="1:6" s="21" customFormat="1" ht="13.5" customHeight="1">
      <c r="A788" s="73">
        <v>63470</v>
      </c>
      <c r="B788" s="74" t="s">
        <v>50</v>
      </c>
      <c r="C788" s="74" t="s">
        <v>861</v>
      </c>
      <c r="D788" s="75">
        <v>8900008581</v>
      </c>
      <c r="E788" s="106">
        <v>38561026</v>
      </c>
      <c r="F788" s="68"/>
    </row>
    <row r="789" spans="1:6" s="21" customFormat="1" ht="13.5" customHeight="1">
      <c r="A789" s="73">
        <v>63548</v>
      </c>
      <c r="B789" s="74" t="s">
        <v>50</v>
      </c>
      <c r="C789" s="74" t="s">
        <v>862</v>
      </c>
      <c r="D789" s="75">
        <v>8900011819</v>
      </c>
      <c r="E789" s="106">
        <v>5336586</v>
      </c>
      <c r="F789" s="68"/>
    </row>
    <row r="790" spans="1:6" s="21" customFormat="1" ht="13.5" customHeight="1">
      <c r="A790" s="73">
        <v>63594</v>
      </c>
      <c r="B790" s="74" t="s">
        <v>50</v>
      </c>
      <c r="C790" s="74" t="s">
        <v>863</v>
      </c>
      <c r="D790" s="75">
        <v>8900006134</v>
      </c>
      <c r="E790" s="106">
        <v>27234580</v>
      </c>
      <c r="F790" s="68"/>
    </row>
    <row r="791" spans="1:6" s="21" customFormat="1" ht="13.5" customHeight="1">
      <c r="A791" s="73">
        <v>63690</v>
      </c>
      <c r="B791" s="74" t="s">
        <v>50</v>
      </c>
      <c r="C791" s="74" t="s">
        <v>864</v>
      </c>
      <c r="D791" s="75">
        <v>8900011270</v>
      </c>
      <c r="E791" s="106">
        <v>5428664</v>
      </c>
      <c r="F791" s="68"/>
    </row>
    <row r="792" spans="1:6" s="21" customFormat="1" ht="13.5" customHeight="1">
      <c r="A792" s="73">
        <v>66045</v>
      </c>
      <c r="B792" s="74" t="s">
        <v>51</v>
      </c>
      <c r="C792" s="74" t="s">
        <v>865</v>
      </c>
      <c r="D792" s="75">
        <v>8914800223</v>
      </c>
      <c r="E792" s="106">
        <v>9428951</v>
      </c>
      <c r="F792" s="68"/>
    </row>
    <row r="793" spans="1:6" s="21" customFormat="1" ht="13.5" customHeight="1">
      <c r="A793" s="73">
        <v>66075</v>
      </c>
      <c r="B793" s="74" t="s">
        <v>51</v>
      </c>
      <c r="C793" s="74" t="s">
        <v>465</v>
      </c>
      <c r="D793" s="76">
        <v>8908011431</v>
      </c>
      <c r="E793" s="106">
        <v>5011250</v>
      </c>
      <c r="F793" s="68"/>
    </row>
    <row r="794" spans="1:6" s="21" customFormat="1" ht="13.5" customHeight="1">
      <c r="A794" s="73">
        <v>66088</v>
      </c>
      <c r="B794" s="74" t="s">
        <v>51</v>
      </c>
      <c r="C794" s="74" t="s">
        <v>866</v>
      </c>
      <c r="D794" s="75">
        <v>8914800248</v>
      </c>
      <c r="E794" s="106">
        <v>26582870</v>
      </c>
      <c r="F794" s="68"/>
    </row>
    <row r="795" spans="1:6" s="21" customFormat="1" ht="13.5" customHeight="1">
      <c r="A795" s="73">
        <v>66318</v>
      </c>
      <c r="B795" s="74" t="s">
        <v>51</v>
      </c>
      <c r="C795" s="74" t="s">
        <v>867</v>
      </c>
      <c r="D795" s="75">
        <v>8914800255</v>
      </c>
      <c r="E795" s="106">
        <v>13810705</v>
      </c>
      <c r="F795" s="68"/>
    </row>
    <row r="796" spans="1:6" s="21" customFormat="1" ht="13.5" customHeight="1">
      <c r="A796" s="73">
        <v>66383</v>
      </c>
      <c r="B796" s="74" t="s">
        <v>51</v>
      </c>
      <c r="C796" s="74" t="s">
        <v>868</v>
      </c>
      <c r="D796" s="75">
        <v>8914800262</v>
      </c>
      <c r="E796" s="106">
        <v>7700725</v>
      </c>
      <c r="F796" s="68"/>
    </row>
    <row r="797" spans="1:6" s="21" customFormat="1" ht="13.5" customHeight="1">
      <c r="A797" s="73">
        <v>66400</v>
      </c>
      <c r="B797" s="74" t="s">
        <v>51</v>
      </c>
      <c r="C797" s="74" t="s">
        <v>869</v>
      </c>
      <c r="D797" s="75">
        <v>8914800271</v>
      </c>
      <c r="E797" s="106">
        <v>28424551</v>
      </c>
      <c r="F797" s="68"/>
    </row>
    <row r="798" spans="1:6" s="21" customFormat="1" ht="13.5" customHeight="1">
      <c r="A798" s="73">
        <v>66440</v>
      </c>
      <c r="B798" s="74" t="s">
        <v>51</v>
      </c>
      <c r="C798" s="74" t="s">
        <v>870</v>
      </c>
      <c r="D798" s="75">
        <v>8000993177</v>
      </c>
      <c r="E798" s="106">
        <v>18591550</v>
      </c>
      <c r="F798" s="68"/>
    </row>
    <row r="799" spans="1:6" s="21" customFormat="1" ht="13.5" customHeight="1">
      <c r="A799" s="73">
        <v>66456</v>
      </c>
      <c r="B799" s="74" t="s">
        <v>51</v>
      </c>
      <c r="C799" s="74" t="s">
        <v>871</v>
      </c>
      <c r="D799" s="75">
        <v>8000310757</v>
      </c>
      <c r="E799" s="106">
        <v>41267812</v>
      </c>
      <c r="F799" s="68"/>
    </row>
    <row r="800" spans="1:6" s="21" customFormat="1" ht="13.5" customHeight="1">
      <c r="A800" s="73">
        <v>66572</v>
      </c>
      <c r="B800" s="74" t="s">
        <v>51</v>
      </c>
      <c r="C800" s="74" t="s">
        <v>872</v>
      </c>
      <c r="D800" s="75">
        <v>8914800311</v>
      </c>
      <c r="E800" s="106">
        <v>68366033</v>
      </c>
      <c r="F800" s="68"/>
    </row>
    <row r="801" spans="1:6" s="21" customFormat="1" ht="13.5" customHeight="1">
      <c r="A801" s="73">
        <v>66594</v>
      </c>
      <c r="B801" s="74" t="s">
        <v>51</v>
      </c>
      <c r="C801" s="74" t="s">
        <v>873</v>
      </c>
      <c r="D801" s="75">
        <v>8914800327</v>
      </c>
      <c r="E801" s="106">
        <v>35290613</v>
      </c>
      <c r="F801" s="68"/>
    </row>
    <row r="802" spans="1:6" s="21" customFormat="1" ht="13.5" customHeight="1">
      <c r="A802" s="73">
        <v>66682</v>
      </c>
      <c r="B802" s="74" t="s">
        <v>51</v>
      </c>
      <c r="C802" s="74" t="s">
        <v>874</v>
      </c>
      <c r="D802" s="75">
        <v>8914800334</v>
      </c>
      <c r="E802" s="106">
        <v>61861990</v>
      </c>
      <c r="F802" s="68"/>
    </row>
    <row r="803" spans="1:6" s="21" customFormat="1" ht="13.5" customHeight="1">
      <c r="A803" s="73">
        <v>66687</v>
      </c>
      <c r="B803" s="74" t="s">
        <v>51</v>
      </c>
      <c r="C803" s="74" t="s">
        <v>875</v>
      </c>
      <c r="D803" s="75">
        <v>8914800341</v>
      </c>
      <c r="E803" s="106">
        <v>11973965</v>
      </c>
      <c r="F803" s="68"/>
    </row>
    <row r="804" spans="1:6" s="21" customFormat="1" ht="13.5" customHeight="1">
      <c r="A804" s="73">
        <v>68013</v>
      </c>
      <c r="B804" s="74" t="s">
        <v>53</v>
      </c>
      <c r="C804" s="74" t="s">
        <v>876</v>
      </c>
      <c r="D804" s="75">
        <v>8902109281</v>
      </c>
      <c r="E804" s="106">
        <v>1588153</v>
      </c>
      <c r="F804" s="68"/>
    </row>
    <row r="805" spans="1:6" s="21" customFormat="1" ht="13.5" customHeight="1">
      <c r="A805" s="73">
        <v>68020</v>
      </c>
      <c r="B805" s="74" t="s">
        <v>53</v>
      </c>
      <c r="C805" s="74" t="s">
        <v>450</v>
      </c>
      <c r="D805" s="75">
        <v>8000994555</v>
      </c>
      <c r="E805" s="106">
        <v>3894318</v>
      </c>
      <c r="F805" s="68"/>
    </row>
    <row r="806" spans="1:6" s="21" customFormat="1" ht="13.5" customHeight="1">
      <c r="A806" s="73">
        <v>68051</v>
      </c>
      <c r="B806" s="74" t="s">
        <v>53</v>
      </c>
      <c r="C806" s="74" t="s">
        <v>877</v>
      </c>
      <c r="D806" s="75">
        <v>8902053345</v>
      </c>
      <c r="E806" s="106">
        <v>12770981</v>
      </c>
      <c r="F806" s="68"/>
    </row>
    <row r="807" spans="1:6" s="21" customFormat="1" ht="13.5" customHeight="1">
      <c r="A807" s="73">
        <v>68077</v>
      </c>
      <c r="B807" s="74" t="s">
        <v>53</v>
      </c>
      <c r="C807" s="74" t="s">
        <v>148</v>
      </c>
      <c r="D807" s="76">
        <v>8902060338</v>
      </c>
      <c r="E807" s="106">
        <v>24299967</v>
      </c>
      <c r="F807" s="68"/>
    </row>
    <row r="808" spans="1:6" s="21" customFormat="1" ht="13.5" customHeight="1">
      <c r="A808" s="73">
        <v>68079</v>
      </c>
      <c r="B808" s="74" t="s">
        <v>53</v>
      </c>
      <c r="C808" s="74" t="s">
        <v>878</v>
      </c>
      <c r="D808" s="75">
        <v>8902109321</v>
      </c>
      <c r="E808" s="106">
        <v>8937686</v>
      </c>
      <c r="F808" s="68"/>
    </row>
    <row r="809" spans="1:6" s="21" customFormat="1" ht="13.5" customHeight="1">
      <c r="A809" s="73">
        <v>68092</v>
      </c>
      <c r="B809" s="74" t="s">
        <v>53</v>
      </c>
      <c r="C809" s="74" t="s">
        <v>151</v>
      </c>
      <c r="D809" s="76">
        <v>8902081191</v>
      </c>
      <c r="E809" s="106">
        <v>8895775</v>
      </c>
      <c r="F809" s="68"/>
    </row>
    <row r="810" spans="1:6" s="21" customFormat="1" ht="13.5" customHeight="1">
      <c r="A810" s="73">
        <v>68101</v>
      </c>
      <c r="B810" s="74" t="s">
        <v>53</v>
      </c>
      <c r="C810" s="74" t="s">
        <v>31</v>
      </c>
      <c r="D810" s="76">
        <v>8902108909</v>
      </c>
      <c r="E810" s="106">
        <v>16074873</v>
      </c>
      <c r="F810" s="68"/>
    </row>
    <row r="811" spans="1:6" s="21" customFormat="1" ht="13.5" customHeight="1">
      <c r="A811" s="73">
        <v>68121</v>
      </c>
      <c r="B811" s="74" t="s">
        <v>53</v>
      </c>
      <c r="C811" s="74" t="s">
        <v>555</v>
      </c>
      <c r="D811" s="76">
        <v>8902055753</v>
      </c>
      <c r="E811" s="106">
        <v>1747333</v>
      </c>
      <c r="F811" s="68"/>
    </row>
    <row r="812" spans="1:6" s="21" customFormat="1" ht="13.5" customHeight="1">
      <c r="A812" s="73">
        <v>68132</v>
      </c>
      <c r="B812" s="74" t="s">
        <v>53</v>
      </c>
      <c r="C812" s="74" t="s">
        <v>879</v>
      </c>
      <c r="D812" s="75">
        <v>8902109677</v>
      </c>
      <c r="E812" s="106">
        <v>2362918</v>
      </c>
      <c r="F812" s="68"/>
    </row>
    <row r="813" spans="1:6" s="21" customFormat="1" ht="13.5" customHeight="1">
      <c r="A813" s="73">
        <v>68147</v>
      </c>
      <c r="B813" s="74" t="s">
        <v>53</v>
      </c>
      <c r="C813" s="74" t="s">
        <v>880</v>
      </c>
      <c r="D813" s="75">
        <v>8902051198</v>
      </c>
      <c r="E813" s="106">
        <v>6169931</v>
      </c>
      <c r="F813" s="68"/>
    </row>
    <row r="814" spans="1:6" s="21" customFormat="1" ht="13.5" customHeight="1">
      <c r="A814" s="73">
        <v>68152</v>
      </c>
      <c r="B814" s="74" t="s">
        <v>53</v>
      </c>
      <c r="C814" s="74" t="s">
        <v>881</v>
      </c>
      <c r="D814" s="75">
        <v>8902109337</v>
      </c>
      <c r="E814" s="106">
        <v>6294340</v>
      </c>
      <c r="F814" s="68"/>
    </row>
    <row r="815" spans="1:6" s="21" customFormat="1" ht="13.5" customHeight="1">
      <c r="A815" s="73">
        <v>68160</v>
      </c>
      <c r="B815" s="74" t="s">
        <v>53</v>
      </c>
      <c r="C815" s="74" t="s">
        <v>882</v>
      </c>
      <c r="D815" s="75">
        <v>8902046993</v>
      </c>
      <c r="E815" s="106">
        <v>2304252</v>
      </c>
      <c r="F815" s="68"/>
    </row>
    <row r="816" spans="1:6" s="21" customFormat="1" ht="13.5" customHeight="1">
      <c r="A816" s="73">
        <v>68162</v>
      </c>
      <c r="B816" s="74" t="s">
        <v>53</v>
      </c>
      <c r="C816" s="74" t="s">
        <v>883</v>
      </c>
      <c r="D816" s="75">
        <v>8902098899</v>
      </c>
      <c r="E816" s="106">
        <v>10065723</v>
      </c>
      <c r="F816" s="68"/>
    </row>
    <row r="817" spans="1:6" s="21" customFormat="1" ht="13.5" customHeight="1">
      <c r="A817" s="73">
        <v>68167</v>
      </c>
      <c r="B817" s="74" t="s">
        <v>53</v>
      </c>
      <c r="C817" s="74" t="s">
        <v>884</v>
      </c>
      <c r="D817" s="75">
        <v>8902050634</v>
      </c>
      <c r="E817" s="106">
        <v>14180723</v>
      </c>
      <c r="F817" s="68"/>
    </row>
    <row r="818" spans="1:6" s="21" customFormat="1" ht="13.5" customHeight="1">
      <c r="A818" s="73">
        <v>68169</v>
      </c>
      <c r="B818" s="74" t="s">
        <v>53</v>
      </c>
      <c r="C818" s="74" t="s">
        <v>885</v>
      </c>
      <c r="D818" s="75">
        <v>8902067249</v>
      </c>
      <c r="E818" s="106">
        <v>2560304</v>
      </c>
      <c r="F818" s="68"/>
    </row>
    <row r="819" spans="1:6" s="21" customFormat="1" ht="13.5" customHeight="1">
      <c r="A819" s="73">
        <v>68176</v>
      </c>
      <c r="B819" s="74" t="s">
        <v>53</v>
      </c>
      <c r="C819" s="74" t="s">
        <v>525</v>
      </c>
      <c r="D819" s="76">
        <v>8902062904</v>
      </c>
      <c r="E819" s="106">
        <v>2755013</v>
      </c>
      <c r="F819" s="68"/>
    </row>
    <row r="820" spans="1:6" s="21" customFormat="1" ht="13.5" customHeight="1">
      <c r="A820" s="73">
        <v>68179</v>
      </c>
      <c r="B820" s="74" t="s">
        <v>53</v>
      </c>
      <c r="C820" s="74" t="s">
        <v>886</v>
      </c>
      <c r="D820" s="75">
        <v>8902080985</v>
      </c>
      <c r="E820" s="106">
        <v>4035077</v>
      </c>
      <c r="F820" s="68"/>
    </row>
    <row r="821" spans="1:6" s="21" customFormat="1" ht="13.5" customHeight="1">
      <c r="A821" s="73">
        <v>68190</v>
      </c>
      <c r="B821" s="74" t="s">
        <v>53</v>
      </c>
      <c r="C821" s="74" t="s">
        <v>887</v>
      </c>
      <c r="D821" s="75">
        <v>8902083632</v>
      </c>
      <c r="E821" s="106">
        <v>43771161</v>
      </c>
      <c r="F821" s="68"/>
    </row>
    <row r="822" spans="1:6" s="21" customFormat="1" ht="13.5" customHeight="1">
      <c r="A822" s="73">
        <v>68207</v>
      </c>
      <c r="B822" s="74" t="s">
        <v>53</v>
      </c>
      <c r="C822" s="74" t="s">
        <v>167</v>
      </c>
      <c r="D822" s="76">
        <v>8001040601</v>
      </c>
      <c r="E822" s="106">
        <v>7122648</v>
      </c>
      <c r="F822" s="68"/>
    </row>
    <row r="823" spans="1:6" s="21" customFormat="1" ht="13.5" customHeight="1">
      <c r="A823" s="73">
        <v>68209</v>
      </c>
      <c r="B823" s="74" t="s">
        <v>53</v>
      </c>
      <c r="C823" s="74" t="s">
        <v>888</v>
      </c>
      <c r="D823" s="75">
        <v>8902089473</v>
      </c>
      <c r="E823" s="106">
        <v>3725625</v>
      </c>
      <c r="F823" s="68"/>
    </row>
    <row r="824" spans="1:6" s="21" customFormat="1" ht="13.5" customHeight="1">
      <c r="A824" s="73">
        <v>68211</v>
      </c>
      <c r="B824" s="74" t="s">
        <v>53</v>
      </c>
      <c r="C824" s="74" t="s">
        <v>889</v>
      </c>
      <c r="D824" s="75">
        <v>8902060581</v>
      </c>
      <c r="E824" s="106">
        <v>3534802</v>
      </c>
      <c r="F824" s="68"/>
    </row>
    <row r="825" spans="1:6" s="21" customFormat="1" ht="13.5" customHeight="1">
      <c r="A825" s="73">
        <v>68217</v>
      </c>
      <c r="B825" s="74" t="s">
        <v>53</v>
      </c>
      <c r="C825" s="74" t="s">
        <v>890</v>
      </c>
      <c r="D825" s="75">
        <v>8902050587</v>
      </c>
      <c r="E825" s="106">
        <v>8286793</v>
      </c>
      <c r="F825" s="68"/>
    </row>
    <row r="826" spans="1:6" s="21" customFormat="1" ht="13.5" customHeight="1">
      <c r="A826" s="73">
        <v>68229</v>
      </c>
      <c r="B826" s="74" t="s">
        <v>53</v>
      </c>
      <c r="C826" s="74" t="s">
        <v>891</v>
      </c>
      <c r="D826" s="75">
        <v>8000994895</v>
      </c>
      <c r="E826" s="106">
        <v>14173414</v>
      </c>
      <c r="F826" s="68"/>
    </row>
    <row r="827" spans="1:6" s="21" customFormat="1" ht="13.5" customHeight="1">
      <c r="A827" s="73">
        <v>68235</v>
      </c>
      <c r="B827" s="74" t="s">
        <v>53</v>
      </c>
      <c r="C827" s="74" t="s">
        <v>661</v>
      </c>
      <c r="D827" s="75">
        <v>8902708596</v>
      </c>
      <c r="E827" s="106">
        <v>34755175</v>
      </c>
      <c r="F827" s="68"/>
    </row>
    <row r="828" spans="1:6" s="21" customFormat="1" ht="13.5" customHeight="1">
      <c r="A828" s="73">
        <v>68245</v>
      </c>
      <c r="B828" s="74" t="s">
        <v>53</v>
      </c>
      <c r="C828" s="74" t="s">
        <v>892</v>
      </c>
      <c r="D828" s="75">
        <v>8902054391</v>
      </c>
      <c r="E828" s="106">
        <v>1675627</v>
      </c>
      <c r="F828" s="68"/>
    </row>
    <row r="829" spans="1:6" s="21" customFormat="1" ht="13.5" customHeight="1">
      <c r="A829" s="73">
        <v>68250</v>
      </c>
      <c r="B829" s="74" t="s">
        <v>53</v>
      </c>
      <c r="C829" s="74" t="s">
        <v>278</v>
      </c>
      <c r="D829" s="75">
        <v>8002139673</v>
      </c>
      <c r="E829" s="106">
        <v>8140121</v>
      </c>
      <c r="F829" s="68"/>
    </row>
    <row r="830" spans="1:6" s="21" customFormat="1" ht="13.5" customHeight="1">
      <c r="A830" s="73">
        <v>68255</v>
      </c>
      <c r="B830" s="74" t="s">
        <v>53</v>
      </c>
      <c r="C830" s="74" t="s">
        <v>893</v>
      </c>
      <c r="D830" s="75">
        <v>8902081990</v>
      </c>
      <c r="E830" s="106">
        <v>22397380</v>
      </c>
      <c r="F830" s="68"/>
    </row>
    <row r="831" spans="1:6" s="21" customFormat="1" ht="13.5" customHeight="1">
      <c r="A831" s="73">
        <v>68264</v>
      </c>
      <c r="B831" s="74" t="s">
        <v>53</v>
      </c>
      <c r="C831" s="74" t="s">
        <v>894</v>
      </c>
      <c r="D831" s="75">
        <v>8902051141</v>
      </c>
      <c r="E831" s="106">
        <v>2167593</v>
      </c>
      <c r="F831" s="68"/>
    </row>
    <row r="832" spans="1:6" s="21" customFormat="1" ht="13.5" customHeight="1">
      <c r="A832" s="73">
        <v>68266</v>
      </c>
      <c r="B832" s="74" t="s">
        <v>53</v>
      </c>
      <c r="C832" s="74" t="s">
        <v>895</v>
      </c>
      <c r="D832" s="75">
        <v>8902096663</v>
      </c>
      <c r="E832" s="106">
        <v>4160934</v>
      </c>
      <c r="F832" s="68"/>
    </row>
    <row r="833" spans="1:6" s="21" customFormat="1" ht="13.5" customHeight="1">
      <c r="A833" s="73">
        <v>68271</v>
      </c>
      <c r="B833" s="74" t="s">
        <v>53</v>
      </c>
      <c r="C833" s="74" t="s">
        <v>896</v>
      </c>
      <c r="D833" s="75">
        <v>8902096402</v>
      </c>
      <c r="E833" s="106">
        <v>8195532</v>
      </c>
      <c r="F833" s="68"/>
    </row>
    <row r="834" spans="1:6" s="21" customFormat="1" ht="13.5" customHeight="1">
      <c r="A834" s="73">
        <v>68296</v>
      </c>
      <c r="B834" s="74" t="s">
        <v>53</v>
      </c>
      <c r="C834" s="74" t="s">
        <v>897</v>
      </c>
      <c r="D834" s="75">
        <v>8902067224</v>
      </c>
      <c r="E834" s="106">
        <v>3617393</v>
      </c>
      <c r="F834" s="68"/>
    </row>
    <row r="835" spans="1:6" s="21" customFormat="1" ht="13.5" customHeight="1">
      <c r="A835" s="73">
        <v>68298</v>
      </c>
      <c r="B835" s="74" t="s">
        <v>53</v>
      </c>
      <c r="C835" s="74" t="s">
        <v>898</v>
      </c>
      <c r="D835" s="75">
        <v>8000996917</v>
      </c>
      <c r="E835" s="106">
        <v>6340347</v>
      </c>
      <c r="F835" s="68"/>
    </row>
    <row r="836" spans="1:6" s="21" customFormat="1" ht="13.5" customHeight="1">
      <c r="A836" s="73">
        <v>68318</v>
      </c>
      <c r="B836" s="74" t="s">
        <v>53</v>
      </c>
      <c r="C836" s="74" t="s">
        <v>899</v>
      </c>
      <c r="D836" s="75">
        <v>8902083600</v>
      </c>
      <c r="E836" s="106">
        <v>6751833</v>
      </c>
      <c r="F836" s="68"/>
    </row>
    <row r="837" spans="1:6" s="21" customFormat="1" ht="13.5" customHeight="1">
      <c r="A837" s="73">
        <v>68320</v>
      </c>
      <c r="B837" s="74" t="s">
        <v>53</v>
      </c>
      <c r="C837" s="74" t="s">
        <v>181</v>
      </c>
      <c r="D837" s="75">
        <v>8000996949</v>
      </c>
      <c r="E837" s="106">
        <v>5900035</v>
      </c>
      <c r="F837" s="68"/>
    </row>
    <row r="838" spans="1:6" s="21" customFormat="1" ht="13.5" customHeight="1">
      <c r="A838" s="73">
        <v>68322</v>
      </c>
      <c r="B838" s="74" t="s">
        <v>53</v>
      </c>
      <c r="C838" s="74" t="s">
        <v>900</v>
      </c>
      <c r="D838" s="75">
        <v>8902049790</v>
      </c>
      <c r="E838" s="106">
        <v>2556735</v>
      </c>
      <c r="F838" s="68"/>
    </row>
    <row r="839" spans="1:6" s="21" customFormat="1" ht="13.5" customHeight="1">
      <c r="A839" s="73">
        <v>68324</v>
      </c>
      <c r="B839" s="74" t="s">
        <v>53</v>
      </c>
      <c r="C839" s="74" t="s">
        <v>901</v>
      </c>
      <c r="D839" s="75">
        <v>8902109455</v>
      </c>
      <c r="E839" s="106">
        <v>3055950</v>
      </c>
      <c r="F839" s="68"/>
    </row>
    <row r="840" spans="1:6" s="21" customFormat="1" ht="13.5" customHeight="1">
      <c r="A840" s="73">
        <v>68327</v>
      </c>
      <c r="B840" s="74" t="s">
        <v>53</v>
      </c>
      <c r="C840" s="74" t="s">
        <v>902</v>
      </c>
      <c r="D840" s="75">
        <v>8902077901</v>
      </c>
      <c r="E840" s="106">
        <v>5304652</v>
      </c>
      <c r="F840" s="68"/>
    </row>
    <row r="841" spans="1:6" s="21" customFormat="1" ht="13.5" customHeight="1">
      <c r="A841" s="73">
        <v>68344</v>
      </c>
      <c r="B841" s="74" t="s">
        <v>53</v>
      </c>
      <c r="C841" s="74" t="s">
        <v>903</v>
      </c>
      <c r="D841" s="75">
        <v>8902104382</v>
      </c>
      <c r="E841" s="106">
        <v>2522936</v>
      </c>
      <c r="F841" s="68"/>
    </row>
    <row r="842" spans="1:6" s="21" customFormat="1" ht="13.5" customHeight="1">
      <c r="A842" s="73">
        <v>68368</v>
      </c>
      <c r="B842" s="74" t="s">
        <v>53</v>
      </c>
      <c r="C842" s="74" t="s">
        <v>904</v>
      </c>
      <c r="D842" s="75">
        <v>8902109462</v>
      </c>
      <c r="E842" s="106">
        <v>3383317</v>
      </c>
      <c r="F842" s="68"/>
    </row>
    <row r="843" spans="1:6" s="21" customFormat="1" ht="13.5" customHeight="1">
      <c r="A843" s="73">
        <v>68370</v>
      </c>
      <c r="B843" s="74" t="s">
        <v>53</v>
      </c>
      <c r="C843" s="74" t="s">
        <v>905</v>
      </c>
      <c r="D843" s="75">
        <v>8001241669</v>
      </c>
      <c r="E843" s="106">
        <v>2775161</v>
      </c>
      <c r="F843" s="68"/>
    </row>
    <row r="844" spans="1:6" s="21" customFormat="1" ht="13.5" customHeight="1">
      <c r="A844" s="73">
        <v>68377</v>
      </c>
      <c r="B844" s="74" t="s">
        <v>53</v>
      </c>
      <c r="C844" s="74" t="s">
        <v>906</v>
      </c>
      <c r="D844" s="75">
        <v>8902106174</v>
      </c>
      <c r="E844" s="106">
        <v>7680121</v>
      </c>
      <c r="F844" s="68"/>
    </row>
    <row r="845" spans="1:6" s="21" customFormat="1" ht="13.5" customHeight="1">
      <c r="A845" s="73">
        <v>68385</v>
      </c>
      <c r="B845" s="74" t="s">
        <v>53</v>
      </c>
      <c r="C845" s="74" t="s">
        <v>907</v>
      </c>
      <c r="D845" s="75">
        <v>8902107047</v>
      </c>
      <c r="E845" s="106">
        <v>14284961</v>
      </c>
      <c r="F845" s="68"/>
    </row>
    <row r="846" spans="1:6" s="21" customFormat="1" ht="13.5" customHeight="1">
      <c r="A846" s="73">
        <v>68397</v>
      </c>
      <c r="B846" s="74" t="s">
        <v>53</v>
      </c>
      <c r="C846" s="74" t="s">
        <v>517</v>
      </c>
      <c r="D846" s="76">
        <v>8902053083</v>
      </c>
      <c r="E846" s="106">
        <v>3033169</v>
      </c>
      <c r="F846" s="68"/>
    </row>
    <row r="847" spans="1:6" s="21" customFormat="1" ht="13.5" customHeight="1">
      <c r="A847" s="73">
        <v>68406</v>
      </c>
      <c r="B847" s="74" t="s">
        <v>53</v>
      </c>
      <c r="C847" s="74" t="s">
        <v>908</v>
      </c>
      <c r="D847" s="75">
        <v>8902061107</v>
      </c>
      <c r="E847" s="106">
        <v>42614839</v>
      </c>
      <c r="F847" s="68"/>
    </row>
    <row r="848" spans="1:6" s="21" customFormat="1" ht="13.5" customHeight="1">
      <c r="A848" s="73">
        <v>68418</v>
      </c>
      <c r="B848" s="74" t="s">
        <v>53</v>
      </c>
      <c r="C848" s="74" t="s">
        <v>909</v>
      </c>
      <c r="D848" s="75">
        <v>8902045379</v>
      </c>
      <c r="E848" s="106">
        <v>22342678</v>
      </c>
      <c r="F848" s="68"/>
    </row>
    <row r="849" spans="1:6" s="21" customFormat="1" ht="13.5" customHeight="1">
      <c r="A849" s="73">
        <v>68425</v>
      </c>
      <c r="B849" s="74" t="s">
        <v>53</v>
      </c>
      <c r="C849" s="74" t="s">
        <v>910</v>
      </c>
      <c r="D849" s="75">
        <v>8902109471</v>
      </c>
      <c r="E849" s="106">
        <v>3140579</v>
      </c>
      <c r="F849" s="68"/>
    </row>
    <row r="850" spans="1:6" s="21" customFormat="1" ht="13.5" customHeight="1">
      <c r="A850" s="73">
        <v>68432</v>
      </c>
      <c r="B850" s="74" t="s">
        <v>53</v>
      </c>
      <c r="C850" s="74" t="s">
        <v>911</v>
      </c>
      <c r="D850" s="75">
        <v>8902052291</v>
      </c>
      <c r="E850" s="106">
        <v>24243996</v>
      </c>
      <c r="F850" s="68"/>
    </row>
    <row r="851" spans="1:6" s="21" customFormat="1" ht="13.5" customHeight="1">
      <c r="A851" s="73">
        <v>68444</v>
      </c>
      <c r="B851" s="74" t="s">
        <v>53</v>
      </c>
      <c r="C851" s="74" t="s">
        <v>912</v>
      </c>
      <c r="D851" s="75">
        <v>8902066960</v>
      </c>
      <c r="E851" s="106">
        <v>7871458</v>
      </c>
      <c r="F851" s="68"/>
    </row>
    <row r="852" spans="1:6" s="21" customFormat="1" ht="13.5" customHeight="1">
      <c r="A852" s="73">
        <v>68464</v>
      </c>
      <c r="B852" s="74" t="s">
        <v>53</v>
      </c>
      <c r="C852" s="74" t="s">
        <v>913</v>
      </c>
      <c r="D852" s="75">
        <v>8902056325</v>
      </c>
      <c r="E852" s="106">
        <v>17992699</v>
      </c>
      <c r="F852" s="68"/>
    </row>
    <row r="853" spans="1:6" s="21" customFormat="1" ht="13.5" customHeight="1">
      <c r="A853" s="73">
        <v>68468</v>
      </c>
      <c r="B853" s="74" t="s">
        <v>53</v>
      </c>
      <c r="C853" s="74" t="s">
        <v>914</v>
      </c>
      <c r="D853" s="75">
        <v>8902053266</v>
      </c>
      <c r="E853" s="106">
        <v>4498420</v>
      </c>
      <c r="F853" s="68"/>
    </row>
    <row r="854" spans="1:6" s="21" customFormat="1" ht="13.5" customHeight="1">
      <c r="A854" s="73">
        <v>68498</v>
      </c>
      <c r="B854" s="74" t="s">
        <v>53</v>
      </c>
      <c r="C854" s="74" t="s">
        <v>915</v>
      </c>
      <c r="D854" s="75">
        <v>8902051245</v>
      </c>
      <c r="E854" s="106">
        <v>5043804</v>
      </c>
      <c r="F854" s="68"/>
    </row>
    <row r="855" spans="1:6" s="21" customFormat="1" ht="13.5" customHeight="1">
      <c r="A855" s="73">
        <v>68500</v>
      </c>
      <c r="B855" s="74" t="s">
        <v>53</v>
      </c>
      <c r="C855" s="74" t="s">
        <v>916</v>
      </c>
      <c r="D855" s="75">
        <v>8902109487</v>
      </c>
      <c r="E855" s="106">
        <v>14542912</v>
      </c>
      <c r="F855" s="68"/>
    </row>
    <row r="856" spans="1:6" s="21" customFormat="1" ht="13.5" customHeight="1">
      <c r="A856" s="73">
        <v>68502</v>
      </c>
      <c r="B856" s="74" t="s">
        <v>53</v>
      </c>
      <c r="C856" s="74" t="s">
        <v>917</v>
      </c>
      <c r="D856" s="75">
        <v>8902081485</v>
      </c>
      <c r="E856" s="106">
        <v>5513388</v>
      </c>
      <c r="F856" s="68"/>
    </row>
    <row r="857" spans="1:6" s="21" customFormat="1" ht="13.5" customHeight="1">
      <c r="A857" s="73">
        <v>68522</v>
      </c>
      <c r="B857" s="74" t="s">
        <v>53</v>
      </c>
      <c r="C857" s="74" t="s">
        <v>918</v>
      </c>
      <c r="D857" s="75">
        <v>8000998185</v>
      </c>
      <c r="E857" s="106">
        <v>1588153</v>
      </c>
      <c r="F857" s="68"/>
    </row>
    <row r="858" spans="1:6" s="21" customFormat="1" ht="13.5" customHeight="1">
      <c r="A858" s="73">
        <v>68524</v>
      </c>
      <c r="B858" s="74" t="s">
        <v>53</v>
      </c>
      <c r="C858" s="74" t="s">
        <v>919</v>
      </c>
      <c r="D858" s="75">
        <v>8000032532</v>
      </c>
      <c r="E858" s="106">
        <v>3536802</v>
      </c>
      <c r="F858" s="68"/>
    </row>
    <row r="859" spans="1:6" s="21" customFormat="1" ht="13.5" customHeight="1">
      <c r="A859" s="73">
        <v>68533</v>
      </c>
      <c r="B859" s="74" t="s">
        <v>53</v>
      </c>
      <c r="C859" s="74" t="s">
        <v>920</v>
      </c>
      <c r="D859" s="75">
        <v>8000998192</v>
      </c>
      <c r="E859" s="106">
        <v>5782261</v>
      </c>
      <c r="F859" s="68"/>
    </row>
    <row r="860" spans="1:6" s="21" customFormat="1" ht="13.5" customHeight="1">
      <c r="A860" s="73">
        <v>68549</v>
      </c>
      <c r="B860" s="74" t="s">
        <v>53</v>
      </c>
      <c r="C860" s="74" t="s">
        <v>921</v>
      </c>
      <c r="D860" s="75">
        <v>8902042650</v>
      </c>
      <c r="E860" s="106">
        <v>4050788</v>
      </c>
      <c r="F860" s="68"/>
    </row>
    <row r="861" spans="1:6" s="21" customFormat="1" ht="13.5" customHeight="1">
      <c r="A861" s="73">
        <v>68572</v>
      </c>
      <c r="B861" s="74" t="s">
        <v>53</v>
      </c>
      <c r="C861" s="74" t="s">
        <v>922</v>
      </c>
      <c r="D861" s="75">
        <v>8902092993</v>
      </c>
      <c r="E861" s="106">
        <v>18765290</v>
      </c>
      <c r="F861" s="68"/>
    </row>
    <row r="862" spans="1:6" s="21" customFormat="1" ht="13.5" customHeight="1">
      <c r="A862" s="73">
        <v>68573</v>
      </c>
      <c r="B862" s="74" t="s">
        <v>53</v>
      </c>
      <c r="C862" s="74" t="s">
        <v>923</v>
      </c>
      <c r="D862" s="75">
        <v>8000605253</v>
      </c>
      <c r="E862" s="106">
        <v>11886717</v>
      </c>
      <c r="F862" s="68"/>
    </row>
    <row r="863" spans="1:6" s="21" customFormat="1" ht="13.5" customHeight="1">
      <c r="A863" s="73">
        <v>68575</v>
      </c>
      <c r="B863" s="74" t="s">
        <v>53</v>
      </c>
      <c r="C863" s="74" t="s">
        <v>924</v>
      </c>
      <c r="D863" s="75">
        <v>8902011903</v>
      </c>
      <c r="E863" s="106">
        <v>84875624</v>
      </c>
      <c r="F863" s="68"/>
    </row>
    <row r="864" spans="1:6" s="21" customFormat="1" ht="13.5" customHeight="1">
      <c r="A864" s="73">
        <v>68615</v>
      </c>
      <c r="B864" s="74" t="s">
        <v>53</v>
      </c>
      <c r="C864" s="74" t="s">
        <v>114</v>
      </c>
      <c r="D864" s="75">
        <v>8902046463</v>
      </c>
      <c r="E864" s="106">
        <v>38030557</v>
      </c>
      <c r="F864" s="68"/>
    </row>
    <row r="865" spans="1:6" s="21" customFormat="1" ht="13.5" customHeight="1">
      <c r="A865" s="73">
        <v>68655</v>
      </c>
      <c r="B865" s="74" t="s">
        <v>53</v>
      </c>
      <c r="C865" s="74" t="s">
        <v>925</v>
      </c>
      <c r="D865" s="75">
        <v>8902046431</v>
      </c>
      <c r="E865" s="106">
        <v>59759843</v>
      </c>
      <c r="F865" s="68"/>
    </row>
    <row r="866" spans="1:6" s="21" customFormat="1" ht="13.5" customHeight="1">
      <c r="A866" s="73">
        <v>68669</v>
      </c>
      <c r="B866" s="74" t="s">
        <v>53</v>
      </c>
      <c r="C866" s="74" t="s">
        <v>52</v>
      </c>
      <c r="D866" s="76">
        <v>8902070221</v>
      </c>
      <c r="E866" s="106">
        <v>10163148</v>
      </c>
      <c r="F866" s="68"/>
    </row>
    <row r="867" spans="1:6" s="21" customFormat="1" ht="13.5" customHeight="1">
      <c r="A867" s="73">
        <v>68673</v>
      </c>
      <c r="B867" s="74" t="s">
        <v>53</v>
      </c>
      <c r="C867" s="74" t="s">
        <v>926</v>
      </c>
      <c r="D867" s="75">
        <v>8902102275</v>
      </c>
      <c r="E867" s="106">
        <v>2319642</v>
      </c>
      <c r="F867" s="68"/>
    </row>
    <row r="868" spans="1:6" s="21" customFormat="1" ht="13.5" customHeight="1">
      <c r="A868" s="73">
        <v>68679</v>
      </c>
      <c r="B868" s="74" t="s">
        <v>53</v>
      </c>
      <c r="C868" s="74" t="s">
        <v>927</v>
      </c>
      <c r="D868" s="75">
        <v>8000998241</v>
      </c>
      <c r="E868" s="106">
        <v>50934357</v>
      </c>
      <c r="F868" s="68"/>
    </row>
    <row r="869" spans="1:6" s="21" customFormat="1" ht="13.5" customHeight="1">
      <c r="A869" s="73">
        <v>68682</v>
      </c>
      <c r="B869" s="74" t="s">
        <v>53</v>
      </c>
      <c r="C869" s="74" t="s">
        <v>928</v>
      </c>
      <c r="D869" s="75">
        <v>8902086762</v>
      </c>
      <c r="E869" s="106">
        <v>2523845</v>
      </c>
      <c r="F869" s="68"/>
    </row>
    <row r="870" spans="1:6" s="21" customFormat="1" ht="13.5" customHeight="1">
      <c r="A870" s="73">
        <v>68684</v>
      </c>
      <c r="B870" s="74" t="s">
        <v>53</v>
      </c>
      <c r="C870" s="74" t="s">
        <v>929</v>
      </c>
      <c r="D870" s="75">
        <v>8902048904</v>
      </c>
      <c r="E870" s="106">
        <v>4763032</v>
      </c>
      <c r="F870" s="68"/>
    </row>
    <row r="871" spans="1:6" s="21" customFormat="1" ht="13.5" customHeight="1">
      <c r="A871" s="73">
        <v>68686</v>
      </c>
      <c r="B871" s="74" t="s">
        <v>53</v>
      </c>
      <c r="C871" s="74" t="s">
        <v>930</v>
      </c>
      <c r="D871" s="75">
        <v>8902109502</v>
      </c>
      <c r="E871" s="106">
        <v>2736014</v>
      </c>
      <c r="F871" s="68"/>
    </row>
    <row r="872" spans="1:6" s="21" customFormat="1" ht="13.5" customHeight="1">
      <c r="A872" s="73">
        <v>68689</v>
      </c>
      <c r="B872" s="74" t="s">
        <v>53</v>
      </c>
      <c r="C872" s="74" t="s">
        <v>931</v>
      </c>
      <c r="D872" s="75">
        <v>8000998296</v>
      </c>
      <c r="E872" s="106">
        <v>54730625</v>
      </c>
      <c r="F872" s="68"/>
    </row>
    <row r="873" spans="1:6" s="21" customFormat="1" ht="13.5" customHeight="1">
      <c r="A873" s="73">
        <v>68705</v>
      </c>
      <c r="B873" s="74" t="s">
        <v>53</v>
      </c>
      <c r="C873" s="74" t="s">
        <v>223</v>
      </c>
      <c r="D873" s="76">
        <v>8902059731</v>
      </c>
      <c r="E873" s="106">
        <v>2763103</v>
      </c>
      <c r="F873" s="68"/>
    </row>
    <row r="874" spans="1:6" s="21" customFormat="1" ht="13.5" customHeight="1">
      <c r="A874" s="73">
        <v>68720</v>
      </c>
      <c r="B874" s="74" t="s">
        <v>53</v>
      </c>
      <c r="C874" s="74" t="s">
        <v>932</v>
      </c>
      <c r="D874" s="75">
        <v>8000998329</v>
      </c>
      <c r="E874" s="106">
        <v>5517278</v>
      </c>
      <c r="F874" s="68"/>
    </row>
    <row r="875" spans="1:6" s="21" customFormat="1" ht="13.5" customHeight="1">
      <c r="A875" s="73">
        <v>68745</v>
      </c>
      <c r="B875" s="74" t="s">
        <v>53</v>
      </c>
      <c r="C875" s="74" t="s">
        <v>933</v>
      </c>
      <c r="D875" s="75">
        <v>8902088070</v>
      </c>
      <c r="E875" s="106">
        <v>15897088</v>
      </c>
      <c r="F875" s="68"/>
    </row>
    <row r="876" spans="1:6" s="21" customFormat="1" ht="13.5" customHeight="1">
      <c r="A876" s="73">
        <v>68755</v>
      </c>
      <c r="B876" s="74" t="s">
        <v>53</v>
      </c>
      <c r="C876" s="74" t="s">
        <v>934</v>
      </c>
      <c r="D876" s="75">
        <v>8902036888</v>
      </c>
      <c r="E876" s="106">
        <v>26750844</v>
      </c>
      <c r="F876" s="68"/>
    </row>
    <row r="877" spans="1:6" s="21" customFormat="1" ht="13.5" customHeight="1">
      <c r="A877" s="73">
        <v>68770</v>
      </c>
      <c r="B877" s="74" t="s">
        <v>53</v>
      </c>
      <c r="C877" s="74" t="s">
        <v>935</v>
      </c>
      <c r="D877" s="75">
        <v>8902049855</v>
      </c>
      <c r="E877" s="106">
        <v>12084752</v>
      </c>
      <c r="F877" s="68"/>
    </row>
    <row r="878" spans="1:6" s="21" customFormat="1" ht="13.5" customHeight="1">
      <c r="A878" s="73">
        <v>68773</v>
      </c>
      <c r="B878" s="74" t="s">
        <v>53</v>
      </c>
      <c r="C878" s="74" t="s">
        <v>54</v>
      </c>
      <c r="D878" s="76">
        <v>8902108837</v>
      </c>
      <c r="E878" s="106">
        <v>6957628</v>
      </c>
      <c r="F878" s="68"/>
    </row>
    <row r="879" spans="1:6" s="21" customFormat="1" ht="13.5" customHeight="1">
      <c r="A879" s="73">
        <v>68780</v>
      </c>
      <c r="B879" s="74" t="s">
        <v>53</v>
      </c>
      <c r="C879" s="74" t="s">
        <v>936</v>
      </c>
      <c r="D879" s="75">
        <v>8902050516</v>
      </c>
      <c r="E879" s="106">
        <v>4712852</v>
      </c>
      <c r="F879" s="68"/>
    </row>
    <row r="880" spans="1:6" s="21" customFormat="1" ht="13.5" customHeight="1">
      <c r="A880" s="73">
        <v>68820</v>
      </c>
      <c r="B880" s="74" t="s">
        <v>53</v>
      </c>
      <c r="C880" s="74" t="s">
        <v>937</v>
      </c>
      <c r="D880" s="75">
        <v>8902055818</v>
      </c>
      <c r="E880" s="106">
        <v>9364427</v>
      </c>
      <c r="F880" s="68"/>
    </row>
    <row r="881" spans="1:6" s="21" customFormat="1" ht="13.5" customHeight="1">
      <c r="A881" s="73">
        <v>68855</v>
      </c>
      <c r="B881" s="74" t="s">
        <v>53</v>
      </c>
      <c r="C881" s="74" t="s">
        <v>938</v>
      </c>
      <c r="D881" s="75">
        <v>8902054605</v>
      </c>
      <c r="E881" s="106">
        <v>5835982</v>
      </c>
      <c r="F881" s="68"/>
    </row>
    <row r="882" spans="1:6" s="21" customFormat="1" ht="13.5" customHeight="1">
      <c r="A882" s="73">
        <v>68861</v>
      </c>
      <c r="B882" s="74" t="s">
        <v>53</v>
      </c>
      <c r="C882" s="74" t="s">
        <v>939</v>
      </c>
      <c r="D882" s="75">
        <v>8902056776</v>
      </c>
      <c r="E882" s="106">
        <v>20454403</v>
      </c>
      <c r="F882" s="68"/>
    </row>
    <row r="883" spans="1:6" s="21" customFormat="1" ht="13.5" customHeight="1">
      <c r="A883" s="73">
        <v>68867</v>
      </c>
      <c r="B883" s="74" t="s">
        <v>53</v>
      </c>
      <c r="C883" s="74" t="s">
        <v>940</v>
      </c>
      <c r="D883" s="75">
        <v>8902109511</v>
      </c>
      <c r="E883" s="106">
        <v>1510208</v>
      </c>
      <c r="F883" s="68"/>
    </row>
    <row r="884" spans="1:6" s="21" customFormat="1" ht="13.5" customHeight="1">
      <c r="A884" s="73">
        <v>68872</v>
      </c>
      <c r="B884" s="74" t="s">
        <v>53</v>
      </c>
      <c r="C884" s="74" t="s">
        <v>307</v>
      </c>
      <c r="D884" s="75">
        <v>8902062501</v>
      </c>
      <c r="E884" s="106">
        <v>7111491</v>
      </c>
      <c r="F884" s="68"/>
    </row>
    <row r="885" spans="1:6" s="21" customFormat="1" ht="13.5" customHeight="1">
      <c r="A885" s="73">
        <v>68895</v>
      </c>
      <c r="B885" s="74" t="s">
        <v>53</v>
      </c>
      <c r="C885" s="74" t="s">
        <v>941</v>
      </c>
      <c r="D885" s="75">
        <v>8902041383</v>
      </c>
      <c r="E885" s="106">
        <v>8697034</v>
      </c>
      <c r="F885" s="68"/>
    </row>
    <row r="886" spans="1:6" s="21" customFormat="1" ht="13.5" customHeight="1">
      <c r="A886" s="73">
        <v>70110</v>
      </c>
      <c r="B886" s="74" t="s">
        <v>54</v>
      </c>
      <c r="C886" s="74" t="s">
        <v>317</v>
      </c>
      <c r="D886" s="76">
        <v>8922012869</v>
      </c>
      <c r="E886" s="106">
        <v>19188749</v>
      </c>
      <c r="F886" s="68"/>
    </row>
    <row r="887" spans="1:6" s="21" customFormat="1" ht="13.5" customHeight="1">
      <c r="A887" s="73">
        <v>70124</v>
      </c>
      <c r="B887" s="74" t="s">
        <v>54</v>
      </c>
      <c r="C887" s="74" t="s">
        <v>942</v>
      </c>
      <c r="D887" s="75">
        <v>8922000581</v>
      </c>
      <c r="E887" s="106">
        <v>25465423</v>
      </c>
      <c r="F887" s="68"/>
    </row>
    <row r="888" spans="1:6" s="21" customFormat="1" ht="13.5" customHeight="1">
      <c r="A888" s="73">
        <v>70204</v>
      </c>
      <c r="B888" s="74" t="s">
        <v>54</v>
      </c>
      <c r="C888" s="74" t="s">
        <v>943</v>
      </c>
      <c r="D888" s="75">
        <v>8922800537</v>
      </c>
      <c r="E888" s="106">
        <v>27161771</v>
      </c>
      <c r="F888" s="68"/>
    </row>
    <row r="889" spans="1:6" s="21" customFormat="1" ht="13.5" customHeight="1">
      <c r="A889" s="73">
        <v>70215</v>
      </c>
      <c r="B889" s="74" t="s">
        <v>54</v>
      </c>
      <c r="C889" s="74" t="s">
        <v>944</v>
      </c>
      <c r="D889" s="75">
        <v>8922800322</v>
      </c>
      <c r="E889" s="106">
        <v>89516297</v>
      </c>
      <c r="F889" s="68"/>
    </row>
    <row r="890" spans="1:6" s="21" customFormat="1" ht="13.5" customHeight="1">
      <c r="A890" s="73">
        <v>70221</v>
      </c>
      <c r="B890" s="74" t="s">
        <v>54</v>
      </c>
      <c r="C890" s="74" t="s">
        <v>945</v>
      </c>
      <c r="D890" s="75">
        <v>8230035437</v>
      </c>
      <c r="E890" s="106">
        <v>32216656</v>
      </c>
      <c r="F890" s="68"/>
    </row>
    <row r="891" spans="1:6" s="21" customFormat="1" ht="13.5" customHeight="1">
      <c r="A891" s="73">
        <v>70230</v>
      </c>
      <c r="B891" s="74" t="s">
        <v>54</v>
      </c>
      <c r="C891" s="74" t="s">
        <v>946</v>
      </c>
      <c r="D891" s="75">
        <v>8922007407</v>
      </c>
      <c r="E891" s="106">
        <v>13411769</v>
      </c>
      <c r="F891" s="68"/>
    </row>
    <row r="892" spans="1:6" s="21" customFormat="1" ht="13.5" customHeight="1">
      <c r="A892" s="73">
        <v>70233</v>
      </c>
      <c r="B892" s="74" t="s">
        <v>54</v>
      </c>
      <c r="C892" s="74" t="s">
        <v>947</v>
      </c>
      <c r="D892" s="75">
        <v>8230025955</v>
      </c>
      <c r="E892" s="106">
        <v>22975899</v>
      </c>
      <c r="F892" s="68"/>
    </row>
    <row r="893" spans="1:6" s="21" customFormat="1" ht="13.5" customHeight="1">
      <c r="A893" s="73">
        <v>70235</v>
      </c>
      <c r="B893" s="74" t="s">
        <v>54</v>
      </c>
      <c r="C893" s="74" t="s">
        <v>948</v>
      </c>
      <c r="D893" s="75">
        <v>8000498260</v>
      </c>
      <c r="E893" s="106">
        <v>41429023</v>
      </c>
      <c r="F893" s="68"/>
    </row>
    <row r="894" spans="1:6" s="21" customFormat="1" ht="13.5" customHeight="1">
      <c r="A894" s="73">
        <v>70265</v>
      </c>
      <c r="B894" s="74" t="s">
        <v>54</v>
      </c>
      <c r="C894" s="74" t="s">
        <v>949</v>
      </c>
      <c r="D894" s="75">
        <v>8000613133</v>
      </c>
      <c r="E894" s="106">
        <v>48402533</v>
      </c>
      <c r="F894" s="68"/>
    </row>
    <row r="895" spans="1:6" s="21" customFormat="1" ht="13.5" customHeight="1">
      <c r="A895" s="73">
        <v>70400</v>
      </c>
      <c r="B895" s="74" t="s">
        <v>54</v>
      </c>
      <c r="C895" s="74" t="s">
        <v>191</v>
      </c>
      <c r="D895" s="76">
        <v>8000503319</v>
      </c>
      <c r="E895" s="106">
        <v>27092924</v>
      </c>
      <c r="F895" s="68"/>
    </row>
    <row r="896" spans="1:6" s="21" customFormat="1" ht="13.5" customHeight="1">
      <c r="A896" s="73">
        <v>70418</v>
      </c>
      <c r="B896" s="74" t="s">
        <v>54</v>
      </c>
      <c r="C896" s="74" t="s">
        <v>950</v>
      </c>
      <c r="D896" s="75">
        <v>8922012876</v>
      </c>
      <c r="E896" s="106">
        <v>39222463</v>
      </c>
      <c r="F896" s="68"/>
    </row>
    <row r="897" spans="1:6" s="21" customFormat="1" ht="13.5" customHeight="1">
      <c r="A897" s="73">
        <v>70429</v>
      </c>
      <c r="B897" s="74" t="s">
        <v>54</v>
      </c>
      <c r="C897" s="74" t="s">
        <v>951</v>
      </c>
      <c r="D897" s="75">
        <v>8922800576</v>
      </c>
      <c r="E897" s="106">
        <v>117164887</v>
      </c>
      <c r="F897" s="68"/>
    </row>
    <row r="898" spans="1:6" s="21" customFormat="1" ht="13.5" customHeight="1">
      <c r="A898" s="73">
        <v>70473</v>
      </c>
      <c r="B898" s="74" t="s">
        <v>54</v>
      </c>
      <c r="C898" s="74" t="s">
        <v>952</v>
      </c>
      <c r="D898" s="75">
        <v>8922012962</v>
      </c>
      <c r="E898" s="106">
        <v>22802857</v>
      </c>
      <c r="F898" s="68"/>
    </row>
    <row r="899" spans="1:6" s="21" customFormat="1" ht="13.5" customHeight="1">
      <c r="A899" s="73">
        <v>70508</v>
      </c>
      <c r="B899" s="74" t="s">
        <v>54</v>
      </c>
      <c r="C899" s="74" t="s">
        <v>953</v>
      </c>
      <c r="D899" s="75">
        <v>8001007291</v>
      </c>
      <c r="E899" s="106">
        <v>43449181</v>
      </c>
      <c r="F899" s="68"/>
    </row>
    <row r="900" spans="1:6" s="21" customFormat="1" ht="13.5" customHeight="1">
      <c r="A900" s="73">
        <v>70523</v>
      </c>
      <c r="B900" s="74" t="s">
        <v>54</v>
      </c>
      <c r="C900" s="74" t="s">
        <v>954</v>
      </c>
      <c r="D900" s="75">
        <v>8922003128</v>
      </c>
      <c r="E900" s="106">
        <v>39394749</v>
      </c>
      <c r="F900" s="68"/>
    </row>
    <row r="901" spans="1:6" s="21" customFormat="1" ht="13.5" customHeight="1">
      <c r="A901" s="73">
        <v>70670</v>
      </c>
      <c r="B901" s="74" t="s">
        <v>54</v>
      </c>
      <c r="C901" s="74" t="s">
        <v>955</v>
      </c>
      <c r="D901" s="75">
        <v>8922800551</v>
      </c>
      <c r="E901" s="106">
        <v>121127779</v>
      </c>
      <c r="F901" s="68"/>
    </row>
    <row r="902" spans="1:6" s="21" customFormat="1" ht="13.5" customHeight="1">
      <c r="A902" s="73">
        <v>70678</v>
      </c>
      <c r="B902" s="74" t="s">
        <v>54</v>
      </c>
      <c r="C902" s="74" t="s">
        <v>956</v>
      </c>
      <c r="D902" s="75">
        <v>8922800544</v>
      </c>
      <c r="E902" s="106">
        <v>56314780</v>
      </c>
      <c r="F902" s="68"/>
    </row>
    <row r="903" spans="1:6" s="21" customFormat="1" ht="13.5" customHeight="1">
      <c r="A903" s="73">
        <v>70702</v>
      </c>
      <c r="B903" s="74" t="s">
        <v>54</v>
      </c>
      <c r="C903" s="74" t="s">
        <v>957</v>
      </c>
      <c r="D903" s="75">
        <v>8922012821</v>
      </c>
      <c r="E903" s="106">
        <v>21197907</v>
      </c>
      <c r="F903" s="68"/>
    </row>
    <row r="904" spans="1:6" s="21" customFormat="1" ht="13.5" customHeight="1">
      <c r="A904" s="73">
        <v>70708</v>
      </c>
      <c r="B904" s="74" t="s">
        <v>54</v>
      </c>
      <c r="C904" s="74" t="s">
        <v>958</v>
      </c>
      <c r="D904" s="75">
        <v>8922005916</v>
      </c>
      <c r="E904" s="106">
        <v>120959669</v>
      </c>
      <c r="F904" s="68"/>
    </row>
    <row r="905" spans="1:6" s="21" customFormat="1" ht="13.5" customHeight="1">
      <c r="A905" s="73">
        <v>70713</v>
      </c>
      <c r="B905" s="74" t="s">
        <v>54</v>
      </c>
      <c r="C905" s="74" t="s">
        <v>959</v>
      </c>
      <c r="D905" s="75">
        <v>8922005923</v>
      </c>
      <c r="E905" s="106">
        <v>144009723</v>
      </c>
      <c r="F905" s="68"/>
    </row>
    <row r="906" spans="1:6" s="21" customFormat="1" ht="13.5" customHeight="1">
      <c r="A906" s="73">
        <v>70717</v>
      </c>
      <c r="B906" s="74" t="s">
        <v>54</v>
      </c>
      <c r="C906" s="74" t="s">
        <v>218</v>
      </c>
      <c r="D906" s="76">
        <v>8922800630</v>
      </c>
      <c r="E906" s="106">
        <v>37662209</v>
      </c>
      <c r="F906" s="68"/>
    </row>
    <row r="907" spans="1:6" s="21" customFormat="1" ht="13.5" customHeight="1">
      <c r="A907" s="73">
        <v>70742</v>
      </c>
      <c r="B907" s="74" t="s">
        <v>54</v>
      </c>
      <c r="C907" s="74" t="s">
        <v>960</v>
      </c>
      <c r="D907" s="75">
        <v>8001007474</v>
      </c>
      <c r="E907" s="106">
        <v>48826200</v>
      </c>
      <c r="F907" s="68"/>
    </row>
    <row r="908" spans="1:6" s="21" customFormat="1" ht="13.5" customHeight="1">
      <c r="A908" s="73">
        <v>70771</v>
      </c>
      <c r="B908" s="74" t="s">
        <v>54</v>
      </c>
      <c r="C908" s="74" t="s">
        <v>54</v>
      </c>
      <c r="D908" s="76">
        <v>8922800616</v>
      </c>
      <c r="E908" s="106">
        <v>59287788</v>
      </c>
      <c r="F908" s="68"/>
    </row>
    <row r="909" spans="1:6" s="21" customFormat="1" ht="13.5" customHeight="1">
      <c r="A909" s="73">
        <v>70820</v>
      </c>
      <c r="B909" s="74" t="s">
        <v>54</v>
      </c>
      <c r="C909" s="74" t="s">
        <v>961</v>
      </c>
      <c r="D909" s="75">
        <v>8922008397</v>
      </c>
      <c r="E909" s="106">
        <v>55572809</v>
      </c>
      <c r="F909" s="68"/>
    </row>
    <row r="910" spans="1:6" s="21" customFormat="1" ht="13.5" customHeight="1">
      <c r="A910" s="73">
        <v>70823</v>
      </c>
      <c r="B910" s="74" t="s">
        <v>54</v>
      </c>
      <c r="C910" s="74" t="s">
        <v>962</v>
      </c>
      <c r="D910" s="75">
        <v>8001007514</v>
      </c>
      <c r="E910" s="106">
        <v>46462527</v>
      </c>
      <c r="F910" s="68"/>
    </row>
    <row r="911" spans="1:6" s="21" customFormat="1" ht="13.5" customHeight="1">
      <c r="A911" s="73">
        <v>73024</v>
      </c>
      <c r="B911" s="74" t="s">
        <v>963</v>
      </c>
      <c r="C911" s="74" t="s">
        <v>964</v>
      </c>
      <c r="D911" s="75">
        <v>8907020177</v>
      </c>
      <c r="E911" s="106">
        <v>4576123</v>
      </c>
      <c r="F911" s="68"/>
    </row>
    <row r="912" spans="1:6" s="21" customFormat="1" ht="13.5" customHeight="1">
      <c r="A912" s="73">
        <v>73026</v>
      </c>
      <c r="B912" s="74" t="s">
        <v>963</v>
      </c>
      <c r="C912" s="74" t="s">
        <v>965</v>
      </c>
      <c r="D912" s="75">
        <v>8907009616</v>
      </c>
      <c r="E912" s="106">
        <v>9317621</v>
      </c>
      <c r="F912" s="68"/>
    </row>
    <row r="913" spans="1:6" s="21" customFormat="1" ht="13.5" customHeight="1">
      <c r="A913" s="73">
        <v>73030</v>
      </c>
      <c r="B913" s="74" t="s">
        <v>963</v>
      </c>
      <c r="C913" s="74" t="s">
        <v>966</v>
      </c>
      <c r="D913" s="75">
        <v>8001000484</v>
      </c>
      <c r="E913" s="106">
        <v>6331203</v>
      </c>
      <c r="F913" s="68"/>
    </row>
    <row r="914" spans="1:6" s="21" customFormat="1" ht="13.5" customHeight="1">
      <c r="A914" s="73">
        <v>73043</v>
      </c>
      <c r="B914" s="74" t="s">
        <v>963</v>
      </c>
      <c r="C914" s="74" t="s">
        <v>967</v>
      </c>
      <c r="D914" s="75">
        <v>8907020184</v>
      </c>
      <c r="E914" s="106">
        <v>15135590</v>
      </c>
      <c r="F914" s="68"/>
    </row>
    <row r="915" spans="1:6" s="21" customFormat="1" ht="13.5" customHeight="1">
      <c r="A915" s="73">
        <v>73055</v>
      </c>
      <c r="B915" s="74" t="s">
        <v>963</v>
      </c>
      <c r="C915" s="74" t="s">
        <v>968</v>
      </c>
      <c r="D915" s="75">
        <v>8907009820</v>
      </c>
      <c r="E915" s="106">
        <v>14657685</v>
      </c>
      <c r="F915" s="68"/>
    </row>
    <row r="916" spans="1:6" s="21" customFormat="1" ht="13.5" customHeight="1">
      <c r="A916" s="73">
        <v>73067</v>
      </c>
      <c r="B916" s="74" t="s">
        <v>963</v>
      </c>
      <c r="C916" s="74" t="s">
        <v>969</v>
      </c>
      <c r="D916" s="75">
        <v>8001000491</v>
      </c>
      <c r="E916" s="106">
        <v>44461653</v>
      </c>
      <c r="F916" s="68"/>
    </row>
    <row r="917" spans="1:6" s="21" customFormat="1" ht="13.5" customHeight="1">
      <c r="A917" s="73">
        <v>73124</v>
      </c>
      <c r="B917" s="74" t="s">
        <v>963</v>
      </c>
      <c r="C917" s="74" t="s">
        <v>970</v>
      </c>
      <c r="D917" s="75">
        <v>8907008592</v>
      </c>
      <c r="E917" s="106">
        <v>21415267</v>
      </c>
      <c r="F917" s="68"/>
    </row>
    <row r="918" spans="1:6" s="21" customFormat="1" ht="13.5" customHeight="1">
      <c r="A918" s="73">
        <v>73148</v>
      </c>
      <c r="B918" s="74" t="s">
        <v>963</v>
      </c>
      <c r="C918" s="74" t="s">
        <v>971</v>
      </c>
      <c r="D918" s="75">
        <v>8001000501</v>
      </c>
      <c r="E918" s="106">
        <v>9202610</v>
      </c>
      <c r="F918" s="68"/>
    </row>
    <row r="919" spans="1:6" s="21" customFormat="1" ht="13.5" customHeight="1">
      <c r="A919" s="73">
        <v>73152</v>
      </c>
      <c r="B919" s="74" t="s">
        <v>963</v>
      </c>
      <c r="C919" s="74" t="s">
        <v>972</v>
      </c>
      <c r="D919" s="75">
        <v>8907020217</v>
      </c>
      <c r="E919" s="106">
        <v>7619285</v>
      </c>
      <c r="F919" s="68"/>
    </row>
    <row r="920" spans="1:6" s="21" customFormat="1" ht="13.5" customHeight="1">
      <c r="A920" s="73">
        <v>73168</v>
      </c>
      <c r="B920" s="74" t="s">
        <v>963</v>
      </c>
      <c r="C920" s="74" t="s">
        <v>973</v>
      </c>
      <c r="D920" s="75">
        <v>8001000531</v>
      </c>
      <c r="E920" s="106">
        <v>76346727</v>
      </c>
      <c r="F920" s="68"/>
    </row>
    <row r="921" spans="1:6" s="21" customFormat="1" ht="13.5" customHeight="1">
      <c r="A921" s="73">
        <v>73200</v>
      </c>
      <c r="B921" s="74" t="s">
        <v>963</v>
      </c>
      <c r="C921" s="74" t="s">
        <v>974</v>
      </c>
      <c r="D921" s="75">
        <v>8001000517</v>
      </c>
      <c r="E921" s="106">
        <v>8867942</v>
      </c>
      <c r="F921" s="68"/>
    </row>
    <row r="922" spans="1:6" s="21" customFormat="1" ht="13.5" customHeight="1">
      <c r="A922" s="73">
        <v>73217</v>
      </c>
      <c r="B922" s="74" t="s">
        <v>963</v>
      </c>
      <c r="C922" s="74" t="s">
        <v>975</v>
      </c>
      <c r="D922" s="75">
        <v>8907020231</v>
      </c>
      <c r="E922" s="106">
        <v>53255299</v>
      </c>
      <c r="F922" s="68"/>
    </row>
    <row r="923" spans="1:6" s="21" customFormat="1" ht="13.5" customHeight="1">
      <c r="A923" s="73">
        <v>73226</v>
      </c>
      <c r="B923" s="74" t="s">
        <v>963</v>
      </c>
      <c r="C923" s="74" t="s">
        <v>976</v>
      </c>
      <c r="D923" s="75">
        <v>8001000524</v>
      </c>
      <c r="E923" s="106">
        <v>10275152</v>
      </c>
      <c r="F923" s="68"/>
    </row>
    <row r="924" spans="1:6" s="21" customFormat="1" ht="13.5" customHeight="1">
      <c r="A924" s="73">
        <v>73236</v>
      </c>
      <c r="B924" s="74" t="s">
        <v>963</v>
      </c>
      <c r="C924" s="74" t="s">
        <v>977</v>
      </c>
      <c r="D924" s="75">
        <v>8907020263</v>
      </c>
      <c r="E924" s="106">
        <v>9256276</v>
      </c>
      <c r="F924" s="68"/>
    </row>
    <row r="925" spans="1:6" s="21" customFormat="1" ht="13.5" customHeight="1">
      <c r="A925" s="73">
        <v>73268</v>
      </c>
      <c r="B925" s="74" t="s">
        <v>963</v>
      </c>
      <c r="C925" s="74" t="s">
        <v>978</v>
      </c>
      <c r="D925" s="75">
        <v>8907020270</v>
      </c>
      <c r="E925" s="106">
        <v>53915932</v>
      </c>
      <c r="F925" s="68"/>
    </row>
    <row r="926" spans="1:6" s="21" customFormat="1" ht="13.5" customHeight="1">
      <c r="A926" s="73">
        <v>73270</v>
      </c>
      <c r="B926" s="74" t="s">
        <v>963</v>
      </c>
      <c r="C926" s="74" t="s">
        <v>979</v>
      </c>
      <c r="D926" s="75">
        <v>8001000549</v>
      </c>
      <c r="E926" s="106">
        <v>11284709</v>
      </c>
      <c r="F926" s="68"/>
    </row>
    <row r="927" spans="1:6" s="21" customFormat="1" ht="13.5" customHeight="1">
      <c r="A927" s="73">
        <v>73275</v>
      </c>
      <c r="B927" s="74" t="s">
        <v>963</v>
      </c>
      <c r="C927" s="74" t="s">
        <v>980</v>
      </c>
      <c r="D927" s="75">
        <v>8001000556</v>
      </c>
      <c r="E927" s="106">
        <v>18386052</v>
      </c>
      <c r="F927" s="68"/>
    </row>
    <row r="928" spans="1:6" s="21" customFormat="1" ht="13.5" customHeight="1">
      <c r="A928" s="73">
        <v>73283</v>
      </c>
      <c r="B928" s="74" t="s">
        <v>963</v>
      </c>
      <c r="C928" s="74" t="s">
        <v>981</v>
      </c>
      <c r="D928" s="75">
        <v>8001000563</v>
      </c>
      <c r="E928" s="106">
        <v>38727995</v>
      </c>
      <c r="F928" s="68"/>
    </row>
    <row r="929" spans="1:6" s="21" customFormat="1" ht="13.5" customHeight="1">
      <c r="A929" s="73">
        <v>73319</v>
      </c>
      <c r="B929" s="74" t="s">
        <v>963</v>
      </c>
      <c r="C929" s="74" t="s">
        <v>982</v>
      </c>
      <c r="D929" s="75">
        <v>8907020152</v>
      </c>
      <c r="E929" s="106">
        <v>33515962</v>
      </c>
      <c r="F929" s="68"/>
    </row>
    <row r="930" spans="1:6" s="21" customFormat="1" ht="13.5" customHeight="1">
      <c r="A930" s="73">
        <v>73347</v>
      </c>
      <c r="B930" s="74" t="s">
        <v>963</v>
      </c>
      <c r="C930" s="74" t="s">
        <v>983</v>
      </c>
      <c r="D930" s="75">
        <v>8001000570</v>
      </c>
      <c r="E930" s="106">
        <v>8470614</v>
      </c>
      <c r="F930" s="68"/>
    </row>
    <row r="931" spans="1:6" s="21" customFormat="1" ht="13.5" customHeight="1">
      <c r="A931" s="73">
        <v>73349</v>
      </c>
      <c r="B931" s="74" t="s">
        <v>963</v>
      </c>
      <c r="C931" s="74" t="s">
        <v>984</v>
      </c>
      <c r="D931" s="75">
        <v>8001000588</v>
      </c>
      <c r="E931" s="106">
        <v>20056039</v>
      </c>
      <c r="F931" s="68"/>
    </row>
    <row r="932" spans="1:6" s="21" customFormat="1" ht="13.5" customHeight="1">
      <c r="A932" s="73">
        <v>73352</v>
      </c>
      <c r="B932" s="74" t="s">
        <v>963</v>
      </c>
      <c r="C932" s="74" t="s">
        <v>985</v>
      </c>
      <c r="D932" s="75">
        <v>8001000595</v>
      </c>
      <c r="E932" s="106">
        <v>14945731</v>
      </c>
      <c r="F932" s="68"/>
    </row>
    <row r="933" spans="1:6" s="21" customFormat="1" ht="13.5" customHeight="1">
      <c r="A933" s="73">
        <v>73408</v>
      </c>
      <c r="B933" s="74" t="s">
        <v>963</v>
      </c>
      <c r="C933" s="74" t="s">
        <v>986</v>
      </c>
      <c r="D933" s="75">
        <v>8907020342</v>
      </c>
      <c r="E933" s="106">
        <v>18308111</v>
      </c>
      <c r="F933" s="68"/>
    </row>
    <row r="934" spans="1:6" s="21" customFormat="1" ht="13.5" customHeight="1">
      <c r="A934" s="73">
        <v>73411</v>
      </c>
      <c r="B934" s="74" t="s">
        <v>963</v>
      </c>
      <c r="C934" s="74" t="s">
        <v>987</v>
      </c>
      <c r="D934" s="75">
        <v>8001000610</v>
      </c>
      <c r="E934" s="106">
        <v>46527588</v>
      </c>
      <c r="F934" s="68"/>
    </row>
    <row r="935" spans="1:6" s="21" customFormat="1" ht="13.5" customHeight="1">
      <c r="A935" s="73">
        <v>73443</v>
      </c>
      <c r="B935" s="74" t="s">
        <v>963</v>
      </c>
      <c r="C935" s="74" t="s">
        <v>988</v>
      </c>
      <c r="D935" s="75">
        <v>8907013421</v>
      </c>
      <c r="E935" s="106">
        <v>42268928</v>
      </c>
      <c r="F935" s="68"/>
    </row>
    <row r="936" spans="1:6" s="21" customFormat="1" ht="13.5" customHeight="1">
      <c r="A936" s="73">
        <v>73449</v>
      </c>
      <c r="B936" s="74" t="s">
        <v>963</v>
      </c>
      <c r="C936" s="74" t="s">
        <v>989</v>
      </c>
      <c r="D936" s="75">
        <v>8907019334</v>
      </c>
      <c r="E936" s="106">
        <v>33969483</v>
      </c>
      <c r="F936" s="68"/>
    </row>
    <row r="937" spans="1:6" s="21" customFormat="1" ht="13.5" customHeight="1">
      <c r="A937" s="73">
        <v>73461</v>
      </c>
      <c r="B937" s="74" t="s">
        <v>963</v>
      </c>
      <c r="C937" s="74" t="s">
        <v>990</v>
      </c>
      <c r="D937" s="75">
        <v>8000103508</v>
      </c>
      <c r="E937" s="106">
        <v>3681740</v>
      </c>
      <c r="F937" s="68"/>
    </row>
    <row r="938" spans="1:6" s="21" customFormat="1" ht="13.5" customHeight="1">
      <c r="A938" s="73">
        <v>73483</v>
      </c>
      <c r="B938" s="74" t="s">
        <v>963</v>
      </c>
      <c r="C938" s="74" t="s">
        <v>991</v>
      </c>
      <c r="D938" s="75">
        <v>8001001341</v>
      </c>
      <c r="E938" s="106">
        <v>21128459</v>
      </c>
      <c r="F938" s="68"/>
    </row>
    <row r="939" spans="1:6" s="21" customFormat="1" ht="13.5" customHeight="1">
      <c r="A939" s="73">
        <v>73504</v>
      </c>
      <c r="B939" s="74" t="s">
        <v>963</v>
      </c>
      <c r="C939" s="74" t="s">
        <v>992</v>
      </c>
      <c r="D939" s="75">
        <v>8907009426</v>
      </c>
      <c r="E939" s="106">
        <v>49309123</v>
      </c>
      <c r="F939" s="68"/>
    </row>
    <row r="940" spans="1:6" s="21" customFormat="1" ht="13.5" customHeight="1">
      <c r="A940" s="73">
        <v>73520</v>
      </c>
      <c r="B940" s="74" t="s">
        <v>963</v>
      </c>
      <c r="C940" s="74" t="s">
        <v>993</v>
      </c>
      <c r="D940" s="75">
        <v>8090026375</v>
      </c>
      <c r="E940" s="106">
        <v>10581190</v>
      </c>
      <c r="F940" s="68"/>
    </row>
    <row r="941" spans="1:6" s="21" customFormat="1" ht="13.5" customHeight="1">
      <c r="A941" s="73">
        <v>73547</v>
      </c>
      <c r="B941" s="74" t="s">
        <v>963</v>
      </c>
      <c r="C941" s="74" t="s">
        <v>994</v>
      </c>
      <c r="D941" s="75">
        <v>8001001364</v>
      </c>
      <c r="E941" s="106">
        <v>5943623</v>
      </c>
      <c r="F941" s="68"/>
    </row>
    <row r="942" spans="1:6" s="21" customFormat="1" ht="13.5" customHeight="1">
      <c r="A942" s="73">
        <v>73555</v>
      </c>
      <c r="B942" s="74" t="s">
        <v>963</v>
      </c>
      <c r="C942" s="74" t="s">
        <v>995</v>
      </c>
      <c r="D942" s="75">
        <v>8001001371</v>
      </c>
      <c r="E942" s="106">
        <v>65395887</v>
      </c>
      <c r="F942" s="68"/>
    </row>
    <row r="943" spans="1:6" s="21" customFormat="1" ht="13.5" customHeight="1">
      <c r="A943" s="73">
        <v>73563</v>
      </c>
      <c r="B943" s="74" t="s">
        <v>963</v>
      </c>
      <c r="C943" s="74" t="s">
        <v>996</v>
      </c>
      <c r="D943" s="75">
        <v>8907020381</v>
      </c>
      <c r="E943" s="106">
        <v>10743396</v>
      </c>
      <c r="F943" s="68"/>
    </row>
    <row r="944" spans="1:6" s="21" customFormat="1" ht="13.5" customHeight="1">
      <c r="A944" s="73">
        <v>73585</v>
      </c>
      <c r="B944" s="74" t="s">
        <v>963</v>
      </c>
      <c r="C944" s="74" t="s">
        <v>997</v>
      </c>
      <c r="D944" s="75">
        <v>8907010774</v>
      </c>
      <c r="E944" s="106">
        <v>22921835</v>
      </c>
      <c r="F944" s="68"/>
    </row>
    <row r="945" spans="1:6" s="21" customFormat="1" ht="13.5" customHeight="1">
      <c r="A945" s="73">
        <v>73616</v>
      </c>
      <c r="B945" s="74" t="s">
        <v>963</v>
      </c>
      <c r="C945" s="74" t="s">
        <v>998</v>
      </c>
      <c r="D945" s="75">
        <v>8907020407</v>
      </c>
      <c r="E945" s="106">
        <v>43640294</v>
      </c>
      <c r="F945" s="68"/>
    </row>
    <row r="946" spans="1:6" s="21" customFormat="1" ht="13.5" customHeight="1">
      <c r="A946" s="73">
        <v>73622</v>
      </c>
      <c r="B946" s="74" t="s">
        <v>963</v>
      </c>
      <c r="C946" s="74" t="s">
        <v>999</v>
      </c>
      <c r="D946" s="75">
        <v>8907009118</v>
      </c>
      <c r="E946" s="106">
        <v>6625258</v>
      </c>
      <c r="F946" s="68"/>
    </row>
    <row r="947" spans="1:6" s="21" customFormat="1" ht="13.5" customHeight="1">
      <c r="A947" s="73">
        <v>73624</v>
      </c>
      <c r="B947" s="74" t="s">
        <v>963</v>
      </c>
      <c r="C947" s="74" t="s">
        <v>1000</v>
      </c>
      <c r="D947" s="75">
        <v>8001001389</v>
      </c>
      <c r="E947" s="106">
        <v>38556660</v>
      </c>
      <c r="F947" s="68"/>
    </row>
    <row r="948" spans="1:6" s="21" customFormat="1" ht="13.5" customHeight="1">
      <c r="A948" s="73">
        <v>73671</v>
      </c>
      <c r="B948" s="74" t="s">
        <v>963</v>
      </c>
      <c r="C948" s="74" t="s">
        <v>1001</v>
      </c>
      <c r="D948" s="75">
        <v>8001001404</v>
      </c>
      <c r="E948" s="106">
        <v>15795654</v>
      </c>
      <c r="F948" s="68"/>
    </row>
    <row r="949" spans="1:6" s="21" customFormat="1" ht="13.5" customHeight="1">
      <c r="A949" s="73">
        <v>73675</v>
      </c>
      <c r="B949" s="74" t="s">
        <v>963</v>
      </c>
      <c r="C949" s="74" t="s">
        <v>1002</v>
      </c>
      <c r="D949" s="75">
        <v>8001001411</v>
      </c>
      <c r="E949" s="106">
        <v>23362760</v>
      </c>
      <c r="F949" s="68"/>
    </row>
    <row r="950" spans="1:6" s="21" customFormat="1" ht="13.5" customHeight="1">
      <c r="A950" s="73">
        <v>73678</v>
      </c>
      <c r="B950" s="74" t="s">
        <v>963</v>
      </c>
      <c r="C950" s="74" t="s">
        <v>217</v>
      </c>
      <c r="D950" s="76">
        <v>8907008428</v>
      </c>
      <c r="E950" s="106">
        <v>16890896</v>
      </c>
      <c r="F950" s="68"/>
    </row>
    <row r="951" spans="1:6" s="21" customFormat="1" ht="13.5" customHeight="1">
      <c r="A951" s="73">
        <v>73686</v>
      </c>
      <c r="B951" s="74" t="s">
        <v>963</v>
      </c>
      <c r="C951" s="74" t="s">
        <v>1003</v>
      </c>
      <c r="D951" s="75">
        <v>8900720441</v>
      </c>
      <c r="E951" s="106">
        <v>7500450</v>
      </c>
      <c r="F951" s="68"/>
    </row>
    <row r="952" spans="1:6" s="21" customFormat="1" ht="13.5" customHeight="1">
      <c r="A952" s="73">
        <v>73770</v>
      </c>
      <c r="B952" s="77" t="s">
        <v>963</v>
      </c>
      <c r="C952" s="77" t="s">
        <v>492</v>
      </c>
      <c r="D952" s="76">
        <v>8907009780</v>
      </c>
      <c r="E952" s="106">
        <v>3911702</v>
      </c>
      <c r="F952" s="68"/>
    </row>
    <row r="953" spans="1:6" s="21" customFormat="1" ht="13.5" customHeight="1">
      <c r="A953" s="73">
        <v>73854</v>
      </c>
      <c r="B953" s="74" t="s">
        <v>963</v>
      </c>
      <c r="C953" s="74" t="s">
        <v>1004</v>
      </c>
      <c r="D953" s="75">
        <v>8001001436</v>
      </c>
      <c r="E953" s="106">
        <v>6137995</v>
      </c>
      <c r="F953" s="68"/>
    </row>
    <row r="954" spans="1:6" s="21" customFormat="1" ht="13.5" customHeight="1">
      <c r="A954" s="73">
        <v>73861</v>
      </c>
      <c r="B954" s="74" t="s">
        <v>963</v>
      </c>
      <c r="C954" s="74" t="s">
        <v>1005</v>
      </c>
      <c r="D954" s="75">
        <v>8001001443</v>
      </c>
      <c r="E954" s="106">
        <v>15716604</v>
      </c>
      <c r="F954" s="68"/>
    </row>
    <row r="955" spans="1:6" s="21" customFormat="1" ht="13.5" customHeight="1">
      <c r="A955" s="73">
        <v>73870</v>
      </c>
      <c r="B955" s="74" t="s">
        <v>963</v>
      </c>
      <c r="C955" s="74" t="s">
        <v>1006</v>
      </c>
      <c r="D955" s="75">
        <v>8001001450</v>
      </c>
      <c r="E955" s="106">
        <v>12332913</v>
      </c>
      <c r="F955" s="68"/>
    </row>
    <row r="956" spans="1:6" s="21" customFormat="1" ht="13.5" customHeight="1">
      <c r="A956" s="73">
        <v>73873</v>
      </c>
      <c r="B956" s="74" t="s">
        <v>963</v>
      </c>
      <c r="C956" s="74" t="s">
        <v>1007</v>
      </c>
      <c r="D956" s="75">
        <v>8001001475</v>
      </c>
      <c r="E956" s="106">
        <v>5385836</v>
      </c>
      <c r="F956" s="68"/>
    </row>
    <row r="957" spans="1:6" s="21" customFormat="1" ht="13.5" customHeight="1">
      <c r="A957" s="73">
        <v>76020</v>
      </c>
      <c r="B957" s="74" t="s">
        <v>56</v>
      </c>
      <c r="C957" s="74" t="s">
        <v>1008</v>
      </c>
      <c r="D957" s="75">
        <v>8919010790</v>
      </c>
      <c r="E957" s="106">
        <v>13535969</v>
      </c>
      <c r="F957" s="68"/>
    </row>
    <row r="958" spans="1:6" s="21" customFormat="1" ht="13.5" customHeight="1">
      <c r="A958" s="73">
        <v>76036</v>
      </c>
      <c r="B958" s="74" t="s">
        <v>56</v>
      </c>
      <c r="C958" s="74" t="s">
        <v>1009</v>
      </c>
      <c r="D958" s="75">
        <v>8919004434</v>
      </c>
      <c r="E958" s="106">
        <v>12585449</v>
      </c>
      <c r="F958" s="68"/>
    </row>
    <row r="959" spans="1:6" s="21" customFormat="1" ht="13.5" customHeight="1">
      <c r="A959" s="73">
        <v>76041</v>
      </c>
      <c r="B959" s="74" t="s">
        <v>56</v>
      </c>
      <c r="C959" s="74" t="s">
        <v>1010</v>
      </c>
      <c r="D959" s="75">
        <v>8001005328</v>
      </c>
      <c r="E959" s="106">
        <v>16762982</v>
      </c>
      <c r="F959" s="68"/>
    </row>
    <row r="960" spans="1:6" s="21" customFormat="1" ht="13.5" customHeight="1">
      <c r="A960" s="73">
        <v>76054</v>
      </c>
      <c r="B960" s="74" t="s">
        <v>56</v>
      </c>
      <c r="C960" s="74" t="s">
        <v>147</v>
      </c>
      <c r="D960" s="76">
        <v>8919010199</v>
      </c>
      <c r="E960" s="106">
        <v>5553631</v>
      </c>
      <c r="F960" s="68"/>
    </row>
    <row r="961" spans="1:6" s="21" customFormat="1" ht="13.5" customHeight="1">
      <c r="A961" s="73">
        <v>76100</v>
      </c>
      <c r="B961" s="74" t="s">
        <v>56</v>
      </c>
      <c r="C961" s="74" t="s">
        <v>31</v>
      </c>
      <c r="D961" s="76">
        <v>8919009451</v>
      </c>
      <c r="E961" s="106">
        <v>17167022</v>
      </c>
      <c r="F961" s="68"/>
    </row>
    <row r="962" spans="1:6" s="21" customFormat="1" ht="13.5" customHeight="1">
      <c r="A962" s="73">
        <v>76113</v>
      </c>
      <c r="B962" s="74" t="s">
        <v>56</v>
      </c>
      <c r="C962" s="74" t="s">
        <v>1011</v>
      </c>
      <c r="D962" s="75">
        <v>8919003531</v>
      </c>
      <c r="E962" s="106">
        <v>20482433</v>
      </c>
      <c r="F962" s="68"/>
    </row>
    <row r="963" spans="1:6" s="21" customFormat="1" ht="13.5" customHeight="1">
      <c r="A963" s="73">
        <v>76122</v>
      </c>
      <c r="B963" s="74" t="s">
        <v>56</v>
      </c>
      <c r="C963" s="74" t="s">
        <v>1012</v>
      </c>
      <c r="D963" s="75">
        <v>8919006606</v>
      </c>
      <c r="E963" s="106">
        <v>20159797</v>
      </c>
      <c r="F963" s="68"/>
    </row>
    <row r="964" spans="1:6" s="21" customFormat="1" ht="13.5" customHeight="1">
      <c r="A964" s="73">
        <v>76126</v>
      </c>
      <c r="B964" s="74" t="s">
        <v>56</v>
      </c>
      <c r="C964" s="74" t="s">
        <v>1013</v>
      </c>
      <c r="D964" s="75">
        <v>8903096118</v>
      </c>
      <c r="E964" s="106">
        <v>15192440</v>
      </c>
      <c r="F964" s="68"/>
    </row>
    <row r="965" spans="1:6" s="21" customFormat="1" ht="13.5" customHeight="1">
      <c r="A965" s="73">
        <v>76130</v>
      </c>
      <c r="B965" s="74" t="s">
        <v>56</v>
      </c>
      <c r="C965" s="74" t="s">
        <v>249</v>
      </c>
      <c r="D965" s="76">
        <v>8913800381</v>
      </c>
      <c r="E965" s="106">
        <v>84585269</v>
      </c>
      <c r="F965" s="68"/>
    </row>
    <row r="966" spans="1:6" s="21" customFormat="1" ht="13.5" customHeight="1">
      <c r="A966" s="73">
        <v>76233</v>
      </c>
      <c r="B966" s="74" t="s">
        <v>56</v>
      </c>
      <c r="C966" s="74" t="s">
        <v>1014</v>
      </c>
      <c r="D966" s="75">
        <v>8001005145</v>
      </c>
      <c r="E966" s="106">
        <v>38580715</v>
      </c>
      <c r="F966" s="68"/>
    </row>
    <row r="967" spans="1:6" s="21" customFormat="1" ht="13.5" customHeight="1">
      <c r="A967" s="73">
        <v>76243</v>
      </c>
      <c r="B967" s="74" t="s">
        <v>56</v>
      </c>
      <c r="C967" s="74" t="s">
        <v>1015</v>
      </c>
      <c r="D967" s="75">
        <v>8001005184</v>
      </c>
      <c r="E967" s="106">
        <v>8918093</v>
      </c>
      <c r="F967" s="68"/>
    </row>
    <row r="968" spans="1:6" s="21" customFormat="1" ht="13.5" customHeight="1">
      <c r="A968" s="73">
        <v>76246</v>
      </c>
      <c r="B968" s="74" t="s">
        <v>56</v>
      </c>
      <c r="C968" s="74" t="s">
        <v>1016</v>
      </c>
      <c r="D968" s="75">
        <v>8001005152</v>
      </c>
      <c r="E968" s="106">
        <v>6705961</v>
      </c>
      <c r="F968" s="68"/>
    </row>
    <row r="969" spans="1:6" s="21" customFormat="1" ht="13.5" customHeight="1">
      <c r="A969" s="73">
        <v>76248</v>
      </c>
      <c r="B969" s="74" t="s">
        <v>56</v>
      </c>
      <c r="C969" s="74" t="s">
        <v>1017</v>
      </c>
      <c r="D969" s="75">
        <v>8001005335</v>
      </c>
      <c r="E969" s="106">
        <v>38780627</v>
      </c>
      <c r="F969" s="68"/>
    </row>
    <row r="970" spans="1:6" s="21" customFormat="1" ht="13.5" customHeight="1">
      <c r="A970" s="73">
        <v>76250</v>
      </c>
      <c r="B970" s="74" t="s">
        <v>56</v>
      </c>
      <c r="C970" s="74" t="s">
        <v>1018</v>
      </c>
      <c r="D970" s="75">
        <v>8919012235</v>
      </c>
      <c r="E970" s="106">
        <v>12644342</v>
      </c>
      <c r="F970" s="68"/>
    </row>
    <row r="971" spans="1:6" s="21" customFormat="1" ht="13.5" customHeight="1">
      <c r="A971" s="73">
        <v>76275</v>
      </c>
      <c r="B971" s="74" t="s">
        <v>56</v>
      </c>
      <c r="C971" s="74" t="s">
        <v>1019</v>
      </c>
      <c r="D971" s="75">
        <v>8001005191</v>
      </c>
      <c r="E971" s="106">
        <v>47021465</v>
      </c>
      <c r="F971" s="68"/>
    </row>
    <row r="972" spans="1:6" s="21" customFormat="1" ht="13.5" customHeight="1">
      <c r="A972" s="73">
        <v>76306</v>
      </c>
      <c r="B972" s="74" t="s">
        <v>56</v>
      </c>
      <c r="C972" s="74" t="s">
        <v>1020</v>
      </c>
      <c r="D972" s="75">
        <v>8001005201</v>
      </c>
      <c r="E972" s="106">
        <v>19891139</v>
      </c>
      <c r="F972" s="68"/>
    </row>
    <row r="973" spans="1:6" s="21" customFormat="1" ht="13.5" customHeight="1">
      <c r="A973" s="73">
        <v>76318</v>
      </c>
      <c r="B973" s="74" t="s">
        <v>56</v>
      </c>
      <c r="C973" s="74" t="s">
        <v>1021</v>
      </c>
      <c r="D973" s="75">
        <v>8913800897</v>
      </c>
      <c r="E973" s="106">
        <v>26734249</v>
      </c>
      <c r="F973" s="68"/>
    </row>
    <row r="974" spans="1:6" s="21" customFormat="1" ht="13.5" customHeight="1">
      <c r="A974" s="73">
        <v>76377</v>
      </c>
      <c r="B974" s="74" t="s">
        <v>56</v>
      </c>
      <c r="C974" s="74" t="s">
        <v>1022</v>
      </c>
      <c r="D974" s="75">
        <v>8001005217</v>
      </c>
      <c r="E974" s="106">
        <v>11515457</v>
      </c>
      <c r="F974" s="68"/>
    </row>
    <row r="975" spans="1:6" s="21" customFormat="1" ht="13.5" customHeight="1">
      <c r="A975" s="73">
        <v>76400</v>
      </c>
      <c r="B975" s="74" t="s">
        <v>56</v>
      </c>
      <c r="C975" s="74" t="s">
        <v>191</v>
      </c>
      <c r="D975" s="76">
        <v>8919011093</v>
      </c>
      <c r="E975" s="106">
        <v>26411026</v>
      </c>
      <c r="F975" s="68"/>
    </row>
    <row r="976" spans="1:6" s="21" customFormat="1" ht="13.5" customHeight="1">
      <c r="A976" s="73">
        <v>76403</v>
      </c>
      <c r="B976" s="74" t="s">
        <v>56</v>
      </c>
      <c r="C976" s="74" t="s">
        <v>351</v>
      </c>
      <c r="D976" s="76">
        <v>8001005249</v>
      </c>
      <c r="E976" s="106">
        <v>9605855</v>
      </c>
      <c r="F976" s="68"/>
    </row>
    <row r="977" spans="1:6" s="21" customFormat="1" ht="13.5" customHeight="1">
      <c r="A977" s="73">
        <v>76497</v>
      </c>
      <c r="B977" s="74" t="s">
        <v>56</v>
      </c>
      <c r="C977" s="74" t="s">
        <v>1023</v>
      </c>
      <c r="D977" s="75">
        <v>8919009023</v>
      </c>
      <c r="E977" s="106">
        <v>9474581</v>
      </c>
      <c r="F977" s="68"/>
    </row>
    <row r="978" spans="1:6" s="21" customFormat="1" ht="13.5" customHeight="1">
      <c r="A978" s="73">
        <v>76563</v>
      </c>
      <c r="B978" s="74" t="s">
        <v>56</v>
      </c>
      <c r="C978" s="74" t="s">
        <v>1024</v>
      </c>
      <c r="D978" s="75">
        <v>8913801150</v>
      </c>
      <c r="E978" s="106">
        <v>45688379</v>
      </c>
      <c r="F978" s="68"/>
    </row>
    <row r="979" spans="1:6" s="21" customFormat="1" ht="13.5" customHeight="1">
      <c r="A979" s="73">
        <v>76606</v>
      </c>
      <c r="B979" s="74" t="s">
        <v>56</v>
      </c>
      <c r="C979" s="74" t="s">
        <v>765</v>
      </c>
      <c r="D979" s="76">
        <v>8919021912</v>
      </c>
      <c r="E979" s="106">
        <v>17004260</v>
      </c>
      <c r="F979" s="68"/>
    </row>
    <row r="980" spans="1:6" s="21" customFormat="1" ht="13.5" customHeight="1">
      <c r="A980" s="73">
        <v>76616</v>
      </c>
      <c r="B980" s="74" t="s">
        <v>56</v>
      </c>
      <c r="C980" s="74" t="s">
        <v>1025</v>
      </c>
      <c r="D980" s="75">
        <v>8919003579</v>
      </c>
      <c r="E980" s="106">
        <v>13615178</v>
      </c>
      <c r="F980" s="68"/>
    </row>
    <row r="981" spans="1:6" s="21" customFormat="1" ht="13.5" customHeight="1">
      <c r="A981" s="73">
        <v>76622</v>
      </c>
      <c r="B981" s="74" t="s">
        <v>56</v>
      </c>
      <c r="C981" s="74" t="s">
        <v>1026</v>
      </c>
      <c r="D981" s="75">
        <v>8919002896</v>
      </c>
      <c r="E981" s="106">
        <v>26780199</v>
      </c>
      <c r="F981" s="68"/>
    </row>
    <row r="982" spans="1:6" s="21" customFormat="1" ht="13.5" customHeight="1">
      <c r="A982" s="73">
        <v>76670</v>
      </c>
      <c r="B982" s="74" t="s">
        <v>56</v>
      </c>
      <c r="C982" s="74" t="s">
        <v>218</v>
      </c>
      <c r="D982" s="76">
        <v>8001005263</v>
      </c>
      <c r="E982" s="106">
        <v>13655881</v>
      </c>
      <c r="F982" s="68"/>
    </row>
    <row r="983" spans="1:6" s="21" customFormat="1" ht="13.5" customHeight="1">
      <c r="A983" s="73">
        <v>76736</v>
      </c>
      <c r="B983" s="74" t="s">
        <v>56</v>
      </c>
      <c r="C983" s="74" t="s">
        <v>1027</v>
      </c>
      <c r="D983" s="75">
        <v>8001005270</v>
      </c>
      <c r="E983" s="106">
        <v>31939521</v>
      </c>
      <c r="F983" s="68"/>
    </row>
    <row r="984" spans="1:6" s="21" customFormat="1" ht="13.5" customHeight="1">
      <c r="A984" s="73">
        <v>76823</v>
      </c>
      <c r="B984" s="74" t="s">
        <v>56</v>
      </c>
      <c r="C984" s="74" t="s">
        <v>1028</v>
      </c>
      <c r="D984" s="75">
        <v>8919009854</v>
      </c>
      <c r="E984" s="106">
        <v>14228890</v>
      </c>
      <c r="F984" s="68"/>
    </row>
    <row r="985" spans="1:6" s="21" customFormat="1" ht="13.5" customHeight="1">
      <c r="A985" s="73">
        <v>76828</v>
      </c>
      <c r="B985" s="74" t="s">
        <v>56</v>
      </c>
      <c r="C985" s="74" t="s">
        <v>1029</v>
      </c>
      <c r="D985" s="75">
        <v>8919007643</v>
      </c>
      <c r="E985" s="106">
        <v>18812461</v>
      </c>
      <c r="F985" s="68"/>
    </row>
    <row r="986" spans="1:6" s="21" customFormat="1" ht="13.5" customHeight="1">
      <c r="A986" s="73">
        <v>76845</v>
      </c>
      <c r="B986" s="74" t="s">
        <v>56</v>
      </c>
      <c r="C986" s="74" t="s">
        <v>1030</v>
      </c>
      <c r="D986" s="75">
        <v>8001005295</v>
      </c>
      <c r="E986" s="106">
        <v>4162101</v>
      </c>
      <c r="F986" s="68"/>
    </row>
    <row r="987" spans="1:6" s="21" customFormat="1" ht="13.5" customHeight="1">
      <c r="A987" s="73">
        <v>76863</v>
      </c>
      <c r="B987" s="74" t="s">
        <v>56</v>
      </c>
      <c r="C987" s="74" t="s">
        <v>1031</v>
      </c>
      <c r="D987" s="75">
        <v>8919011552</v>
      </c>
      <c r="E987" s="106">
        <v>6611429</v>
      </c>
      <c r="F987" s="68"/>
    </row>
    <row r="988" spans="1:6" s="21" customFormat="1" ht="13.5" customHeight="1">
      <c r="A988" s="73">
        <v>76869</v>
      </c>
      <c r="B988" s="74" t="s">
        <v>56</v>
      </c>
      <c r="C988" s="74" t="s">
        <v>1032</v>
      </c>
      <c r="D988" s="75">
        <v>8002430227</v>
      </c>
      <c r="E988" s="106">
        <v>9984880</v>
      </c>
      <c r="F988" s="68"/>
    </row>
    <row r="989" spans="1:6" s="21" customFormat="1" ht="13.5" customHeight="1">
      <c r="A989" s="73">
        <v>76890</v>
      </c>
      <c r="B989" s="74" t="s">
        <v>56</v>
      </c>
      <c r="C989" s="74" t="s">
        <v>1033</v>
      </c>
      <c r="D989" s="75">
        <v>8001005310</v>
      </c>
      <c r="E989" s="106">
        <v>14739529</v>
      </c>
      <c r="F989" s="68"/>
    </row>
    <row r="990" spans="1:6" s="21" customFormat="1" ht="13.5" customHeight="1">
      <c r="A990" s="73">
        <v>76895</v>
      </c>
      <c r="B990" s="74" t="s">
        <v>56</v>
      </c>
      <c r="C990" s="74" t="s">
        <v>1034</v>
      </c>
      <c r="D990" s="75">
        <v>8919006240</v>
      </c>
      <c r="E990" s="106">
        <v>33728451</v>
      </c>
      <c r="F990" s="68"/>
    </row>
    <row r="991" spans="1:6" s="21" customFormat="1" ht="13.5" customHeight="1">
      <c r="A991" s="73">
        <v>81001</v>
      </c>
      <c r="B991" s="74" t="s">
        <v>29</v>
      </c>
      <c r="C991" s="74" t="s">
        <v>29</v>
      </c>
      <c r="D991" s="76">
        <v>8001025040</v>
      </c>
      <c r="E991" s="106">
        <v>174308776</v>
      </c>
      <c r="F991" s="68"/>
    </row>
    <row r="992" spans="1:6" s="21" customFormat="1" ht="13.5" customHeight="1">
      <c r="A992" s="73">
        <v>81065</v>
      </c>
      <c r="B992" s="74" t="s">
        <v>29</v>
      </c>
      <c r="C992" s="74" t="s">
        <v>1035</v>
      </c>
      <c r="D992" s="75">
        <v>8920994947</v>
      </c>
      <c r="E992" s="106">
        <v>118286004</v>
      </c>
      <c r="F992" s="68"/>
    </row>
    <row r="993" spans="1:6" s="21" customFormat="1" ht="13.5" customHeight="1">
      <c r="A993" s="73">
        <v>81220</v>
      </c>
      <c r="B993" s="74" t="s">
        <v>29</v>
      </c>
      <c r="C993" s="74" t="s">
        <v>1036</v>
      </c>
      <c r="D993" s="75">
        <v>8000144346</v>
      </c>
      <c r="E993" s="106">
        <v>6824961</v>
      </c>
      <c r="F993" s="68"/>
    </row>
    <row r="994" spans="1:6" s="21" customFormat="1" ht="13.5" customHeight="1">
      <c r="A994" s="73">
        <v>81300</v>
      </c>
      <c r="B994" s="74" t="s">
        <v>29</v>
      </c>
      <c r="C994" s="74" t="s">
        <v>1037</v>
      </c>
      <c r="D994" s="75">
        <v>8001360694</v>
      </c>
      <c r="E994" s="106">
        <v>49131367</v>
      </c>
      <c r="F994" s="68"/>
    </row>
    <row r="995" spans="1:6" s="21" customFormat="1" ht="13.5" customHeight="1">
      <c r="A995" s="73">
        <v>81591</v>
      </c>
      <c r="B995" s="74" t="s">
        <v>29</v>
      </c>
      <c r="C995" s="74" t="s">
        <v>1038</v>
      </c>
      <c r="D995" s="75">
        <v>8001027989</v>
      </c>
      <c r="E995" s="106">
        <v>7068728</v>
      </c>
      <c r="F995" s="68"/>
    </row>
    <row r="996" spans="1:6" s="21" customFormat="1" ht="13.5" customHeight="1">
      <c r="A996" s="73">
        <v>81736</v>
      </c>
      <c r="B996" s="74" t="s">
        <v>29</v>
      </c>
      <c r="C996" s="74" t="s">
        <v>1039</v>
      </c>
      <c r="D996" s="75">
        <v>8001027996</v>
      </c>
      <c r="E996" s="106">
        <v>97769944</v>
      </c>
      <c r="F996" s="68"/>
    </row>
    <row r="997" spans="1:6" s="21" customFormat="1" ht="13.5" customHeight="1">
      <c r="A997" s="73">
        <v>81794</v>
      </c>
      <c r="B997" s="74" t="s">
        <v>29</v>
      </c>
      <c r="C997" s="74" t="s">
        <v>1040</v>
      </c>
      <c r="D997" s="75">
        <v>8001028013</v>
      </c>
      <c r="E997" s="106">
        <v>141252645</v>
      </c>
      <c r="F997" s="68"/>
    </row>
    <row r="998" spans="1:6" s="21" customFormat="1" ht="13.5" customHeight="1">
      <c r="A998" s="73">
        <v>85010</v>
      </c>
      <c r="B998" s="74" t="s">
        <v>35</v>
      </c>
      <c r="C998" s="74" t="s">
        <v>1041</v>
      </c>
      <c r="D998" s="75">
        <v>8918552009</v>
      </c>
      <c r="E998" s="106">
        <v>52464385</v>
      </c>
      <c r="F998" s="68"/>
    </row>
    <row r="999" spans="1:6" s="21" customFormat="1" ht="13.5" customHeight="1">
      <c r="A999" s="73">
        <v>85015</v>
      </c>
      <c r="B999" s="74" t="s">
        <v>35</v>
      </c>
      <c r="C999" s="74" t="s">
        <v>1042</v>
      </c>
      <c r="D999" s="75">
        <v>8000860176</v>
      </c>
      <c r="E999" s="106">
        <v>2682133</v>
      </c>
      <c r="F999" s="68"/>
    </row>
    <row r="1000" spans="1:6" s="21" customFormat="1" ht="13.5" customHeight="1">
      <c r="A1000" s="73">
        <v>85125</v>
      </c>
      <c r="B1000" s="74" t="s">
        <v>35</v>
      </c>
      <c r="C1000" s="74" t="s">
        <v>1043</v>
      </c>
      <c r="D1000" s="75">
        <v>8000126382</v>
      </c>
      <c r="E1000" s="106">
        <v>33589483</v>
      </c>
      <c r="F1000" s="68"/>
    </row>
    <row r="1001" spans="1:6" s="21" customFormat="1" ht="13.5" customHeight="1">
      <c r="A1001" s="73">
        <v>85136</v>
      </c>
      <c r="B1001" s="74" t="s">
        <v>35</v>
      </c>
      <c r="C1001" s="74" t="s">
        <v>1044</v>
      </c>
      <c r="D1001" s="75">
        <v>8001036573</v>
      </c>
      <c r="E1001" s="106">
        <v>1868061</v>
      </c>
      <c r="F1001" s="68"/>
    </row>
    <row r="1002" spans="1:6" s="21" customFormat="1" ht="13.5" customHeight="1">
      <c r="A1002" s="73">
        <v>85139</v>
      </c>
      <c r="B1002" s="74" t="s">
        <v>35</v>
      </c>
      <c r="C1002" s="74" t="s">
        <v>1045</v>
      </c>
      <c r="D1002" s="75">
        <v>8000084563</v>
      </c>
      <c r="E1002" s="106">
        <v>22360295</v>
      </c>
      <c r="F1002" s="68"/>
    </row>
    <row r="1003" spans="1:6" s="21" customFormat="1" ht="13.5" customHeight="1">
      <c r="A1003" s="73">
        <v>85162</v>
      </c>
      <c r="B1003" s="74" t="s">
        <v>35</v>
      </c>
      <c r="C1003" s="74" t="s">
        <v>1046</v>
      </c>
      <c r="D1003" s="75">
        <v>8918578243</v>
      </c>
      <c r="E1003" s="106">
        <v>20311759</v>
      </c>
      <c r="F1003" s="68"/>
    </row>
    <row r="1004" spans="1:6" s="21" customFormat="1" ht="13.5" customHeight="1">
      <c r="A1004" s="73">
        <v>85225</v>
      </c>
      <c r="B1004" s="74" t="s">
        <v>35</v>
      </c>
      <c r="C1004" s="74" t="s">
        <v>1047</v>
      </c>
      <c r="D1004" s="75">
        <v>8000994254</v>
      </c>
      <c r="E1004" s="106">
        <v>17728563</v>
      </c>
      <c r="F1004" s="68"/>
    </row>
    <row r="1005" spans="1:6" s="21" customFormat="1" ht="13.5" customHeight="1">
      <c r="A1005" s="73">
        <v>85230</v>
      </c>
      <c r="B1005" s="74" t="s">
        <v>35</v>
      </c>
      <c r="C1005" s="74" t="s">
        <v>1048</v>
      </c>
      <c r="D1005" s="75">
        <v>8920993924</v>
      </c>
      <c r="E1005" s="106">
        <v>22061919</v>
      </c>
      <c r="F1005" s="68"/>
    </row>
    <row r="1006" spans="1:6" s="21" customFormat="1" ht="13.5" customHeight="1">
      <c r="A1006" s="73">
        <v>85250</v>
      </c>
      <c r="B1006" s="74" t="s">
        <v>35</v>
      </c>
      <c r="C1006" s="74" t="s">
        <v>1049</v>
      </c>
      <c r="D1006" s="75">
        <v>8001036598</v>
      </c>
      <c r="E1006" s="106">
        <v>80559719</v>
      </c>
      <c r="F1006" s="68"/>
    </row>
    <row r="1007" spans="1:6" s="21" customFormat="1" ht="13.5" customHeight="1">
      <c r="A1007" s="73">
        <v>85263</v>
      </c>
      <c r="B1007" s="74" t="s">
        <v>35</v>
      </c>
      <c r="C1007" s="74" t="s">
        <v>1050</v>
      </c>
      <c r="D1007" s="75">
        <v>8000994293</v>
      </c>
      <c r="E1007" s="106">
        <v>21067324</v>
      </c>
      <c r="F1007" s="68"/>
    </row>
    <row r="1008" spans="1:6" s="21" customFormat="1" ht="13.5" customHeight="1">
      <c r="A1008" s="73">
        <v>85279</v>
      </c>
      <c r="B1008" s="74" t="s">
        <v>35</v>
      </c>
      <c r="C1008" s="74" t="s">
        <v>1051</v>
      </c>
      <c r="D1008" s="75">
        <v>8001036613</v>
      </c>
      <c r="E1008" s="106">
        <v>1415973</v>
      </c>
      <c r="F1008" s="68"/>
    </row>
    <row r="1009" spans="1:6" s="21" customFormat="1" ht="13.5" customHeight="1">
      <c r="A1009" s="73">
        <v>85300</v>
      </c>
      <c r="B1009" s="74" t="s">
        <v>35</v>
      </c>
      <c r="C1009" s="74" t="s">
        <v>210</v>
      </c>
      <c r="D1009" s="76">
        <v>8918578236</v>
      </c>
      <c r="E1009" s="106">
        <v>3846955</v>
      </c>
      <c r="F1009" s="68"/>
    </row>
    <row r="1010" spans="1:6" s="21" customFormat="1" ht="13.5" customHeight="1">
      <c r="A1010" s="73">
        <v>85315</v>
      </c>
      <c r="B1010" s="74" t="s">
        <v>35</v>
      </c>
      <c r="C1010" s="74" t="s">
        <v>1052</v>
      </c>
      <c r="D1010" s="75">
        <v>8001036638</v>
      </c>
      <c r="E1010" s="106">
        <v>2736016</v>
      </c>
      <c r="F1010" s="68"/>
    </row>
    <row r="1011" spans="1:6" s="21" customFormat="1" ht="13.5" customHeight="1">
      <c r="A1011" s="73">
        <v>85325</v>
      </c>
      <c r="B1011" s="74" t="s">
        <v>35</v>
      </c>
      <c r="C1011" s="74" t="s">
        <v>1053</v>
      </c>
      <c r="D1011" s="75">
        <v>8001037201</v>
      </c>
      <c r="E1011" s="106">
        <v>11748775</v>
      </c>
      <c r="F1011" s="68"/>
    </row>
    <row r="1012" spans="1:6" s="21" customFormat="1" ht="13.5" customHeight="1">
      <c r="A1012" s="73">
        <v>85400</v>
      </c>
      <c r="B1012" s="74" t="s">
        <v>35</v>
      </c>
      <c r="C1012" s="74" t="s">
        <v>1054</v>
      </c>
      <c r="D1012" s="75">
        <v>8000994319</v>
      </c>
      <c r="E1012" s="106">
        <v>14322441</v>
      </c>
      <c r="F1012" s="68"/>
    </row>
    <row r="1013" spans="1:6" s="21" customFormat="1" ht="13.5" customHeight="1">
      <c r="A1013" s="73">
        <v>85410</v>
      </c>
      <c r="B1013" s="74" t="s">
        <v>35</v>
      </c>
      <c r="C1013" s="74" t="s">
        <v>1055</v>
      </c>
      <c r="D1013" s="75">
        <v>8000128737</v>
      </c>
      <c r="E1013" s="106">
        <v>35763178</v>
      </c>
      <c r="F1013" s="68"/>
    </row>
    <row r="1014" spans="1:6" s="21" customFormat="1" ht="13.5" customHeight="1">
      <c r="A1014" s="73">
        <v>85430</v>
      </c>
      <c r="B1014" s="74" t="s">
        <v>35</v>
      </c>
      <c r="C1014" s="74" t="s">
        <v>1056</v>
      </c>
      <c r="D1014" s="75">
        <v>8918578616</v>
      </c>
      <c r="E1014" s="106">
        <v>26279346</v>
      </c>
      <c r="F1014" s="68"/>
    </row>
    <row r="1015" spans="1:6" s="21" customFormat="1" ht="13.5" customHeight="1">
      <c r="A1015" s="73">
        <v>85440</v>
      </c>
      <c r="B1015" s="74" t="s">
        <v>35</v>
      </c>
      <c r="C1015" s="74" t="s">
        <v>307</v>
      </c>
      <c r="D1015" s="76">
        <v>8920994757</v>
      </c>
      <c r="E1015" s="106">
        <v>50872307</v>
      </c>
      <c r="F1015" s="68"/>
    </row>
    <row r="1016" spans="1:6" s="21" customFormat="1" ht="13.5" customHeight="1">
      <c r="A1016" s="73">
        <v>86001</v>
      </c>
      <c r="B1016" s="74" t="s">
        <v>49</v>
      </c>
      <c r="C1016" s="74" t="s">
        <v>1057</v>
      </c>
      <c r="D1016" s="75">
        <v>8001028916</v>
      </c>
      <c r="E1016" s="106">
        <v>69718628</v>
      </c>
      <c r="F1016" s="68"/>
    </row>
    <row r="1017" spans="1:6" s="21" customFormat="1" ht="13.5" customHeight="1">
      <c r="A1017" s="73">
        <v>86219</v>
      </c>
      <c r="B1017" s="74" t="s">
        <v>49</v>
      </c>
      <c r="C1017" s="74" t="s">
        <v>1058</v>
      </c>
      <c r="D1017" s="75">
        <v>8000186509</v>
      </c>
      <c r="E1017" s="106">
        <v>4904747</v>
      </c>
      <c r="F1017" s="68"/>
    </row>
    <row r="1018" spans="1:6" s="21" customFormat="1" ht="13.5" customHeight="1">
      <c r="A1018" s="73">
        <v>86320</v>
      </c>
      <c r="B1018" s="74" t="s">
        <v>49</v>
      </c>
      <c r="C1018" s="74" t="s">
        <v>1059</v>
      </c>
      <c r="D1018" s="75">
        <v>8001028962</v>
      </c>
      <c r="E1018" s="106">
        <v>76938339</v>
      </c>
      <c r="F1018" s="68"/>
    </row>
    <row r="1019" spans="1:6" s="21" customFormat="1" ht="13.5" customHeight="1">
      <c r="A1019" s="73">
        <v>86568</v>
      </c>
      <c r="B1019" s="74" t="s">
        <v>49</v>
      </c>
      <c r="C1019" s="74" t="s">
        <v>1060</v>
      </c>
      <c r="D1019" s="75">
        <v>8912004613</v>
      </c>
      <c r="E1019" s="106">
        <v>92506087</v>
      </c>
      <c r="F1019" s="68"/>
    </row>
    <row r="1020" spans="1:6" s="21" customFormat="1" ht="13.5" customHeight="1">
      <c r="A1020" s="73">
        <v>86569</v>
      </c>
      <c r="B1020" s="74" t="s">
        <v>49</v>
      </c>
      <c r="C1020" s="74" t="s">
        <v>1061</v>
      </c>
      <c r="D1020" s="75">
        <v>8002298872</v>
      </c>
      <c r="E1020" s="106">
        <v>14887159</v>
      </c>
      <c r="F1020" s="68"/>
    </row>
    <row r="1021" spans="1:6" s="21" customFormat="1" ht="13.5" customHeight="1">
      <c r="A1021" s="73">
        <v>86571</v>
      </c>
      <c r="B1021" s="74" t="s">
        <v>49</v>
      </c>
      <c r="C1021" s="74" t="s">
        <v>1062</v>
      </c>
      <c r="D1021" s="75">
        <v>8002224892</v>
      </c>
      <c r="E1021" s="106">
        <v>48048391</v>
      </c>
      <c r="F1021" s="68"/>
    </row>
    <row r="1022" spans="1:6" s="21" customFormat="1" ht="13.5" customHeight="1">
      <c r="A1022" s="73">
        <v>86573</v>
      </c>
      <c r="B1022" s="74" t="s">
        <v>49</v>
      </c>
      <c r="C1022" s="74" t="s">
        <v>1063</v>
      </c>
      <c r="D1022" s="75">
        <v>8912005138</v>
      </c>
      <c r="E1022" s="106">
        <v>47844499</v>
      </c>
      <c r="F1022" s="68"/>
    </row>
    <row r="1023" spans="1:6" s="21" customFormat="1" ht="13.5" customHeight="1">
      <c r="A1023" s="73">
        <v>86749</v>
      </c>
      <c r="B1023" s="74" t="s">
        <v>49</v>
      </c>
      <c r="C1023" s="74" t="s">
        <v>1064</v>
      </c>
      <c r="D1023" s="75">
        <v>8912016456</v>
      </c>
      <c r="E1023" s="106">
        <v>18295263</v>
      </c>
      <c r="F1023" s="68"/>
    </row>
    <row r="1024" spans="1:6" s="21" customFormat="1" ht="13.5" customHeight="1">
      <c r="A1024" s="73">
        <v>86755</v>
      </c>
      <c r="B1024" s="74" t="s">
        <v>49</v>
      </c>
      <c r="C1024" s="74" t="s">
        <v>213</v>
      </c>
      <c r="D1024" s="76">
        <v>8001029036</v>
      </c>
      <c r="E1024" s="106">
        <v>4441831</v>
      </c>
      <c r="F1024" s="68"/>
    </row>
    <row r="1025" spans="1:6" s="21" customFormat="1" ht="13.5" customHeight="1">
      <c r="A1025" s="73">
        <v>86757</v>
      </c>
      <c r="B1025" s="74" t="s">
        <v>49</v>
      </c>
      <c r="C1025" s="74" t="s">
        <v>930</v>
      </c>
      <c r="D1025" s="76">
        <v>8002529229</v>
      </c>
      <c r="E1025" s="106">
        <v>36617522</v>
      </c>
      <c r="F1025" s="68"/>
    </row>
    <row r="1026" spans="1:6" s="21" customFormat="1" ht="13.5" customHeight="1">
      <c r="A1026" s="73">
        <v>86760</v>
      </c>
      <c r="B1026" s="74" t="s">
        <v>49</v>
      </c>
      <c r="C1026" s="74" t="s">
        <v>849</v>
      </c>
      <c r="D1026" s="76">
        <v>8001029068</v>
      </c>
      <c r="E1026" s="106">
        <v>10287129</v>
      </c>
      <c r="F1026" s="68"/>
    </row>
    <row r="1027" spans="1:6" s="21" customFormat="1" ht="13.5" customHeight="1">
      <c r="A1027" s="73">
        <v>86865</v>
      </c>
      <c r="B1027" s="74" t="s">
        <v>49</v>
      </c>
      <c r="C1027" s="74" t="s">
        <v>1065</v>
      </c>
      <c r="D1027" s="75">
        <v>8001029122</v>
      </c>
      <c r="E1027" s="106">
        <v>51106519</v>
      </c>
      <c r="F1027" s="68"/>
    </row>
    <row r="1028" spans="1:6" s="21" customFormat="1" ht="13.5" customHeight="1">
      <c r="A1028" s="73">
        <v>86885</v>
      </c>
      <c r="B1028" s="74" t="s">
        <v>49</v>
      </c>
      <c r="C1028" s="74" t="s">
        <v>1066</v>
      </c>
      <c r="D1028" s="75">
        <v>8000542490</v>
      </c>
      <c r="E1028" s="106">
        <v>37724687</v>
      </c>
      <c r="F1028" s="68"/>
    </row>
    <row r="1029" spans="1:6" s="21" customFormat="1" ht="13.5" customHeight="1">
      <c r="A1029" s="73">
        <v>88001</v>
      </c>
      <c r="B1029" s="74" t="s">
        <v>52</v>
      </c>
      <c r="C1029" s="74" t="s">
        <v>52</v>
      </c>
      <c r="D1029" s="75">
        <v>8924000382</v>
      </c>
      <c r="E1029" s="106">
        <v>50965035</v>
      </c>
      <c r="F1029" s="70"/>
    </row>
    <row r="1030" spans="1:6" s="21" customFormat="1" ht="13.5" customHeight="1">
      <c r="A1030" s="73">
        <v>88564</v>
      </c>
      <c r="B1030" s="74" t="s">
        <v>52</v>
      </c>
      <c r="C1030" s="74" t="s">
        <v>1067</v>
      </c>
      <c r="D1030" s="75">
        <v>8001030211</v>
      </c>
      <c r="E1030" s="106">
        <v>5005820</v>
      </c>
      <c r="F1030" s="68"/>
    </row>
    <row r="1031" spans="1:6" s="21" customFormat="1" ht="13.5" customHeight="1">
      <c r="A1031" s="73">
        <v>91001</v>
      </c>
      <c r="B1031" s="74" t="s">
        <v>27</v>
      </c>
      <c r="C1031" s="74" t="s">
        <v>1068</v>
      </c>
      <c r="D1031" s="75">
        <v>8999993029</v>
      </c>
      <c r="E1031" s="106">
        <v>107314031</v>
      </c>
      <c r="F1031" s="68"/>
    </row>
    <row r="1032" spans="1:6" s="21" customFormat="1" ht="13.5" customHeight="1">
      <c r="A1032" s="73">
        <v>91540</v>
      </c>
      <c r="B1032" s="74" t="s">
        <v>27</v>
      </c>
      <c r="C1032" s="74" t="s">
        <v>1069</v>
      </c>
      <c r="D1032" s="76">
        <v>8001031612</v>
      </c>
      <c r="E1032" s="106">
        <v>23068897</v>
      </c>
      <c r="F1032" s="68"/>
    </row>
    <row r="1033" spans="1:6" s="21" customFormat="1" ht="13.5" customHeight="1">
      <c r="A1033" s="73">
        <v>94001</v>
      </c>
      <c r="B1033" s="74" t="s">
        <v>41</v>
      </c>
      <c r="C1033" s="74" t="s">
        <v>1070</v>
      </c>
      <c r="D1033" s="76">
        <v>8920991057</v>
      </c>
      <c r="E1033" s="106">
        <v>101203096</v>
      </c>
      <c r="F1033" s="68"/>
    </row>
    <row r="1034" spans="1:6" s="21" customFormat="1" ht="13.5" customHeight="1">
      <c r="A1034" s="78">
        <v>94343</v>
      </c>
      <c r="B1034" s="74" t="s">
        <v>41</v>
      </c>
      <c r="C1034" s="74" t="s">
        <v>1071</v>
      </c>
      <c r="D1034" s="76">
        <v>9013626627</v>
      </c>
      <c r="E1034" s="106">
        <v>51728855</v>
      </c>
      <c r="F1034" s="68"/>
    </row>
    <row r="1035" spans="1:6" s="21" customFormat="1" ht="13.5" customHeight="1">
      <c r="A1035" s="73">
        <v>95001</v>
      </c>
      <c r="B1035" s="74" t="s">
        <v>42</v>
      </c>
      <c r="C1035" s="74" t="s">
        <v>1072</v>
      </c>
      <c r="D1035" s="76">
        <v>8001031802</v>
      </c>
      <c r="E1035" s="106">
        <v>93817871</v>
      </c>
      <c r="F1035" s="68"/>
    </row>
    <row r="1036" spans="1:6" s="21" customFormat="1" ht="13.5" customHeight="1">
      <c r="A1036" s="73">
        <v>95015</v>
      </c>
      <c r="B1036" s="74" t="s">
        <v>42</v>
      </c>
      <c r="C1036" s="74" t="s">
        <v>272</v>
      </c>
      <c r="D1036" s="76">
        <v>8001914311</v>
      </c>
      <c r="E1036" s="106">
        <v>25418730</v>
      </c>
      <c r="F1036" s="68"/>
    </row>
    <row r="1037" spans="1:6" s="21" customFormat="1" ht="13.5" customHeight="1">
      <c r="A1037" s="73">
        <v>95025</v>
      </c>
      <c r="B1037" s="74" t="s">
        <v>42</v>
      </c>
      <c r="C1037" s="74" t="s">
        <v>1073</v>
      </c>
      <c r="D1037" s="75">
        <v>8001914271</v>
      </c>
      <c r="E1037" s="106">
        <v>23327242</v>
      </c>
      <c r="F1037" s="68"/>
    </row>
    <row r="1038" spans="1:6" s="21" customFormat="1" ht="13.5" customHeight="1">
      <c r="A1038" s="73">
        <v>95200</v>
      </c>
      <c r="B1038" s="74" t="s">
        <v>42</v>
      </c>
      <c r="C1038" s="74" t="s">
        <v>356</v>
      </c>
      <c r="D1038" s="76">
        <v>8001031984</v>
      </c>
      <c r="E1038" s="106">
        <v>8094648</v>
      </c>
      <c r="F1038" s="68"/>
    </row>
    <row r="1039" spans="1:6" s="21" customFormat="1" ht="13.5" customHeight="1">
      <c r="A1039" s="73">
        <v>97001</v>
      </c>
      <c r="B1039" s="74" t="s">
        <v>57</v>
      </c>
      <c r="C1039" s="74" t="s">
        <v>1074</v>
      </c>
      <c r="D1039" s="76">
        <v>8920992331</v>
      </c>
      <c r="E1039" s="106">
        <v>107749375</v>
      </c>
      <c r="F1039" s="68"/>
    </row>
    <row r="1040" spans="1:6" s="21" customFormat="1" ht="13.5" customHeight="1">
      <c r="A1040" s="73">
        <v>97161</v>
      </c>
      <c r="B1040" s="74" t="s">
        <v>57</v>
      </c>
      <c r="C1040" s="74" t="s">
        <v>1075</v>
      </c>
      <c r="D1040" s="75">
        <v>8320006054</v>
      </c>
      <c r="E1040" s="106">
        <v>7649874</v>
      </c>
      <c r="F1040" s="68"/>
    </row>
    <row r="1041" spans="1:6" s="21" customFormat="1" ht="13.5" customHeight="1">
      <c r="A1041" s="73">
        <v>97666</v>
      </c>
      <c r="B1041" s="74" t="s">
        <v>57</v>
      </c>
      <c r="C1041" s="74" t="s">
        <v>1076</v>
      </c>
      <c r="D1041" s="75">
        <v>8320002194</v>
      </c>
      <c r="E1041" s="106">
        <v>3101436</v>
      </c>
      <c r="F1041" s="68"/>
    </row>
    <row r="1042" spans="1:6" s="21" customFormat="1" ht="13.5" customHeight="1">
      <c r="A1042" s="73">
        <v>99001</v>
      </c>
      <c r="B1042" s="74" t="s">
        <v>58</v>
      </c>
      <c r="C1042" s="74" t="s">
        <v>1077</v>
      </c>
      <c r="D1042" s="76">
        <v>8920993053</v>
      </c>
      <c r="E1042" s="106">
        <v>74080676</v>
      </c>
      <c r="F1042" s="68"/>
    </row>
    <row r="1043" spans="1:6" s="21" customFormat="1" ht="13.5" customHeight="1">
      <c r="A1043" s="73">
        <v>99524</v>
      </c>
      <c r="B1043" s="74" t="s">
        <v>58</v>
      </c>
      <c r="C1043" s="74" t="s">
        <v>1078</v>
      </c>
      <c r="D1043" s="75">
        <v>8001033088</v>
      </c>
      <c r="E1043" s="106">
        <v>31523351</v>
      </c>
      <c r="F1043" s="68"/>
    </row>
    <row r="1044" spans="1:6" s="21" customFormat="1" ht="13.5" customHeight="1">
      <c r="A1044" s="73">
        <v>99624</v>
      </c>
      <c r="B1044" s="74" t="s">
        <v>58</v>
      </c>
      <c r="C1044" s="74" t="s">
        <v>1079</v>
      </c>
      <c r="D1044" s="75">
        <v>8001033181</v>
      </c>
      <c r="E1044" s="106">
        <v>9544954</v>
      </c>
      <c r="F1044" s="68"/>
    </row>
    <row r="1045" spans="1:6" s="21" customFormat="1" ht="13.5" customHeight="1">
      <c r="A1045" s="73">
        <v>99773</v>
      </c>
      <c r="B1045" s="74" t="s">
        <v>58</v>
      </c>
      <c r="C1045" s="74" t="s">
        <v>1080</v>
      </c>
      <c r="D1045" s="75">
        <v>8420000171</v>
      </c>
      <c r="E1045" s="106">
        <v>246347784</v>
      </c>
      <c r="F1045" s="68"/>
    </row>
    <row r="1046" spans="1:6" s="21" customFormat="1" ht="13.5" customHeight="1">
      <c r="A1046" s="79">
        <v>91</v>
      </c>
      <c r="B1046" s="77" t="s">
        <v>27</v>
      </c>
      <c r="C1046" s="77" t="s">
        <v>1081</v>
      </c>
      <c r="D1046" s="76">
        <v>8999993369</v>
      </c>
      <c r="E1046" s="106">
        <v>48034512</v>
      </c>
      <c r="F1046" s="68"/>
    </row>
    <row r="1047" spans="1:6" s="21" customFormat="1" ht="13.5" customHeight="1">
      <c r="A1047" s="79">
        <v>94</v>
      </c>
      <c r="B1047" s="77" t="s">
        <v>41</v>
      </c>
      <c r="C1047" s="77" t="s">
        <v>1081</v>
      </c>
      <c r="D1047" s="22">
        <v>8920991490</v>
      </c>
      <c r="E1047" s="106">
        <v>37715653</v>
      </c>
      <c r="F1047" s="68"/>
    </row>
    <row r="1048" spans="1:6" s="21" customFormat="1" ht="14.25" customHeight="1">
      <c r="A1048" s="73">
        <v>97</v>
      </c>
      <c r="B1048" s="74" t="s">
        <v>57</v>
      </c>
      <c r="C1048" s="74" t="s">
        <v>1081</v>
      </c>
      <c r="D1048" s="76">
        <v>8450000210</v>
      </c>
      <c r="E1048" s="106">
        <v>28262036</v>
      </c>
      <c r="F1048" s="70"/>
    </row>
    <row r="1049" spans="1:6" ht="26.45" customHeight="1" thickBot="1">
      <c r="A1049" s="23"/>
      <c r="B1049" s="24"/>
      <c r="C1049" s="24" t="s">
        <v>1082</v>
      </c>
      <c r="D1049" s="25"/>
      <c r="E1049" s="104">
        <f>SUM(E8:E1048)</f>
        <v>31148268567</v>
      </c>
      <c r="F1049" s="71"/>
    </row>
    <row r="1050" spans="1:6">
      <c r="A1050" s="130" t="s">
        <v>1099</v>
      </c>
    </row>
    <row r="1052" spans="1:6">
      <c r="E1052" s="52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showGridLines="0" topLeftCell="A2" zoomScaleNormal="100" workbookViewId="0">
      <selection activeCell="B10" sqref="B10"/>
    </sheetView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7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41" t="s">
        <v>2</v>
      </c>
      <c r="B4" s="141"/>
      <c r="C4" s="141"/>
      <c r="D4" s="141"/>
      <c r="E4" s="141"/>
    </row>
    <row r="5" spans="1:9" ht="15.75">
      <c r="A5" s="164" t="s">
        <v>1098</v>
      </c>
      <c r="B5" s="164"/>
      <c r="C5" s="164"/>
      <c r="D5" s="164"/>
      <c r="E5" s="164"/>
    </row>
    <row r="6" spans="1:9" ht="9.75" customHeight="1"/>
    <row r="7" spans="1:9" ht="51.75" customHeight="1">
      <c r="A7" s="115" t="s">
        <v>1083</v>
      </c>
      <c r="B7" s="116" t="s">
        <v>1084</v>
      </c>
      <c r="C7" s="116" t="s">
        <v>1085</v>
      </c>
      <c r="D7" s="116" t="s">
        <v>1086</v>
      </c>
      <c r="E7" s="116" t="s">
        <v>1087</v>
      </c>
    </row>
    <row r="8" spans="1:9" ht="6.75" customHeight="1">
      <c r="A8" s="117"/>
      <c r="B8" s="118"/>
      <c r="C8" s="118"/>
      <c r="D8" s="118"/>
      <c r="E8" s="118"/>
    </row>
    <row r="9" spans="1:9" ht="15.75">
      <c r="A9" s="119" t="s">
        <v>1088</v>
      </c>
      <c r="B9" s="119">
        <f>SUM(B10:B12,B15)</f>
        <v>1348084259457</v>
      </c>
      <c r="C9" s="119">
        <f t="shared" ref="C9:E9" si="0">SUM(C10:C12,C15)</f>
        <v>1235334471485</v>
      </c>
      <c r="D9" s="119">
        <f t="shared" si="0"/>
        <v>0</v>
      </c>
      <c r="E9" s="119">
        <f t="shared" si="0"/>
        <v>2583418730942</v>
      </c>
    </row>
    <row r="10" spans="1:9">
      <c r="A10" s="118" t="s">
        <v>1089</v>
      </c>
      <c r="B10" s="118">
        <f>+'Departamentos '!C44</f>
        <v>1168312400426</v>
      </c>
      <c r="C10" s="118">
        <f>+'Distritos y municipios certfica'!C77</f>
        <v>1035301196115</v>
      </c>
      <c r="D10" s="118">
        <v>0</v>
      </c>
      <c r="E10" s="118">
        <f>SUM(B10:D10)</f>
        <v>2203613596541</v>
      </c>
      <c r="G10" s="109"/>
    </row>
    <row r="11" spans="1:9">
      <c r="A11" s="118" t="s">
        <v>1090</v>
      </c>
      <c r="B11" s="118">
        <f>+'Departamentos '!D44</f>
        <v>179771859031</v>
      </c>
      <c r="C11" s="118">
        <f>+'Distritos y municipios certfica'!D77</f>
        <v>200033275370</v>
      </c>
      <c r="D11" s="118">
        <v>0</v>
      </c>
      <c r="E11" s="118">
        <f>SUM(B11:D11)</f>
        <v>379805134401</v>
      </c>
      <c r="G11" s="107"/>
      <c r="H11" s="107"/>
      <c r="I11" s="108"/>
    </row>
    <row r="12" spans="1:9" ht="15.75">
      <c r="A12" s="120" t="s">
        <v>1091</v>
      </c>
      <c r="B12" s="120">
        <f>SUM(B13:B14)</f>
        <v>0</v>
      </c>
      <c r="C12" s="120">
        <f>SUM(C13:C14)</f>
        <v>0</v>
      </c>
      <c r="D12" s="120">
        <v>0</v>
      </c>
      <c r="E12" s="120">
        <f>SUM(E13:E14)</f>
        <v>0</v>
      </c>
    </row>
    <row r="13" spans="1:9">
      <c r="A13" s="121" t="s">
        <v>1092</v>
      </c>
      <c r="B13" s="121">
        <f>+'Departamentos '!F44</f>
        <v>0</v>
      </c>
      <c r="C13" s="121">
        <f>+'Distritos y municipios certfica'!F77</f>
        <v>0</v>
      </c>
      <c r="D13" s="121">
        <v>0</v>
      </c>
      <c r="E13" s="122">
        <f t="shared" ref="E13:E17" si="1">SUM(B13:D13)</f>
        <v>0</v>
      </c>
    </row>
    <row r="14" spans="1:9">
      <c r="A14" s="121" t="s">
        <v>1093</v>
      </c>
      <c r="B14" s="121">
        <f>+'Departamentos '!G44</f>
        <v>0</v>
      </c>
      <c r="C14" s="121">
        <f>+'Distritos y municipios certfica'!G77</f>
        <v>0</v>
      </c>
      <c r="D14" s="121">
        <v>0</v>
      </c>
      <c r="E14" s="122">
        <f t="shared" si="1"/>
        <v>0</v>
      </c>
    </row>
    <row r="15" spans="1:9" ht="15.75">
      <c r="A15" s="120" t="s">
        <v>1094</v>
      </c>
      <c r="B15" s="120">
        <f>+'Departamentos '!I44</f>
        <v>0</v>
      </c>
      <c r="C15" s="120">
        <f>+'Distritos y municipios certfica'!I77</f>
        <v>0</v>
      </c>
      <c r="D15" s="120">
        <v>0</v>
      </c>
      <c r="E15" s="120">
        <f t="shared" si="1"/>
        <v>0</v>
      </c>
    </row>
    <row r="16" spans="1:9" ht="15.75">
      <c r="A16" s="123" t="s">
        <v>1095</v>
      </c>
      <c r="B16" s="124">
        <v>0</v>
      </c>
      <c r="C16" s="124">
        <f>+'Distritos y municipios certfica'!L77</f>
        <v>23291331144</v>
      </c>
      <c r="D16" s="124">
        <f>+'Muncipios no certficados'!E1049</f>
        <v>31148268567</v>
      </c>
      <c r="E16" s="125">
        <f t="shared" si="1"/>
        <v>54439599711</v>
      </c>
      <c r="G16" s="93"/>
    </row>
    <row r="17" spans="1:7" ht="15.75">
      <c r="A17" s="123" t="s">
        <v>4</v>
      </c>
      <c r="B17" s="123">
        <f>+'Departamentos '!L44</f>
        <v>28233346521</v>
      </c>
      <c r="C17" s="123">
        <f>+'Distritos y municipios certfica'!M77</f>
        <v>4548918953</v>
      </c>
      <c r="D17" s="123">
        <v>0</v>
      </c>
      <c r="E17" s="125">
        <f t="shared" si="1"/>
        <v>32782265474</v>
      </c>
    </row>
    <row r="18" spans="1:7" ht="20.45" customHeight="1">
      <c r="A18" s="126" t="s">
        <v>1087</v>
      </c>
      <c r="B18" s="126">
        <f>+B9+SUM(B16:B17)</f>
        <v>1376317605978</v>
      </c>
      <c r="C18" s="126">
        <f t="shared" ref="C18:D18" si="2">+C9+SUM(C16:C17)</f>
        <v>1263174721582</v>
      </c>
      <c r="D18" s="126">
        <f t="shared" si="2"/>
        <v>31148268567</v>
      </c>
      <c r="E18" s="126">
        <f>+E9+SUM(E16:E17)</f>
        <v>2670640596127</v>
      </c>
      <c r="G18" s="93"/>
    </row>
    <row r="19" spans="1:7" ht="12.75" customHeight="1">
      <c r="A19" s="130" t="s">
        <v>1099</v>
      </c>
      <c r="D19" s="45"/>
      <c r="E19" s="45"/>
    </row>
    <row r="20" spans="1:7" ht="15.75">
      <c r="D20" s="45"/>
      <c r="E20" s="45"/>
    </row>
    <row r="21" spans="1:7" ht="15.75">
      <c r="D21" s="45"/>
      <c r="E21" s="45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Props1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FAA4F5-0776-4AC6-A469-F7ED54FEF14E}"/>
</file>

<file path=customXml/itemProps3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2024-08-27T02:52:43Z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