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mineducaciongovco.sharepoint.com/sites/PlandeParticipacinCiudadanayRendicindeCuentas2020-Documentos/Documentos compartidos/Documentos/Menú Participa/Anexos menú Participa/General/Plan_Participacion_Ciudadana/"/>
    </mc:Choice>
  </mc:AlternateContent>
  <xr:revisionPtr revIDLastSave="1" documentId="8_{2FD67555-CF23-498B-8CB3-FDAA44791D32}" xr6:coauthVersionLast="47" xr6:coauthVersionMax="47" xr10:uidLastSave="{1B522869-2D66-450F-9B7D-D495CACF483F}"/>
  <bookViews>
    <workbookView xWindow="-120" yWindow="-120" windowWidth="20730" windowHeight="11160" xr2:uid="{6EB15353-0158-4579-85FF-082EB58D4988}"/>
  </bookViews>
  <sheets>
    <sheet name="3. Rendición de Cuentas" sheetId="2" r:id="rId1"/>
    <sheet name="6. Participación Ciudadana " sheetId="1" r:id="rId2"/>
  </sheets>
  <externalReferences>
    <externalReference r:id="rId3"/>
  </externalReferences>
  <definedNames>
    <definedName name="_xlnm._FilterDatabase" localSheetId="0" hidden="1">'3. Rendición de Cuentas'!$A$7:$V$45</definedName>
    <definedName name="_xlnm._FilterDatabase" localSheetId="1" hidden="1">'6. Participación Ciudadana '!$A$10:$Q$33</definedName>
    <definedName name="aaa" localSheetId="0">#REF!</definedName>
    <definedName name="aaa">#REF!</definedName>
    <definedName name="Acción_1" localSheetId="0">#REF!</definedName>
    <definedName name="Acción_1">#REF!</definedName>
    <definedName name="Acción_10" localSheetId="0">#REF!</definedName>
    <definedName name="Acción_10">#REF!</definedName>
    <definedName name="Acción_11" localSheetId="0">#REF!</definedName>
    <definedName name="Acción_11">#REF!</definedName>
    <definedName name="Acción_12" localSheetId="0">#REF!</definedName>
    <definedName name="Acción_12">#REF!</definedName>
    <definedName name="Acción_13" localSheetId="0">#REF!</definedName>
    <definedName name="Acción_13">#REF!</definedName>
    <definedName name="Acción_14" localSheetId="0">#REF!</definedName>
    <definedName name="Acción_14">#REF!</definedName>
    <definedName name="Acción_15" localSheetId="0">#REF!</definedName>
    <definedName name="Acción_15">#REF!</definedName>
    <definedName name="Acción_16" localSheetId="0">#REF!</definedName>
    <definedName name="Acción_16">#REF!</definedName>
    <definedName name="Acción_17" localSheetId="0">#REF!</definedName>
    <definedName name="Acción_17">#REF!</definedName>
    <definedName name="Acción_18" localSheetId="0">#REF!</definedName>
    <definedName name="Acción_18">#REF!</definedName>
    <definedName name="Acción_19" localSheetId="0">#REF!</definedName>
    <definedName name="Acción_19">#REF!</definedName>
    <definedName name="Acción_2" localSheetId="0">#REF!</definedName>
    <definedName name="Acción_2">#REF!</definedName>
    <definedName name="Acción_20" localSheetId="0">#REF!</definedName>
    <definedName name="Acción_20">#REF!</definedName>
    <definedName name="Acción_21" localSheetId="0">#REF!</definedName>
    <definedName name="Acción_21">#REF!</definedName>
    <definedName name="Acción_22" localSheetId="0">#REF!</definedName>
    <definedName name="Acción_22">#REF!</definedName>
    <definedName name="Acción_23" localSheetId="0">#REF!</definedName>
    <definedName name="Acción_23">#REF!</definedName>
    <definedName name="Acción_24" localSheetId="0">#REF!</definedName>
    <definedName name="Acción_24">#REF!</definedName>
    <definedName name="Acción_25" localSheetId="0">#REF!</definedName>
    <definedName name="Acción_25">#REF!</definedName>
    <definedName name="Acción_26" localSheetId="0">#REF!</definedName>
    <definedName name="Acción_26">#REF!</definedName>
    <definedName name="Acción_27" localSheetId="0">#REF!</definedName>
    <definedName name="Acción_27">#REF!</definedName>
    <definedName name="Acción_28" localSheetId="0">#REF!</definedName>
    <definedName name="Acción_28">#REF!</definedName>
    <definedName name="Acción_29" localSheetId="0">#REF!</definedName>
    <definedName name="Acción_29">#REF!</definedName>
    <definedName name="Acción_3" localSheetId="0">#REF!</definedName>
    <definedName name="Acción_3">#REF!</definedName>
    <definedName name="Acción_30" localSheetId="0">#REF!</definedName>
    <definedName name="Acción_30">#REF!</definedName>
    <definedName name="Acción_31" localSheetId="0">#REF!</definedName>
    <definedName name="Acción_31">#REF!</definedName>
    <definedName name="Acción_32" localSheetId="0">#REF!</definedName>
    <definedName name="Acción_32">#REF!</definedName>
    <definedName name="Acción_33" localSheetId="0">#REF!</definedName>
    <definedName name="Acción_33">#REF!</definedName>
    <definedName name="Acción_34" localSheetId="0">#REF!</definedName>
    <definedName name="Acción_34">#REF!</definedName>
    <definedName name="Acción_35" localSheetId="0">#REF!</definedName>
    <definedName name="Acción_35">#REF!</definedName>
    <definedName name="Acción_36" localSheetId="0">#REF!</definedName>
    <definedName name="Acción_36">#REF!</definedName>
    <definedName name="Acción_37" localSheetId="0">#REF!</definedName>
    <definedName name="Acción_37">#REF!</definedName>
    <definedName name="Acción_38" localSheetId="0">#REF!</definedName>
    <definedName name="Acción_38">#REF!</definedName>
    <definedName name="Acción_39" localSheetId="0">#REF!</definedName>
    <definedName name="Acción_39">#REF!</definedName>
    <definedName name="Acción_4" localSheetId="0">#REF!</definedName>
    <definedName name="Acción_4">#REF!</definedName>
    <definedName name="Acción_40" localSheetId="0">#REF!</definedName>
    <definedName name="Acción_40">#REF!</definedName>
    <definedName name="Acción_41" localSheetId="0">#REF!</definedName>
    <definedName name="Acción_41">#REF!</definedName>
    <definedName name="Acción_42" localSheetId="0">#REF!</definedName>
    <definedName name="Acción_42">#REF!</definedName>
    <definedName name="Acción_43" localSheetId="0">#REF!</definedName>
    <definedName name="Acción_43">#REF!</definedName>
    <definedName name="Acción_5" localSheetId="0">#REF!</definedName>
    <definedName name="Acción_5">#REF!</definedName>
    <definedName name="Acción_6" localSheetId="0">#REF!</definedName>
    <definedName name="Acción_6">#REF!</definedName>
    <definedName name="Acción_7" localSheetId="0">#REF!</definedName>
    <definedName name="Acción_7">#REF!</definedName>
    <definedName name="Acción_8" localSheetId="0">#REF!</definedName>
    <definedName name="Acción_8">#REF!</definedName>
    <definedName name="Acción_9" localSheetId="0">#REF!</definedName>
    <definedName name="Acción_9">#REF!</definedName>
    <definedName name="DH_1" localSheetId="0">#REF!</definedName>
    <definedName name="DH_1">#REF!</definedName>
    <definedName name="PC" localSheetId="0">#REF!</definedName>
    <definedName name="PC">#REF!</definedName>
    <definedName name="Rendicion" localSheetId="0">#REF!</definedName>
    <definedName name="Rendicion">#REF!</definedName>
    <definedName name="vgvvj" localSheetId="0">#REF!</definedName>
    <definedName name="vgvvj">#REF!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41" i="2" l="1"/>
  <c r="P41" i="2"/>
  <c r="N41" i="2"/>
  <c r="M41" i="2"/>
  <c r="L41" i="2"/>
  <c r="K41" i="2"/>
  <c r="P39" i="2"/>
  <c r="P35" i="2"/>
  <c r="P33" i="2"/>
  <c r="P29" i="2"/>
  <c r="P27" i="2"/>
  <c r="P25" i="2"/>
  <c r="P14" i="2"/>
  <c r="P10" i="2"/>
  <c r="P8" i="2"/>
  <c r="O33" i="1" l="1"/>
  <c r="K33" i="1"/>
  <c r="I33" i="1"/>
  <c r="H33" i="1"/>
  <c r="G33" i="1"/>
  <c r="F33" i="1"/>
  <c r="K31" i="1"/>
  <c r="K29" i="1"/>
  <c r="K25" i="1"/>
  <c r="K23" i="1"/>
  <c r="K17" i="1"/>
  <c r="K15" i="1"/>
  <c r="K13" i="1"/>
  <c r="K11" i="1"/>
</calcChain>
</file>

<file path=xl/sharedStrings.xml><?xml version="1.0" encoding="utf-8"?>
<sst xmlns="http://schemas.openxmlformats.org/spreadsheetml/2006/main" count="276" uniqueCount="176">
  <si>
    <t>Plan Anticorrupción y Atención al Ciudadano 2020</t>
  </si>
  <si>
    <t>Componente 6: Iniciativas adicionales que permitan fortalecer su estrategia de lucha contra la corrupción -Participación Ciudadana en la Gestión Pública</t>
  </si>
  <si>
    <t>COMPONENTE</t>
  </si>
  <si>
    <t>META/PRODUCTO</t>
  </si>
  <si>
    <t>ACTIVIDADES</t>
  </si>
  <si>
    <t>DESCRIPCIÓN/ ALCANCE</t>
  </si>
  <si>
    <t>UNIDAD DE MEDIDA</t>
  </si>
  <si>
    <t>META</t>
  </si>
  <si>
    <t>FECHA</t>
  </si>
  <si>
    <t>DEPENDENCIA RESPONSABLE</t>
  </si>
  <si>
    <t xml:space="preserve">Avances implementación Estrategia </t>
  </si>
  <si>
    <t>T1
(Corte 31/03/2020)</t>
  </si>
  <si>
    <t>T2
(Corte 30/06/2020)</t>
  </si>
  <si>
    <t>T3
(Corte 30/09/2020)</t>
  </si>
  <si>
    <t>T4
(Corte 31/12/2020)</t>
  </si>
  <si>
    <t>CIERRE
(Al corte 15/01)</t>
  </si>
  <si>
    <t>TOTAL VIG</t>
  </si>
  <si>
    <t>Inicio</t>
  </si>
  <si>
    <t>Fin</t>
  </si>
  <si>
    <t>Avance T3</t>
  </si>
  <si>
    <t>Avance Descriptivo</t>
  </si>
  <si>
    <t>Medio de verificación</t>
  </si>
  <si>
    <t>Condiciones institucionales idóneas para la promoción de la participación ciudadana</t>
  </si>
  <si>
    <t>Caracterización de la participación ciudadana elaborada</t>
  </si>
  <si>
    <t>Caracterizar los grupos de valor del MEN identificando su nivel de participación en el ciclo de la gestión, así como temas de interés y preferencias en materia de participación ciudadana</t>
  </si>
  <si>
    <t>Identificación de los grupos de valor asociados a cada uno de los ciclos de la gestión, sus intereses y preferencias en materia de participación ciudadana en el marco de la gestión institucional, así como los canales de publicación y difusión de información consultada por estos grupos</t>
  </si>
  <si>
    <t>Documento</t>
  </si>
  <si>
    <t>N/A</t>
  </si>
  <si>
    <t>Oficina Asesora de Planeación y Finanzas/ Subdirección de Desarrollo Organizacional</t>
  </si>
  <si>
    <t xml:space="preserve">Para el periodo evaluado, en el marco de la implementación de la Estrategia de RdC, se avanzó en:
* La identificación de espacios de diálogo realizados durante el primer semestre de 2020 y la programación del segundo semestre, con requerimientos específicos de información a las áreas, que permitan caracterizar los grupos de valor que acceden a estos espacios desarrollados por el MEN, para perfilar la caracterización en Rendición de Cuentas.
* La definición de protocolos y formatos estandarizados que permitan caracterizar los grupos de interés, con mayor facilitad a partir de su implementación.
* De igual manera, el 4 de mayo se solicitó a 9 dependencias la actualización de los grupos de valor, para lo cual se le remitió la guía metodológica y la última versión de la caracterización publicada en la página del MEN. De acuerdo con el requerimiento, durante el mes de junio y julio, la Dirección de Calidad Preescolar, Básica y Media, la Dirección de Calidad Para la Educación Superior, la Oficina de Cooperación y Asuntos Internacionales y la Dirección de Fortalecimiento a la Gestión Territorial remitieron la información respectiva
De igual forma, durante los meses de julio y agosto, se realizaron mesas de trabajo, en el marco del plan de mejoramiento de la auditoría, sobre gestión estadística realizada por el DANE, con el fin de alinear y dar cumplimiento del requisito establecido en la norma NTC PE 1000-2017 relacionado con la caracterización de los grupos de valor de la gestión estadística.
Con base en los insumos recibidos la SDO actualizó los siguientes documentos: 1) Guía - Metodológica para la caracterización de partes interesadas PM-GU-06 (publicado en el SIG el 20 de agosto) y 2) Caracterización grupos de interés y de valor 2020 . Estos dos últimos documentos se encuentran en el siguiente enlace de la intranet https://intranetmen.mineducacion.gov.co/SIG/Paginas/PartesInteresadas.aspx </t>
  </si>
  <si>
    <t>1) Guía - Metodológica para la caracterización de partes interesadas PM-GU-06 (publicado en el SIG el 20 de agosto) 
2) Caracterización grupos de interés y de valor 2020 (v6 Agosto 2020)
Estos dos documentos se encuentran en el siguiente enlace de la intranet https://intranetmen.mineducacion.gov.co/SIG/Paginas/PartesInteresadas.aspx 
Así mismo, la caracterización se encuentra disponible en la página web institucional y puede ser consultada a través del enlace: https://www.mineducacion.gov.co/portal/micrositios-institucionales/Modelo-Integrado-de-Planeacion-y-Gestion/387447:Caracterizacion-de-Grupos-de-Interes</t>
  </si>
  <si>
    <t>Equipo de trabajo institucional líder del proceso de Participación ciudadana y Rendición de Cuentas conformado y capacitado</t>
  </si>
  <si>
    <t>Conformar y capacitar un equipo de trabajo que lidere el proceso de planeación e implementación de los ejercicios de participación ciudadana (involucrando direcciones misionales y dependencias de apoyo)</t>
  </si>
  <si>
    <t>Actualización del equipo de trabajo del MEN  y capacitación en temas relacionados con participación ciudadana</t>
  </si>
  <si>
    <t>Equipo de trabajo conformado</t>
  </si>
  <si>
    <t>Despacho/ Oficina Asesora de Planeación y Finanzas</t>
  </si>
  <si>
    <t>Para el periodo evaluado, se conformó un equipo en la plataforma Teams denominado Plan de Participación Ciudadana y Rendición de Cuentas 2020, a través del cual se articula la comunicación entre los funcionarios delegados para la implementación de la Estrategia en las áreas técnicas</t>
  </si>
  <si>
    <t>Equipo en Teams conformado</t>
  </si>
  <si>
    <t>Capacitaciones</t>
  </si>
  <si>
    <t>Durante la vigencia, se han realizado dos sesiones dirigidas al Equipo Institucional de Rendición de Cuentas MEN 2020; la primera realizada el 05 de marzo, a través de la cual se socializó el Plan de Participación Ciudadana y RdC y se presentaron las acciones a desarrollarse durante la vigencia 2020 en el marco de las Estrategias de PC y RdC; la segunda, se adelantó el pasado 27 de agosto de 2020, a través de la cual se dieron a conocer conceptos y generalidades de la Política de Participación en la Gestión Pública con una participación de 63 servidores entre servidores del MEN e invitados del FIIE.</t>
  </si>
  <si>
    <t>Convocatorias
Presentación de la capacitación. 
Listados de asistencia</t>
  </si>
  <si>
    <t>Programa Institucional de Participación ciudadana formulado y aprobado</t>
  </si>
  <si>
    <t>Identificar las instancias de participación legalmente establecidas que debe involucrar para cumplir con la misión de la entidad.</t>
  </si>
  <si>
    <t>Identificación de Instancias de participación, fuente legal y alcance de la participación de la instancia en la gestión institucional (decisoria o de incidencia)</t>
  </si>
  <si>
    <t>Equipo de trabajo institucional líder del proceso de Participación ciudadana y Rendición de Cuentas</t>
  </si>
  <si>
    <t>El Ministerio de Educación Nacional realiza permanentemente ejercicios de participación en los diferentes ciclos de la gestión. Durante lo corrido de la vigencia y conforme a las orientaciones del Formato de Instancias de Participación, se identificaron las instancias de participación programadas y realizadas por el MEN durante la vigencia, información que se encuentra publicada en el micrositio de Participación Ciudadana en la página web institucional, publicada en el enlace https://www.mineducacion.gov.co/portal/micrositios-institucionales/Modelo-Integrado-de-Planeacion-y-Gestion/377616:Participacion-Ciudadana</t>
  </si>
  <si>
    <t>Matriz identificación Instancias de Participación, disponible en el enlace
https://www.mineducacion.gov.co/portal/micrositios-institucionales/Modelo-Integrado-de-Planeacion-y-Gestion/377616:Participacion-Ciudadana</t>
  </si>
  <si>
    <t xml:space="preserve">Identificar las actividades (presenciales y/o virtuales) adelantadas/programadas por la Entidad, en los que se involucren espacios de participación ciudadana en alguno de los ciclos de la gestión y establecer el cronograma anual de participación ciudadana
</t>
  </si>
  <si>
    <t>Identificación de las actividades desarrolladas por la Entidad que potencialmente involucren o puedan involucrar participación ciudadana en alguno de los ciclos de la gestión (diagnóstico, diseño o formulación, implementación, seguimiento o evaluación) , objetivo de la actividad, grupo de valor al que están dirigidas, establecimiento de metas y cronograma</t>
  </si>
  <si>
    <t>Definir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</si>
  <si>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t>
  </si>
  <si>
    <t>Validar y aprobar el Programa Institucional de Participación Ciudadana vigencia 2020</t>
  </si>
  <si>
    <t>Validación, aprobación por parte de las Instancias Institucionales que correspondan, del Programa Institucional de Participación Ciudadana del MEN</t>
  </si>
  <si>
    <t>Promoción efectiva de la participación ciudadana</t>
  </si>
  <si>
    <t xml:space="preserve">Programa Institucional de participación Ciudadana divulgado
</t>
  </si>
  <si>
    <t>Divulgar entre los diferentes grupos de valor el Programa Institucional de Participación Ciudadana aprobado para la vigencia 2020</t>
  </si>
  <si>
    <t>Presentación ante los grupos de valor, del Programa Institucional de PC a través de los mecanismos institucionales definidos para tal fin</t>
  </si>
  <si>
    <t>Publicación</t>
  </si>
  <si>
    <t>Oficina Asesora de Planeación y Finanzas/ Subdirección de Desarrollo Organizacional/ Oficina Asesora de Comunicaciones</t>
  </si>
  <si>
    <t>La consolidación de instancias de participación del MEN puede ser visualizada en la matriz de Instancias de Participación Ciudadana, publicada en el micrositio de Participación Ciudadana en la página web institucional en el enlace https://www.mineducacion.gov.co/portal/micrositios-institucionales/Modelo-Integrado-de-Planeacion-y-Gestion/377616:Participacion-Ciudadana</t>
  </si>
  <si>
    <t>Protocolo de participación ciudadana definido y aprobado</t>
  </si>
  <si>
    <t>Poner en marcha un protocolo para la implementación de la ruta (antes, durante y después) a seguir en el desarrollo de los espacios de participación ciudadana.</t>
  </si>
  <si>
    <t>Definición, aprobación y puesta en marcha de un protocolo estandarizado para la implementación de la ruta a seguir (antes, durante y después) en el desarrollo de los espacios de Participación Ciudadana programados por la Entidad</t>
  </si>
  <si>
    <t>Se avanzó en la definición del documento denominado Guía para la implementación de Espacios de Participación Ciudadana en el MEN, que cuenta con orientaciones metodológicas y el protocolo para la realización de espacios- entre estos el de rendición de Cuentas, así como las propuestas  de los formatos de estandarización del procedimiento de Participación Ciudadana y Rendición de Cuentas 
Al corte de septiembre, estos documentos se encuentran en borrador para la revisión y observaciones y su posterior oficialización en el SIG del MEN.</t>
  </si>
  <si>
    <t>Documento propuesta- Guía para la implementación de Espacios de Participación Ciudadana en el MEN</t>
  </si>
  <si>
    <t>Informe de resultados de implementación de la estrategia de participación ciudadana generado</t>
  </si>
  <si>
    <t xml:space="preserve">Hacer seguimiento y analizar la implementación de la estrategia de participación ciudadana, y el resultado de los espacios de participación desarrollados durante la vigencia
</t>
  </si>
  <si>
    <t>Seguimiento a las acciones definidas en el Programa Institucional de Participación Ciudadana</t>
  </si>
  <si>
    <t>Porcentaje de avance en la implementación del Programa de PC</t>
  </si>
  <si>
    <t>Oficina Asesora de Planeación y Finanzas</t>
  </si>
  <si>
    <t>Se avanzó en la consolidación del inventario y reporte de eventos en los que se hayan aplicado ejercicios de participación ciudadana durante la vigencia 2020. No obstante el MEN realiza permanente ejercicios en los que convoca a la ciudadanía para recoger aportes, sugerencias, ideas o posiciones que permitan hacer construcción colectiva de la política educativa.</t>
  </si>
  <si>
    <t>Evaluación de los resultados de implementación de la estrategia de participación ciudadana, que se incorpora al informe de rendición de cuentas general de la entidad.</t>
  </si>
  <si>
    <t>No aplica para el periodo</t>
  </si>
  <si>
    <t>NA</t>
  </si>
  <si>
    <t>Informe de evaluación de los resultados de implementación de la estrategia generado</t>
  </si>
  <si>
    <t>Evaluar y verificar, por parte de la oficina de control interno, el cumplimiento de la estrategia de  participación ciudadana incluyendo la eficacia y pertinencia de los espacios establecidos en el cronograma.</t>
  </si>
  <si>
    <t>Presentación de los resultados de la auditoría al proceso de participación ciudadana y rendición de cuentas de la vigencia</t>
  </si>
  <si>
    <t>Oficina de Control Interno</t>
  </si>
  <si>
    <t>CUMPLIMIENTO PROYECTADO</t>
  </si>
  <si>
    <t>Componente 3: Rendición de Cuentas</t>
  </si>
  <si>
    <t>ELEMENTOS DE LA RdC</t>
  </si>
  <si>
    <t>ETAPAS</t>
  </si>
  <si>
    <t>UNIDAD MEDIDA</t>
  </si>
  <si>
    <t>Alistamiento</t>
  </si>
  <si>
    <t>Diseño</t>
  </si>
  <si>
    <t>Preparación</t>
  </si>
  <si>
    <t>Ejecución</t>
  </si>
  <si>
    <t>Seguimiento y Evaluación</t>
  </si>
  <si>
    <r>
      <rPr>
        <b/>
        <sz val="10"/>
        <color theme="0"/>
        <rFont val="Arial"/>
        <family val="2"/>
      </rPr>
      <t>T1</t>
    </r>
    <r>
      <rPr>
        <b/>
        <sz val="9"/>
        <color theme="0"/>
        <rFont val="Arial"/>
        <family val="2"/>
      </rPr>
      <t xml:space="preserve">
(Corte 31/03/2020)</t>
    </r>
  </si>
  <si>
    <r>
      <rPr>
        <b/>
        <sz val="10"/>
        <color theme="0"/>
        <rFont val="Arial"/>
        <family val="2"/>
      </rPr>
      <t>T2</t>
    </r>
    <r>
      <rPr>
        <b/>
        <sz val="9"/>
        <color theme="0"/>
        <rFont val="Arial"/>
        <family val="2"/>
      </rPr>
      <t xml:space="preserve">
(Corte 30/06/2020)</t>
    </r>
  </si>
  <si>
    <r>
      <rPr>
        <b/>
        <sz val="10"/>
        <color theme="0"/>
        <rFont val="Arial"/>
        <family val="2"/>
      </rPr>
      <t>T3</t>
    </r>
    <r>
      <rPr>
        <b/>
        <sz val="9"/>
        <color theme="0"/>
        <rFont val="Arial"/>
        <family val="2"/>
      </rPr>
      <t xml:space="preserve">
(Corte 30/09/2020)</t>
    </r>
  </si>
  <si>
    <r>
      <rPr>
        <b/>
        <sz val="10"/>
        <color theme="0"/>
        <rFont val="Arial"/>
        <family val="2"/>
      </rPr>
      <t>T4</t>
    </r>
    <r>
      <rPr>
        <b/>
        <sz val="9"/>
        <color theme="0"/>
        <rFont val="Arial"/>
        <family val="2"/>
      </rPr>
      <t xml:space="preserve">
(Corte 31/12/2020)</t>
    </r>
  </si>
  <si>
    <t>Transversal</t>
  </si>
  <si>
    <t>Caracterización de la rendición de cuentas elaborada</t>
  </si>
  <si>
    <t>X</t>
  </si>
  <si>
    <t>Caracterizar los grupos de valor del MEN identificando demandas, necesidades o preferencias de información en el marco de la gestión institucional, así como los canales de publicación y difusión consultadas por estos grupos</t>
  </si>
  <si>
    <t xml:space="preserve">Documento diagnóstico de grupos de valor del MEN en materia de RdC que permita identificar:
a) las principales demandas, necesidades o preferencias de información por parte de los grupos de valor en el marco de la gestión institucional y de los elementos de la RdC
b) los canales  de publicación y difusión de información consultadas por los grupos de valor y/o necesidades de implementación de canales de publicación y/o difusión
c) Canales de comunicación preferidos y consultados por los grupos de valor para desarrollar los espacios de diálogo.   </t>
  </si>
  <si>
    <t xml:space="preserve">Subdirección de Desarrollo Organizacional/ Oficina Asesora de Planeación y Finanzas </t>
  </si>
  <si>
    <t>1) Guía - Metodológica para la caracterización de partes interesadas PM-GU-06 (publicado en el SIG el 20 de agosto) 
2) Caracterización grupos de interés y de valor 2020 (v6 Agosto 2020)
Estos dos documentos se encuentran en el siguiente enlace de la intranet https://intranetmen.mineducacion.gov.co/SIG/Paginas/PartesInteresadas.aspx 
Así mismo, la caracterización se encuentra disponible en la página web institucional y puede ser constultada a través del enlace: https://www.mineducacion.gov.co/portal/micrositios-institucionales/Modelo-Integrado-de-Planeacion-y-Gestion/387447:Caracterizacion-de-Grupos-de-Interes</t>
  </si>
  <si>
    <t>Equipo de trabajo institucional líder del proceso de Participación Ciudadana y Rendición de cuentas conformado y capacitado</t>
  </si>
  <si>
    <t>Conformar y capacitar un equipo de trabajo institucional que lidere el proceso de planeación e implementación de los ejercicios de rendición de cuentas (involucrando direcciones misionales y dependencias de apoyo)</t>
  </si>
  <si>
    <t>Actualización del equipo de trabajo del MEN  y capacitación en temas relacionados con:
a) Generación y producción de información que incluya la gestión y producción de información institucional asociada a los Objetivos de Desarrollo Sostenible ODS y Derecho Humanos DDHH
b) Fortalecimiento de las capacidades para el diálogo.
c) Generalidades de la Gestión de la Rendición de Cuentas</t>
  </si>
  <si>
    <t>INFORMACIÓN</t>
  </si>
  <si>
    <t>Cronograma de publicación de información definido y aprobado</t>
  </si>
  <si>
    <t>Definir los temas de interés de rendición de cuentas, proyectar y aprobar el cronograma de publicación de información</t>
  </si>
  <si>
    <t>Definición de los temas de interés identificados a partir de la caracterización de grupos de valor, la gestión global o general del MEN, resultados y avance en la garantía de derechos, los requerimientos de información de organismos de control y los resultados de los espacios de diálogo y participación generados; proyección y aprobación del cronograma de publicación de información</t>
  </si>
  <si>
    <t>En el marco de lo dispuesto por la Ley 1712 de 2014, el Ministerio cuenta con el inventario de información mínima requerida a publicar (Artículos 9, 10 y 11 de la Ley 1712 de 2014) denominado Esquema de Publicación de Información, aprobado como Instrumento de la gestión pública del MEN mediante la Resolución No. 09216 de 2019; este instrumento se encuentra disponible en la página web institucional a través del enlace https://www.mineducacion.gov.co/portal/micrositios-institucionales/Modelo-Integrado-de-Planeacion-y-Gestion/Gestion-archivistica/387565:Esquema-de-Publicacion-de-la-Informacion.</t>
  </si>
  <si>
    <t xml:space="preserve">Esquema de Publicación de Información en https://www.mineducacion.gov.co/portal/micrositios-institucionales/Modelo-Integrado-de-Planeacion-y-Gestion/Gestion-archivistica/387565:Esquema-de-Publicacion-de-la-Informacion  </t>
  </si>
  <si>
    <t>Información producida y publicada</t>
  </si>
  <si>
    <t>Producir y publicar la información conforme al cronograma establecido</t>
  </si>
  <si>
    <t>Producción y divulgación de la información en atención a la normativa sobre publicación de información, conforme al cronograma establecido y los mecanismos dispuestos para tal fin</t>
  </si>
  <si>
    <t>Porcentaje de avance cronograma</t>
  </si>
  <si>
    <t>Equipo de trabajo institucional líder del proceso de Participación ciudadana y Rendición de Cuentas/ Oficina Asesora de Comunicaciones</t>
  </si>
  <si>
    <t>El Ministerio de Educación produce y  publica permanentemente y para conocimiento de la ciudadanía en general, la información relacionada con su gestión, cumplimiento, avances, retos y metas, así como la información instucional normada por la Ley de Transparencia. Para lo cual se utilizan como medios la página web institucional, redes sociales institucionales (a través de sus cuentas en los canales de Facebook, Twitter, YouTube, Instagram, Likedin), Intranet, correo institucional, pantallas institucionales, entre otros.</t>
  </si>
  <si>
    <t>Página web institucional www.mineducacion.gov.co y www.colombiaaprende.edu.co; 
Redes sociales institucionales (a través de sus cuentas en los canales de Facebook, Twitter, YouTube, Instagram, Likedin), 
Intranet.
correo institucional.
pantallas institucionales ubicadas en los pasillos de la Entidad.</t>
  </si>
  <si>
    <t>Diseñar e implementar una estrategia de divulgación de información correspondiente a la gestión, resultados y avances institucionales en la vigencia</t>
  </si>
  <si>
    <t>Diseño e implementación de una estrategia de divulgación de información correspondiente a la gestión, resultados y avances institucionales en la vigencia</t>
  </si>
  <si>
    <t>Porcentaje de avance implementación estrategia</t>
  </si>
  <si>
    <t>La información relacionada con informes a la gestión es programada conforme con el plan de comunicaciones de la Entidad y cada pieza corresponde al desarrollo de Estrategias o campañas de comunicación definidas para temas priorizados, que se definen en conjunto con las áreas técnicas, el aval de los Viceministerios y Despacho y la asistencia y acompañamiento de la Oficina Asesora de Comunicaciones</t>
  </si>
  <si>
    <t>Plan Estratégico de Comunicaciones 2018-2022 https://www.mineducacion.gov.co/1759/articles-362780_recurso_3.pdf
Campañas de comunicación de Temas prioziados</t>
  </si>
  <si>
    <t>DIÁLOGO</t>
  </si>
  <si>
    <t>Cronograma de espacios de diálogo en el marco de la Rendición de cuentas implementado y con seguimiento</t>
  </si>
  <si>
    <t>Definir los espacios de diálogo que se emplearán para rendir cuentas</t>
  </si>
  <si>
    <t>Identificación de los espacios de diálogo presenciales (mesas de trabajo, foros, reuniones, etc.), y  virtuales complementarios (chat, videoconferencias, etc.), permanentes u ocasionales que se emplean para rendir cuentas: a) Sobre los temas de interés priorizados (incluye Acuerdo de Paz), y b) Sobre la gestión general de la entidad y definición de los espacios de diálogo que se implementarán en el desarrollo de la presente estrategia</t>
  </si>
  <si>
    <t>El Ministerio de Educación Nacional realiza permanentemente espacios de diálogo con la ciudadanía; Durante lo corrido de la vigencia, se identificaron los espacios de diálogo programados y realizados por el MEN durante la vigencia,  sobre los cuales se viene haciendo actualización y monitoreo trimestral a través del Formato de Identificación de Espacios de Diálogo del MEN.
De igual manera, a partir de la actualización del Micrositio de Rendición de Cuentas, se generó un espacio para la publicación del Cronograma de espacios de diálogo en la página web institucional.</t>
  </si>
  <si>
    <t>*Formato de identificación de instancias de participación y espacios de dialogo. *Solicitud a las áreas por correo electrónico
* Archivos en equipo Teams
* Micrositio de Rendición de Cuentas https://www.mineducacion.gov.co/portal/micrositios-institucionales/Rendicion-de-Cuentas/</t>
  </si>
  <si>
    <t>Establecer el cronograma de implementación de los espacios de diálogo en el marco de la Rendición de Cuentas, aprobarlo y publicarlo</t>
  </si>
  <si>
    <t>Generación del cronograma de los espacios de diálogo que se implementarán en la vigencia, definiendo las características de cada uno, su validación y publicación</t>
  </si>
  <si>
    <t>Implementar los espacios de diálogo en el marco de la rendición de cuentas</t>
  </si>
  <si>
    <t>Desarrollo de los espacios de diálogo, conforme al cronograma establecido y el protocolo definido para tal fin y generación de informe de resultados de implementación de cada espacio</t>
  </si>
  <si>
    <t>Hacer monitoreo al desarrollo de los espacios de diálogo, conforme al cronograma definido</t>
  </si>
  <si>
    <t>Monitoreo al desarrollo de los espacios de diálogo de acuerdo con el instrumento definido para tal fin</t>
  </si>
  <si>
    <t>Protocolo para la implementación de espacios de diálogo en el marco de la Rendición de cuentas implementado</t>
  </si>
  <si>
    <t>Poner en marcha un protocolo interno para la implementación de la ruta (antes, durante y después) a seguir para el desarrollo de los espacios de diálogo en la rendición de cuentas.</t>
  </si>
  <si>
    <t>Definición, aprobación y puesta en marcha de un protocolo estandarizado para la implementación de la ruta a seguir (antes, durante y después) en el desarrollo de los espacios de diálogo programados por la Entidad en el marco de la rendición de cuentas</t>
  </si>
  <si>
    <r>
      <t xml:space="preserve">Se avanzó en la definición del documento denominado </t>
    </r>
    <r>
      <rPr>
        <i/>
        <sz val="14"/>
        <rFont val="Arial"/>
        <family val="2"/>
      </rPr>
      <t>Guía para la implementación de Espacios de Participación Ciudadana en el MEN</t>
    </r>
    <r>
      <rPr>
        <sz val="14"/>
        <rFont val="Arial"/>
        <family val="2"/>
      </rPr>
      <t>, que cuenta con orientaciones metodológicas y el protocolo para la realización de espacios- entre estos el de rendición de Cuentas, así como las propuestas  de los formatos de estandarización del procedimiento de Participación Ciudadana y Rendición de Cuentas 
Al corte de septiembre, estos documentos se encuentran en borrador para la revisión y observaciones y su posterior oficialización en el SIG del MEN.</t>
    </r>
  </si>
  <si>
    <t>Audiencia pública de rendición de cuentas institucional realizada</t>
  </si>
  <si>
    <t>Llevar a cabo la audiencia pública de Rendición de Cuentas para presentar la gestión, resultados y avances institucionales</t>
  </si>
  <si>
    <t>Preparación, realización y evaluación del ejercicio de audiencia pública de rendición de cuentas institucional</t>
  </si>
  <si>
    <t>Informe</t>
  </si>
  <si>
    <t xml:space="preserve">Se avanzó con la formulación del cronograma del proceso de preparación y logística de la Audiencia Pública. En el marco de esta propuesta, se han desarrollado talleres con integrantes del Equipo Institucional de RdC del MEN e invitados de Entidades Adscritas y vinculadas, cuyo fin ha sido el diseño del evento y la definición del temario a desarrollarse, para su consolidación y presentación ante la Alta Dirección de la Entidad.
</t>
  </si>
  <si>
    <t>Presentacion hoja de ruta de rendición de cuentas
Listas de asistencias a reuniones
Resultados talleres preparatorios Grupos Promotor y Motor RdC</t>
  </si>
  <si>
    <t>RESPONSABILIDAD</t>
  </si>
  <si>
    <t>Acciones de capacitación a los grupos de valor realizadas</t>
  </si>
  <si>
    <t>Preparar y llevar a cabo acciones de sensibilización sobre rendición de cuentas dirigidos a los grupos de valor del MEN</t>
  </si>
  <si>
    <t xml:space="preserve">Realizar acciones de capacitación, con los grupos de valor identificados y priorizados, para la preparación previa a los espacios de diálogo definidos en el cronograma.  </t>
  </si>
  <si>
    <t>Campaña de sensibilización implementada</t>
  </si>
  <si>
    <t xml:space="preserve">Como parte de la actualización del Micrositio de Rendición de Cuentas en la página web institucional, se diseñó una pieza (infografía) que describe qué es la rendición de cuentas y los elementos de la estrategia de rendición de cuentas del MEN, la cual está dirigida a los grupos de interés del MEN que consulten la página web.
Como parte de la campaña de sensibilización se realizó una capacitación el 27 de Agosto a los servidores del MEN sobre temas de participación ciudadana y rendición de cuentas. 
En la Versión 41 de " profe en casa" el tema fue 'Ser joven y ciudadano en los mecanismos de participación' , donde se abordaron conceptos de ciudadanía juvenil, participación y política en jóvenes; y espacios legítimos para visibilizar y expresar sus propuestas e inconformidades".  </t>
  </si>
  <si>
    <t>Micrositio Rendición de Cuentas MEN  https://www.mineducacion.gov.co/portal/micrositios-institucionales/Rendicion-de-Cuentas/ botón ¿Qué es?
Lista de asistencia, video de capacitación y presentación. Capacitación 27 deAgosto.
https://www.mineducacion.gov.co/portal/salaprensa/Noticias/398242:El-programa-Profe-en-Tu-Casa-de-este-viernes-un-especial-para-los-jovenes-en-la-participacion-y-construccion-de-ciudadania
https://www.rtvcplay.co/competencias-basicas-ciudadanas-y-socioemocionales/profe-en-tu-casa/clase-41-ser-joven-ciudadano</t>
  </si>
  <si>
    <t>Esquema de seguimiento al cumplimiento de compromisos con grupos de valor definido e implementado</t>
  </si>
  <si>
    <t>Definir e implementar un esquema de seguimiento institucional al cumplimiento de los compromisos adquiridos en grupos de valor</t>
  </si>
  <si>
    <t>Definición de un esquema que permita consolidar los compromisos adquiridos en por el MEN en diferentes espacios de diálogo y hacer seguimiento a los mismos.</t>
  </si>
  <si>
    <t>Avance en la implementación del esquema de seguimiento a compromisos con grupos de valor</t>
  </si>
  <si>
    <t>Dentro de las propuestas de formatos que harán parte de los instrumentos del procedimiento de Rendición de Cuentas, se avanzó en la propuesta del formato del seguimiento  institucional al cumplimiento de los compromisos adquiridos con grupos de valor.
Al corte de septiembre, este documento se encuentra en borrador para la revisión y observaciones y su posterior oficialización en el SIG del MEN para su implementación a partir de la vigencia 2021</t>
  </si>
  <si>
    <t>Propuesta formato de seguimiento de compromisos</t>
  </si>
  <si>
    <t>Informe de resultados de implementación de la Estrategia de Rendición de Cuentas realizado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</si>
  <si>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</si>
  <si>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cuentas de la Entidad</t>
  </si>
  <si>
    <t>No aplica para el periodo evaluado</t>
  </si>
  <si>
    <t>No aplica</t>
  </si>
  <si>
    <t>Informe de rendición de cuentas de la implementación de los compromisos del Acuerdo de Paz realizado y publicado</t>
  </si>
  <si>
    <t>Elaborar el informe de rendición de cuentas que de cuenta de los avances de la vigencia anterior, en la implementación de los compromisos adquiridos por el sector en el marco del Acuerdo de Paz</t>
  </si>
  <si>
    <t>Preparación, consolidación y elaboración del informe de rendición de cuentas que de cuenta de los avances de la vigencia anterior, en la implementación de los compromisos adquiridos por el sector en el marco del Acuerdo de Paz, bajo los lineamientos del Sistema de Rendición de Cuentas de la DAFP</t>
  </si>
  <si>
    <t>Se realizó el informe de Rendición de Cuentas de Construcción de Paz, y se publicó en la página web institucional del MEN de conformidad con las orientaciones emitidas por la Consejería Presidencial para la Estabilización y Consolidación</t>
  </si>
  <si>
    <t xml:space="preserve">Informe Rendición de Cuentas Construcción de Paz Enero- Diciembre 2019
https://www.mineducacion.gov.co/1759/articles-385568_recurso_14.pdf </t>
  </si>
  <si>
    <t xml:space="preserve">Diseñar e implementar una estrategia de divulgación de información correspondiente los avances obtenidos por el sector, en el marco del Acuerdo de Paz </t>
  </si>
  <si>
    <t>Diseño e implementación de una estrategia de divulgación de información correspondiente los avances del sector en el marco del Acuerdo de Paz</t>
  </si>
  <si>
    <t>Porcentaje avance  implementación estrategia</t>
  </si>
  <si>
    <t xml:space="preserve">Se generó una pieza comunicativa denominada Tip de Construcción de Paz para su divulgación vía correo electrónico e Intranet Institucional, a través de la cual se busca presentar aspectos y generalidades sobre la política transversal a los funcionarios del MEN. 
- Boton PDET dentro de la página web que redirecciona a toda la información PDET, centralizada en presidencia. 
- Botón en la página web de mejoramientos rurales que redirige a la página del FFIE , donde se encuentra toda la información sobre mejoramientos rurales. 
</t>
  </si>
  <si>
    <t xml:space="preserve">Pieza comunicativa Tip No. 2 - Construcción de Paz publicada en la Intranet
https://ffie.com.co/mejoramientosrurales/
</t>
  </si>
  <si>
    <t>Informe de evaluación de los resultados de implementación de la estrategia realizado</t>
  </si>
  <si>
    <t>Evaluar y verificar, por parte de la oficina de control interno, el cumplimiento de la estrategia de rendición de cuentas incluyendo la eficacia y pertinencia de los espacios establecidos en el cronograma.</t>
  </si>
  <si>
    <t>Fuente: Función Pública- Dirección de Participación, Transparencia y Servicio al Ciudadano. Manual único de rendición de cuentas v2 Nivel Consolidación. Febrero 2019
              Función Pública- Consejería para la Estabilización y Consolidación. Circular Conjunto No 100-006. Diciembre, 2019</t>
  </si>
  <si>
    <t>Formulado por: MEN- Oficina Asesora de Planeación y Finanzas</t>
  </si>
  <si>
    <t>Versión 0. Fecha: 10/01/2020- Aprobado OK 31/01/2020</t>
  </si>
  <si>
    <t>Seguimiento 2020-I: Corte información 31/03/2020
                                     Actualización: 16/04/2020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</si>
</sst>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35" x14ac:knownFonts="1">
    <font>
      <sz val="11"/>
      <color theme="1"/>
      <name val="Calibri"/>
      <family val="2"/>
      <scheme val="minor"/>
    </font>
    <font>
      <sz val="11"/>
      <color theme="1"/>
      <name val="Calibri"/>
      <family val="2"/>
      <scheme val="minor"/>
    </font>
    <font>
      <b/>
      <sz val="72"/>
      <color theme="1"/>
      <name val="Calibri"/>
      <family val="2"/>
      <scheme val="minor"/>
    </font>
    <font>
      <sz val="36"/>
      <color theme="1"/>
      <name val="Calibri"/>
      <family val="2"/>
      <scheme val="minor"/>
    </font>
    <font>
      <b/>
      <sz val="72"/>
      <color theme="0"/>
      <name val="Arial"/>
      <family val="2"/>
    </font>
    <font>
      <b/>
      <sz val="36"/>
      <color theme="0"/>
      <name val="Arial"/>
      <family val="2"/>
    </font>
    <font>
      <b/>
      <sz val="48"/>
      <color theme="0"/>
      <name val="Arial"/>
      <family val="2"/>
    </font>
    <font>
      <b/>
      <sz val="36"/>
      <color theme="1"/>
      <name val="Arial"/>
      <family val="2"/>
    </font>
    <font>
      <sz val="36"/>
      <name val="Arial"/>
      <family val="2"/>
    </font>
    <font>
      <sz val="36"/>
      <color theme="1"/>
      <name val="Arial"/>
      <family val="2"/>
    </font>
    <font>
      <sz val="48"/>
      <color theme="1"/>
      <name val="Arial"/>
      <family val="2"/>
    </font>
    <font>
      <u/>
      <sz val="11"/>
      <color theme="10"/>
      <name val="Calibri"/>
      <family val="2"/>
      <scheme val="minor"/>
    </font>
    <font>
      <sz val="36"/>
      <name val="Calibri"/>
      <family val="2"/>
      <scheme val="minor"/>
    </font>
    <font>
      <b/>
      <sz val="48"/>
      <color theme="1"/>
      <name val="Arial"/>
      <family val="2"/>
    </font>
    <font>
      <sz val="36"/>
      <color rgb="FF000000"/>
      <name val="Arial"/>
      <family val="2"/>
    </font>
    <font>
      <b/>
      <sz val="48"/>
      <name val="Arial"/>
      <family val="2"/>
    </font>
    <font>
      <b/>
      <sz val="24"/>
      <color theme="1"/>
      <name val="Calibri"/>
      <family val="2"/>
      <scheme val="minor"/>
    </font>
    <font>
      <b/>
      <sz val="16"/>
      <color theme="0"/>
      <name val="Arial"/>
      <family val="2"/>
    </font>
    <font>
      <b/>
      <sz val="11"/>
      <color theme="0"/>
      <name val="Arial"/>
      <family val="2"/>
    </font>
    <font>
      <b/>
      <sz val="12"/>
      <color theme="0"/>
      <name val="Arial"/>
      <family val="2"/>
    </font>
    <font>
      <b/>
      <sz val="10"/>
      <color theme="0"/>
      <name val="Arial"/>
      <family val="2"/>
    </font>
    <font>
      <b/>
      <sz val="9"/>
      <color theme="0"/>
      <name val="Arial"/>
      <family val="2"/>
    </font>
    <font>
      <sz val="22"/>
      <color theme="1"/>
      <name val="Arial"/>
      <family val="2"/>
    </font>
    <font>
      <sz val="11"/>
      <color theme="1"/>
      <name val="Arial"/>
      <family val="2"/>
    </font>
    <font>
      <sz val="11"/>
      <name val="Arial"/>
      <family val="2"/>
    </font>
    <font>
      <u/>
      <sz val="11"/>
      <name val="Calibri"/>
      <family val="2"/>
      <scheme val="minor"/>
    </font>
    <font>
      <b/>
      <sz val="11"/>
      <color theme="1"/>
      <name val="Arial"/>
      <family val="2"/>
    </font>
    <font>
      <b/>
      <sz val="11"/>
      <name val="Arial"/>
      <family val="2"/>
    </font>
    <font>
      <sz val="10"/>
      <color theme="1"/>
      <name val="Arial"/>
      <family val="2"/>
    </font>
    <font>
      <sz val="14"/>
      <name val="Arial"/>
      <family val="2"/>
    </font>
    <font>
      <sz val="10"/>
      <name val="Arial"/>
      <family val="2"/>
    </font>
    <font>
      <i/>
      <sz val="14"/>
      <name val="Arial"/>
      <family val="2"/>
    </font>
    <font>
      <sz val="14"/>
      <color theme="1"/>
      <name val="Arial"/>
      <family val="2"/>
    </font>
    <font>
      <sz val="9"/>
      <color theme="1"/>
      <name val="Arial"/>
      <family val="2"/>
    </font>
    <font>
      <sz val="10"/>
      <color theme="1"/>
      <name val="Calibri"/>
      <family val="2"/>
      <scheme val="minor"/>
    </font>
  </fonts>
  <fills count="11">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CC"/>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FF"/>
        <bgColor rgb="FF000000"/>
      </patternFill>
    </fill>
    <fill>
      <patternFill patternType="solid">
        <fgColor rgb="FF002060"/>
        <bgColor indexed="64"/>
      </patternFill>
    </fill>
    <fill>
      <patternFill patternType="solid">
        <fgColor rgb="FFFFFFE7"/>
        <bgColor indexed="64"/>
      </patternFill>
    </fill>
  </fills>
  <borders count="112">
    <border>
      <left/>
      <right/>
      <top/>
      <bottom/>
      <diagonal/>
    </border>
    <border>
      <left/>
      <right/>
      <top/>
      <bottom style="medium">
        <color theme="0"/>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thin">
        <color theme="0"/>
      </left>
      <right style="medium">
        <color theme="0"/>
      </right>
      <top style="medium">
        <color theme="0"/>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medium">
        <color theme="2" tint="-0.249977111117893"/>
      </left>
      <right style="thin">
        <color theme="1" tint="0.499984740745262"/>
      </right>
      <top style="medium">
        <color theme="2" tint="-0.249977111117893"/>
      </top>
      <bottom style="thin">
        <color theme="1" tint="0.499984740745262"/>
      </bottom>
      <diagonal/>
    </border>
    <border>
      <left style="thin">
        <color theme="1" tint="0.499984740745262"/>
      </left>
      <right style="thin">
        <color theme="1" tint="0.499984740745262"/>
      </right>
      <top style="medium">
        <color theme="2" tint="-0.249977111117893"/>
      </top>
      <bottom style="thin">
        <color theme="1" tint="0.499984740745262"/>
      </bottom>
      <diagonal/>
    </border>
    <border>
      <left style="thin">
        <color theme="1" tint="0.499984740745262"/>
      </left>
      <right/>
      <top style="medium">
        <color theme="2" tint="-0.249977111117893"/>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2" tint="-0.249977111117893"/>
      </left>
      <right style="thin">
        <color theme="2" tint="-0.249977111117893"/>
      </right>
      <top style="medium">
        <color theme="2" tint="-0.249977111117893"/>
      </top>
      <bottom style="thin">
        <color theme="2" tint="-0.249977111117893"/>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2" tint="-0.249977111117893"/>
      </left>
      <right style="thin">
        <color theme="1" tint="0.499984740745262"/>
      </right>
      <top style="thin">
        <color theme="1" tint="0.499984740745262"/>
      </top>
      <bottom style="thin">
        <color theme="1" tint="0.499984740745262"/>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2" tint="-0.249977111117893"/>
      </left>
      <right style="medium">
        <color theme="2" tint="-0.249977111117893"/>
      </right>
      <top style="thin">
        <color theme="2" tint="-0.249977111117893"/>
      </top>
      <bottom style="thin">
        <color theme="2" tint="-0.249977111117893"/>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medium">
        <color theme="2" tint="-0.249977111117893"/>
      </left>
      <right style="thin">
        <color theme="1" tint="0.499984740745262"/>
      </right>
      <top style="thin">
        <color theme="1" tint="0.499984740745262"/>
      </top>
      <bottom style="medium">
        <color theme="2" tint="-0.249977111117893"/>
      </bottom>
      <diagonal/>
    </border>
    <border>
      <left style="thin">
        <color theme="1" tint="0.499984740745262"/>
      </left>
      <right style="thin">
        <color theme="1" tint="0.499984740745262"/>
      </right>
      <top style="thin">
        <color theme="1" tint="0.499984740745262"/>
      </top>
      <bottom style="medium">
        <color theme="2" tint="-0.249977111117893"/>
      </bottom>
      <diagonal/>
    </border>
    <border>
      <left style="thin">
        <color theme="2" tint="-0.249977111117893"/>
      </left>
      <right style="thin">
        <color theme="2" tint="-0.249977111117893"/>
      </right>
      <top style="thin">
        <color theme="2" tint="-0.249977111117893"/>
      </top>
      <bottom style="medium">
        <color theme="2" tint="-0.249977111117893"/>
      </bottom>
      <diagonal/>
    </border>
    <border>
      <left style="thin">
        <color theme="2" tint="-0.249977111117893"/>
      </left>
      <right style="medium">
        <color theme="2" tint="-0.249977111117893"/>
      </right>
      <top style="thin">
        <color theme="2" tint="-0.249977111117893"/>
      </top>
      <bottom style="medium">
        <color theme="2" tint="-0.249977111117893"/>
      </bottom>
      <diagonal/>
    </border>
    <border>
      <left style="medium">
        <color theme="2" tint="-0.249977111117893"/>
      </left>
      <right style="thin">
        <color theme="1" tint="0.499984740745262"/>
      </right>
      <top style="medium">
        <color theme="2" tint="-0.249977111117893"/>
      </top>
      <bottom/>
      <diagonal/>
    </border>
    <border>
      <left/>
      <right style="thin">
        <color rgb="FF808080"/>
      </right>
      <top style="medium">
        <color theme="2" tint="-0.249977111117893"/>
      </top>
      <bottom/>
      <diagonal/>
    </border>
    <border>
      <left style="thin">
        <color rgb="FF808080"/>
      </left>
      <right style="thin">
        <color rgb="FF808080"/>
      </right>
      <top style="medium">
        <color theme="2" tint="-0.249977111117893"/>
      </top>
      <bottom/>
      <diagonal/>
    </border>
    <border>
      <left style="thin">
        <color rgb="FF808080"/>
      </left>
      <right/>
      <top style="medium">
        <color theme="2" tint="-0.249977111117893"/>
      </top>
      <bottom/>
      <diagonal/>
    </border>
    <border>
      <left style="thin">
        <color theme="1" tint="0.499984740745262"/>
      </left>
      <right/>
      <top style="thin">
        <color theme="2" tint="-0.249977111117893"/>
      </top>
      <bottom/>
      <diagonal/>
    </border>
    <border>
      <left style="thin">
        <color theme="2" tint="-0.249977111117893"/>
      </left>
      <right style="medium">
        <color theme="2" tint="-0.249977111117893"/>
      </right>
      <top style="medium">
        <color theme="2" tint="-0.249977111117893"/>
      </top>
      <bottom style="thin">
        <color theme="2" tint="-0.249977111117893"/>
      </bottom>
      <diagonal/>
    </border>
    <border>
      <left style="medium">
        <color theme="2" tint="-0.249977111117893"/>
      </left>
      <right style="thin">
        <color theme="1" tint="0.499984740745262"/>
      </right>
      <top/>
      <bottom/>
      <diagonal/>
    </border>
    <border>
      <left/>
      <right style="thin">
        <color rgb="FF808080"/>
      </right>
      <top/>
      <bottom style="thin">
        <color rgb="FF808080"/>
      </bottom>
      <diagonal/>
    </border>
    <border>
      <left style="thin">
        <color rgb="FF808080"/>
      </left>
      <right style="thin">
        <color rgb="FF808080"/>
      </right>
      <top/>
      <bottom style="thin">
        <color rgb="FF808080"/>
      </bottom>
      <diagonal/>
    </border>
    <border>
      <left style="thin">
        <color theme="1" tint="0.499984740745262"/>
      </left>
      <right/>
      <top/>
      <bottom style="thin">
        <color theme="2" tint="-0.249977111117893"/>
      </bottom>
      <diagonal/>
    </border>
    <border>
      <left/>
      <right style="thin">
        <color rgb="FF808080"/>
      </right>
      <top style="thin">
        <color rgb="FF808080"/>
      </top>
      <bottom/>
      <diagonal/>
    </border>
    <border>
      <left style="thin">
        <color rgb="FF808080"/>
      </left>
      <right style="thin">
        <color rgb="FF808080"/>
      </right>
      <top style="thin">
        <color rgb="FF808080"/>
      </top>
      <bottom/>
      <diagonal/>
    </border>
    <border>
      <left style="thin">
        <color theme="1" tint="0.499984740745262"/>
      </left>
      <right style="thin">
        <color rgb="FF808080"/>
      </right>
      <top style="thin">
        <color rgb="FF808080"/>
      </top>
      <bottom/>
      <diagonal/>
    </border>
    <border>
      <left style="thin">
        <color rgb="FF808080"/>
      </left>
      <right style="thin">
        <color theme="1" tint="0.499984740745262"/>
      </right>
      <top style="thin">
        <color rgb="FF808080"/>
      </top>
      <bottom/>
      <diagonal/>
    </border>
    <border>
      <left style="thin">
        <color theme="1" tint="0.499984740745262"/>
      </left>
      <right style="thin">
        <color rgb="FF808080"/>
      </right>
      <top/>
      <bottom/>
      <diagonal/>
    </border>
    <border>
      <left style="thin">
        <color rgb="FF808080"/>
      </left>
      <right style="thin">
        <color rgb="FF808080"/>
      </right>
      <top/>
      <bottom/>
      <diagonal/>
    </border>
    <border>
      <left style="thin">
        <color rgb="FF808080"/>
      </left>
      <right style="thin">
        <color theme="1" tint="0.499984740745262"/>
      </right>
      <top/>
      <bottom style="thin">
        <color rgb="FF808080"/>
      </bottom>
      <diagonal/>
    </border>
    <border>
      <left style="thin">
        <color rgb="FF808080"/>
      </left>
      <right/>
      <top style="thin">
        <color rgb="FF808080"/>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2" tint="-0.249977111117893"/>
      </right>
      <top style="thin">
        <color theme="2" tint="-0.249977111117893"/>
      </top>
      <bottom/>
      <diagonal/>
    </border>
    <border>
      <left style="thin">
        <color theme="1" tint="0.499984740745262"/>
      </left>
      <right style="thin">
        <color rgb="FF808080"/>
      </right>
      <top/>
      <bottom style="thin">
        <color rgb="FF808080"/>
      </bottom>
      <diagonal/>
    </border>
    <border>
      <left style="thin">
        <color rgb="FF808080"/>
      </left>
      <right/>
      <top/>
      <bottom style="thin">
        <color rgb="FF808080"/>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2" tint="-0.249977111117893"/>
      </right>
      <top/>
      <bottom style="thin">
        <color theme="2" tint="-0.249977111117893"/>
      </bottom>
      <diagonal/>
    </border>
    <border>
      <left style="medium">
        <color theme="2" tint="-0.249977111117893"/>
      </left>
      <right style="thin">
        <color theme="1" tint="0.499984740745262"/>
      </right>
      <top/>
      <bottom style="medium">
        <color theme="2" tint="-0.249977111117893"/>
      </bottom>
      <diagonal/>
    </border>
    <border>
      <left style="thin">
        <color theme="1" tint="0.499984740745262"/>
      </left>
      <right style="thin">
        <color rgb="FF808080"/>
      </right>
      <top/>
      <bottom style="medium">
        <color rgb="FF808080"/>
      </bottom>
      <diagonal/>
    </border>
    <border>
      <left style="thin">
        <color rgb="FF808080"/>
      </left>
      <right style="thin">
        <color rgb="FF808080"/>
      </right>
      <top/>
      <bottom style="medium">
        <color rgb="FF808080"/>
      </bottom>
      <diagonal/>
    </border>
    <border>
      <left style="thin">
        <color theme="1" tint="0.499984740745262"/>
      </left>
      <right style="thin">
        <color theme="1" tint="0.499984740745262"/>
      </right>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thin">
        <color theme="2" tint="-0.249977111117893"/>
      </right>
      <top/>
      <bottom style="medium">
        <color theme="2" tint="-0.249977111117893"/>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style="thin">
        <color theme="0"/>
      </left>
      <right/>
      <top style="thin">
        <color theme="0"/>
      </top>
      <bottom/>
      <diagonal/>
    </border>
    <border>
      <left style="thin">
        <color theme="1" tint="0.499984740745262"/>
      </left>
      <right style="thin">
        <color theme="1" tint="0.499984740745262"/>
      </right>
      <top style="medium">
        <color theme="2" tint="-0.249977111117893"/>
      </top>
      <bottom/>
      <diagonal/>
    </border>
    <border>
      <left style="thin">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diagonal/>
    </border>
    <border>
      <left style="thin">
        <color indexed="64"/>
      </left>
      <right style="thin">
        <color indexed="64"/>
      </right>
      <top style="thin">
        <color indexed="64"/>
      </top>
      <bottom style="thin">
        <color indexed="64"/>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medium">
        <color indexed="64"/>
      </bottom>
      <diagonal/>
    </border>
    <border>
      <left style="medium">
        <color theme="2" tint="-0.249977111117893"/>
      </left>
      <right style="thin">
        <color theme="2" tint="-0.249977111117893"/>
      </right>
      <top style="medium">
        <color theme="2" tint="-0.249977111117893"/>
      </top>
      <bottom style="thin">
        <color theme="2" tint="-0.249977111117893"/>
      </bottom>
      <diagonal/>
    </border>
    <border>
      <left style="thin">
        <color theme="1" tint="0.499984740745262"/>
      </left>
      <right/>
      <top style="medium">
        <color indexed="64"/>
      </top>
      <bottom style="thin">
        <color theme="1" tint="0.499984740745262"/>
      </bottom>
      <diagonal/>
    </border>
    <border>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medium">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style="medium">
        <color theme="2" tint="-0.249977111117893"/>
      </left>
      <right style="thin">
        <color theme="2" tint="-0.249977111117893"/>
      </right>
      <top style="thin">
        <color theme="2" tint="-0.249977111117893"/>
      </top>
      <bottom style="medium">
        <color theme="2" tint="-0.249977111117893"/>
      </bottom>
      <diagonal/>
    </border>
    <border>
      <left style="thin">
        <color theme="2" tint="-0.249977111117893"/>
      </left>
      <right/>
      <top style="thin">
        <color theme="2" tint="-0.249977111117893"/>
      </top>
      <bottom style="medium">
        <color theme="2" tint="-0.249977111117893"/>
      </bottom>
      <diagonal/>
    </border>
    <border>
      <left style="thin">
        <color theme="1" tint="0.499984740745262"/>
      </left>
      <right style="thin">
        <color theme="1" tint="0.499984740745262"/>
      </right>
      <top style="thin">
        <color theme="1" tint="0.499984740745262"/>
      </top>
      <bottom style="medium">
        <color indexed="64"/>
      </bottom>
      <diagonal/>
    </border>
    <border>
      <left style="medium">
        <color theme="2" tint="-0.249977111117893"/>
      </left>
      <right style="thin">
        <color theme="1" tint="0.499984740745262"/>
      </right>
      <top style="thin">
        <color theme="1" tint="0.499984740745262"/>
      </top>
      <bottom style="medium">
        <color indexed="64"/>
      </bottom>
      <diagonal/>
    </border>
    <border>
      <left style="thin">
        <color theme="1" tint="0.499984740745262"/>
      </left>
      <right/>
      <top style="thin">
        <color theme="1" tint="0.499984740745262"/>
      </top>
      <bottom style="medium">
        <color indexed="64"/>
      </bottom>
      <diagonal/>
    </border>
    <border>
      <left style="medium">
        <color theme="2" tint="-0.249977111117893"/>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thin">
        <color theme="1" tint="0.499984740745262"/>
      </left>
      <right style="medium">
        <color indexed="64"/>
      </right>
      <top style="thin">
        <color theme="1" tint="0.499984740745262"/>
      </top>
      <bottom style="thin">
        <color theme="1" tint="0.499984740745262"/>
      </bottom>
      <diagonal/>
    </border>
    <border>
      <left style="thin">
        <color theme="2" tint="-0.499984740745262"/>
      </left>
      <right style="thin">
        <color theme="1" tint="0.499984740745262"/>
      </right>
      <top style="thin">
        <color theme="2" tint="-0.499984740745262"/>
      </top>
      <bottom style="thin">
        <color theme="1" tint="0.499984740745262"/>
      </bottom>
      <diagonal/>
    </border>
    <border>
      <left style="thin">
        <color theme="1" tint="0.499984740745262"/>
      </left>
      <right style="thin">
        <color theme="1" tint="0.499984740745262"/>
      </right>
      <top style="thin">
        <color theme="2" tint="-0.499984740745262"/>
      </top>
      <bottom style="thin">
        <color theme="1" tint="0.499984740745262"/>
      </bottom>
      <diagonal/>
    </border>
    <border>
      <left/>
      <right style="thin">
        <color theme="2" tint="-0.499984740745262"/>
      </right>
      <top style="thin">
        <color theme="2" tint="-0.499984740745262"/>
      </top>
      <bottom style="thin">
        <color theme="1" tint="0.499984740745262"/>
      </bottom>
      <diagonal/>
    </border>
    <border>
      <left style="thin">
        <color theme="2" tint="-0.499984740745262"/>
      </left>
      <right style="thin">
        <color theme="1" tint="0.499984740745262"/>
      </right>
      <top/>
      <bottom style="thin">
        <color theme="2" tint="-0.499984740745262"/>
      </bottom>
      <diagonal/>
    </border>
    <border>
      <left style="thin">
        <color theme="1" tint="0.499984740745262"/>
      </left>
      <right style="thin">
        <color theme="1" tint="0.499984740745262"/>
      </right>
      <top/>
      <bottom style="thin">
        <color theme="2" tint="-0.499984740745262"/>
      </bottom>
      <diagonal/>
    </border>
    <border>
      <left style="thin">
        <color theme="1" tint="0.499984740745262"/>
      </left>
      <right/>
      <top/>
      <bottom style="thin">
        <color theme="2" tint="-0.499984740745262"/>
      </bottom>
      <diagonal/>
    </border>
    <border>
      <left style="thin">
        <color theme="1" tint="0.499984740745262"/>
      </left>
      <right style="thin">
        <color theme="2" tint="-0.499984740745262"/>
      </right>
      <top style="thin">
        <color theme="1" tint="0.499984740745262"/>
      </top>
      <bottom style="thin">
        <color theme="2" tint="-0.499984740745262"/>
      </bottom>
      <diagonal/>
    </border>
    <border>
      <left style="thin">
        <color theme="1" tint="0.499984740745262"/>
      </left>
      <right/>
      <top style="thin">
        <color theme="2" tint="-0.499984740745262"/>
      </top>
      <bottom style="thin">
        <color theme="1" tint="0.499984740745262"/>
      </bottom>
      <diagonal/>
    </border>
    <border>
      <left/>
      <right style="thin">
        <color theme="1" tint="0.499984740745262"/>
      </right>
      <top style="thin">
        <color theme="2" tint="-0.499984740745262"/>
      </top>
      <bottom style="thin">
        <color theme="1" tint="0.499984740745262"/>
      </bottom>
      <diagonal/>
    </border>
    <border>
      <left style="thin">
        <color theme="1" tint="0.499984740745262"/>
      </left>
      <right style="thin">
        <color theme="1" tint="0.499984740745262"/>
      </right>
      <top/>
      <bottom style="medium">
        <color theme="2" tint="-0.249977111117893"/>
      </bottom>
      <diagonal/>
    </border>
    <border>
      <left/>
      <right style="thin">
        <color theme="1" tint="0.499984740745262"/>
      </right>
      <top style="thin">
        <color theme="1" tint="0.499984740745262"/>
      </top>
      <bottom style="medium">
        <color indexed="64"/>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s>
  <cellStyleXfs count="4">
    <xf numFmtId="0" fontId="0" fillId="0" borderId="0"/>
    <xf numFmtId="41" fontId="1" fillId="0" borderId="0" applyFont="0" applyFill="0" applyBorder="0" applyAlignment="0" applyProtection="0"/>
    <xf numFmtId="0" fontId="11" fillId="0" borderId="0" applyNumberFormat="0" applyFill="0" applyBorder="0" applyAlignment="0" applyProtection="0"/>
    <xf numFmtId="9" fontId="1" fillId="0" borderId="0" applyFont="0" applyFill="0" applyBorder="0" applyAlignment="0" applyProtection="0"/>
  </cellStyleXfs>
  <cellXfs count="374">
    <xf numFmtId="0" fontId="0" fillId="0" borderId="0" xfId="0"/>
    <xf numFmtId="0" fontId="3" fillId="0" borderId="0" xfId="0" applyFont="1"/>
    <xf numFmtId="0" fontId="5" fillId="2" borderId="12" xfId="0" applyFont="1" applyFill="1" applyBorder="1" applyAlignment="1">
      <alignment horizontal="center" vertical="center" wrapText="1"/>
    </xf>
    <xf numFmtId="0" fontId="5" fillId="2" borderId="12" xfId="0" applyFont="1" applyFill="1" applyBorder="1" applyAlignment="1">
      <alignment horizontal="center" vertical="center"/>
    </xf>
    <xf numFmtId="0" fontId="5" fillId="2" borderId="11"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9" fillId="3" borderId="17" xfId="0" applyFont="1" applyFill="1" applyBorder="1" applyAlignment="1">
      <alignment horizontal="center" vertical="center"/>
    </xf>
    <xf numFmtId="0" fontId="9" fillId="5" borderId="17" xfId="0" applyFont="1" applyFill="1" applyBorder="1" applyAlignment="1">
      <alignment horizontal="center" vertical="center"/>
    </xf>
    <xf numFmtId="0" fontId="10" fillId="0" borderId="22" xfId="0" applyFont="1" applyBorder="1" applyAlignment="1">
      <alignment horizontal="center" vertical="center"/>
    </xf>
    <xf numFmtId="9" fontId="7" fillId="6" borderId="17" xfId="0" applyNumberFormat="1" applyFont="1" applyFill="1" applyBorder="1" applyAlignment="1">
      <alignment horizontal="center" vertical="center"/>
    </xf>
    <xf numFmtId="9" fontId="13" fillId="6" borderId="26" xfId="0" applyNumberFormat="1" applyFont="1" applyFill="1" applyBorder="1" applyAlignment="1">
      <alignment horizontal="center" vertical="center"/>
    </xf>
    <xf numFmtId="0" fontId="10" fillId="0" borderId="26" xfId="0" applyFont="1" applyBorder="1" applyAlignment="1">
      <alignment horizontal="center" vertical="center"/>
    </xf>
    <xf numFmtId="0" fontId="9" fillId="0" borderId="17" xfId="0" applyFont="1" applyBorder="1" applyAlignment="1">
      <alignment horizontal="center" vertical="center"/>
    </xf>
    <xf numFmtId="0" fontId="9" fillId="0" borderId="20" xfId="0" applyFont="1" applyBorder="1" applyAlignment="1">
      <alignment horizontal="center" vertical="center"/>
    </xf>
    <xf numFmtId="0" fontId="9" fillId="0" borderId="17" xfId="0" applyFont="1" applyBorder="1" applyAlignment="1">
      <alignment horizontal="justify" vertical="center" wrapText="1"/>
    </xf>
    <xf numFmtId="9" fontId="13" fillId="6" borderId="39" xfId="0" applyNumberFormat="1" applyFont="1" applyFill="1" applyBorder="1" applyAlignment="1">
      <alignment horizontal="center" vertical="center"/>
    </xf>
    <xf numFmtId="0" fontId="9" fillId="7" borderId="17" xfId="0" applyFont="1" applyFill="1" applyBorder="1" applyAlignment="1">
      <alignment horizontal="center" vertical="center"/>
    </xf>
    <xf numFmtId="0" fontId="10" fillId="0" borderId="15" xfId="0" applyFont="1" applyBorder="1" applyAlignment="1">
      <alignment horizontal="center" vertical="center"/>
    </xf>
    <xf numFmtId="9" fontId="13" fillId="6" borderId="17" xfId="0" applyNumberFormat="1" applyFont="1" applyFill="1" applyBorder="1" applyAlignment="1">
      <alignment horizontal="center" vertical="center"/>
    </xf>
    <xf numFmtId="0" fontId="15" fillId="0" borderId="17" xfId="0" applyFont="1" applyBorder="1" applyAlignment="1">
      <alignment horizontal="center" vertical="center"/>
    </xf>
    <xf numFmtId="9" fontId="15" fillId="6" borderId="17" xfId="0" applyNumberFormat="1" applyFont="1" applyFill="1" applyBorder="1" applyAlignment="1">
      <alignment horizontal="center" vertical="center"/>
    </xf>
    <xf numFmtId="0" fontId="9" fillId="4" borderId="17" xfId="0" applyFont="1" applyFill="1" applyBorder="1" applyAlignment="1">
      <alignment horizontal="center" vertical="center"/>
    </xf>
    <xf numFmtId="9" fontId="10" fillId="0" borderId="17" xfId="0" applyNumberFormat="1" applyFont="1" applyBorder="1" applyAlignment="1">
      <alignment horizontal="center" vertical="center"/>
    </xf>
    <xf numFmtId="41" fontId="9" fillId="0" borderId="17" xfId="1" applyFont="1" applyFill="1" applyBorder="1" applyAlignment="1">
      <alignment horizontal="center" vertical="center"/>
    </xf>
    <xf numFmtId="41" fontId="9" fillId="5" borderId="17" xfId="1" applyFont="1" applyFill="1" applyBorder="1" applyAlignment="1">
      <alignment horizontal="center" vertical="center"/>
    </xf>
    <xf numFmtId="41" fontId="10" fillId="5" borderId="17" xfId="1" applyFont="1" applyFill="1" applyBorder="1" applyAlignment="1">
      <alignment horizontal="center" vertical="center"/>
    </xf>
    <xf numFmtId="0" fontId="10" fillId="5" borderId="17" xfId="0" applyFont="1" applyFill="1" applyBorder="1" applyAlignment="1">
      <alignment horizontal="center" vertical="center"/>
    </xf>
    <xf numFmtId="9" fontId="7" fillId="6" borderId="69" xfId="0" applyNumberFormat="1" applyFont="1" applyFill="1" applyBorder="1" applyAlignment="1">
      <alignment horizontal="center" vertical="center"/>
    </xf>
    <xf numFmtId="9" fontId="13" fillId="6" borderId="38" xfId="0" applyNumberFormat="1" applyFont="1" applyFill="1" applyBorder="1" applyAlignment="1">
      <alignment horizontal="center" vertical="center"/>
    </xf>
    <xf numFmtId="0" fontId="9" fillId="0" borderId="0" xfId="0" applyFont="1" applyAlignment="1">
      <alignment horizontal="center" vertical="center" wrapText="1"/>
    </xf>
    <xf numFmtId="0" fontId="9" fillId="3" borderId="0" xfId="0" applyFont="1" applyFill="1" applyAlignment="1">
      <alignment horizontal="center" vertical="center" wrapText="1"/>
    </xf>
    <xf numFmtId="0" fontId="9" fillId="3" borderId="0" xfId="0" applyFont="1" applyFill="1" applyAlignment="1">
      <alignment horizontal="left" vertical="center" wrapText="1"/>
    </xf>
    <xf numFmtId="0" fontId="7" fillId="3" borderId="0" xfId="0" applyFont="1" applyFill="1" applyAlignment="1">
      <alignment horizontal="right" vertical="center"/>
    </xf>
    <xf numFmtId="9" fontId="5" fillId="9" borderId="71" xfId="0" applyNumberFormat="1" applyFont="1" applyFill="1" applyBorder="1" applyAlignment="1">
      <alignment horizontal="center" vertical="center"/>
    </xf>
    <xf numFmtId="0" fontId="9" fillId="3" borderId="0" xfId="0" applyFont="1" applyFill="1" applyAlignment="1">
      <alignment horizontal="center" vertical="center"/>
    </xf>
    <xf numFmtId="9" fontId="6" fillId="9" borderId="71" xfId="0" applyNumberFormat="1" applyFont="1" applyFill="1" applyBorder="1" applyAlignment="1">
      <alignment horizontal="center" vertical="center"/>
    </xf>
    <xf numFmtId="0" fontId="10" fillId="3" borderId="0" xfId="0" applyFont="1" applyFill="1"/>
    <xf numFmtId="0" fontId="9" fillId="3" borderId="0" xfId="0" applyFont="1" applyFill="1"/>
    <xf numFmtId="9" fontId="5" fillId="3" borderId="0" xfId="0" applyNumberFormat="1" applyFont="1" applyFill="1" applyAlignment="1">
      <alignment horizontal="center" vertical="center"/>
    </xf>
    <xf numFmtId="0" fontId="9" fillId="3" borderId="0" xfId="0" applyFont="1" applyFill="1" applyAlignment="1">
      <alignment horizont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9" fillId="3" borderId="17" xfId="0" applyFont="1" applyFill="1" applyBorder="1" applyAlignment="1">
      <alignment horizontal="left" vertical="center" wrapText="1"/>
    </xf>
    <xf numFmtId="0" fontId="9" fillId="3" borderId="17" xfId="0" applyFont="1" applyFill="1" applyBorder="1" applyAlignment="1">
      <alignment horizontal="justify" vertical="center" wrapText="1"/>
    </xf>
    <xf numFmtId="0" fontId="9" fillId="3" borderId="17" xfId="0" applyFont="1" applyFill="1" applyBorder="1" applyAlignment="1">
      <alignment horizontal="center" vertical="center" wrapText="1"/>
    </xf>
    <xf numFmtId="0" fontId="9" fillId="4" borderId="18" xfId="0" applyFont="1" applyFill="1" applyBorder="1" applyAlignment="1">
      <alignment horizontal="center" vertical="center"/>
    </xf>
    <xf numFmtId="0" fontId="9" fillId="4" borderId="20" xfId="0" applyFont="1" applyFill="1" applyBorder="1" applyAlignment="1">
      <alignment horizontal="center" vertical="center"/>
    </xf>
    <xf numFmtId="14" fontId="9" fillId="3" borderId="17" xfId="0" applyNumberFormat="1" applyFont="1" applyFill="1" applyBorder="1" applyAlignment="1">
      <alignment horizontal="center" vertical="center"/>
    </xf>
    <xf numFmtId="0" fontId="9" fillId="3" borderId="21"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0" xfId="0" applyFont="1" applyFill="1" applyBorder="1" applyAlignment="1">
      <alignment horizontal="center" vertical="center"/>
    </xf>
    <xf numFmtId="0" fontId="8" fillId="3" borderId="15" xfId="0" applyFont="1" applyFill="1" applyBorder="1" applyAlignment="1">
      <alignment horizontal="left" vertical="center" wrapText="1"/>
    </xf>
    <xf numFmtId="0" fontId="8" fillId="3" borderId="17" xfId="0" applyFont="1" applyFill="1" applyBorder="1" applyAlignment="1">
      <alignment horizontal="left" vertical="center" wrapText="1"/>
    </xf>
    <xf numFmtId="0" fontId="9" fillId="3" borderId="15" xfId="0" applyFont="1" applyFill="1" applyBorder="1" applyAlignment="1">
      <alignment horizontal="justify" vertical="center" wrapText="1"/>
    </xf>
    <xf numFmtId="0" fontId="9" fillId="3" borderId="16" xfId="0" applyFont="1" applyFill="1" applyBorder="1" applyAlignment="1">
      <alignment horizontal="justify" vertical="center" wrapText="1"/>
    </xf>
    <xf numFmtId="0" fontId="9" fillId="4" borderId="19" xfId="0" applyFont="1" applyFill="1" applyBorder="1" applyAlignment="1">
      <alignment horizontal="center" vertical="center"/>
    </xf>
    <xf numFmtId="0" fontId="9" fillId="3" borderId="26" xfId="0" applyFont="1" applyFill="1" applyBorder="1" applyAlignment="1">
      <alignment horizontal="justify" vertical="center" wrapText="1"/>
    </xf>
    <xf numFmtId="0" fontId="9" fillId="3" borderId="28" xfId="0" applyFont="1" applyFill="1" applyBorder="1" applyAlignment="1">
      <alignment horizontal="left" vertical="center" wrapText="1"/>
    </xf>
    <xf numFmtId="0" fontId="9" fillId="3" borderId="21" xfId="0" applyFont="1" applyFill="1" applyBorder="1" applyAlignment="1">
      <alignment horizontal="justify" vertical="center" wrapText="1"/>
    </xf>
    <xf numFmtId="0" fontId="9" fillId="3" borderId="27" xfId="0" applyFont="1" applyFill="1" applyBorder="1" applyAlignment="1">
      <alignment horizontal="left" vertical="center" wrapText="1"/>
    </xf>
    <xf numFmtId="0" fontId="9" fillId="3" borderId="23" xfId="0" applyFont="1" applyFill="1" applyBorder="1" applyAlignment="1">
      <alignment horizontal="justify" vertical="center" wrapText="1"/>
    </xf>
    <xf numFmtId="0" fontId="12" fillId="3" borderId="24" xfId="2" applyFont="1" applyFill="1" applyBorder="1" applyAlignment="1">
      <alignment horizontal="left" vertical="center" wrapText="1"/>
    </xf>
    <xf numFmtId="0" fontId="12" fillId="3" borderId="27" xfId="2" applyFont="1" applyFill="1" applyBorder="1" applyAlignment="1">
      <alignment horizontal="left" vertical="center" wrapText="1"/>
    </xf>
    <xf numFmtId="0" fontId="9" fillId="3" borderId="39" xfId="0" applyFont="1" applyFill="1" applyBorder="1" applyAlignment="1">
      <alignment horizontal="justify" vertical="center" wrapText="1"/>
    </xf>
    <xf numFmtId="0" fontId="9" fillId="3" borderId="40" xfId="0" applyFont="1" applyFill="1" applyBorder="1" applyAlignment="1">
      <alignment horizontal="left" vertical="center" wrapText="1"/>
    </xf>
    <xf numFmtId="0" fontId="9" fillId="3" borderId="38" xfId="0" applyFont="1" applyFill="1" applyBorder="1" applyAlignment="1">
      <alignment horizontal="justify" vertical="center" wrapText="1"/>
    </xf>
    <xf numFmtId="0" fontId="7" fillId="0" borderId="41"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65" xfId="0" applyFont="1" applyBorder="1" applyAlignment="1">
      <alignment horizontal="center" vertical="center" wrapText="1"/>
    </xf>
    <xf numFmtId="0" fontId="14" fillId="0" borderId="42" xfId="0" applyFont="1" applyBorder="1" applyAlignment="1">
      <alignment horizontal="left" vertical="center" wrapText="1"/>
    </xf>
    <xf numFmtId="0" fontId="14" fillId="0" borderId="48" xfId="0" applyFont="1" applyBorder="1" applyAlignment="1">
      <alignment horizontal="left" vertical="center" wrapText="1"/>
    </xf>
    <xf numFmtId="0" fontId="9" fillId="0" borderId="43" xfId="0" applyFont="1" applyBorder="1" applyAlignment="1">
      <alignment vertical="center" wrapText="1"/>
    </xf>
    <xf numFmtId="0" fontId="9" fillId="0" borderId="49" xfId="0" applyFont="1" applyBorder="1" applyAlignment="1">
      <alignment vertical="center" wrapText="1"/>
    </xf>
    <xf numFmtId="0" fontId="8" fillId="0" borderId="44" xfId="0" applyFont="1" applyBorder="1" applyAlignment="1">
      <alignment horizontal="left" vertical="center" wrapText="1"/>
    </xf>
    <xf numFmtId="0" fontId="8" fillId="0" borderId="49" xfId="0" applyFont="1" applyBorder="1" applyAlignment="1">
      <alignment horizontal="left" vertical="center" wrapText="1"/>
    </xf>
    <xf numFmtId="0" fontId="9" fillId="0" borderId="17" xfId="0" applyFont="1" applyBorder="1" applyAlignment="1">
      <alignment horizontal="center" vertical="center" wrapText="1"/>
    </xf>
    <xf numFmtId="0" fontId="9" fillId="3" borderId="17" xfId="0" applyFont="1" applyFill="1" applyBorder="1" applyAlignment="1">
      <alignment horizontal="center" vertical="center"/>
    </xf>
    <xf numFmtId="0" fontId="9" fillId="0" borderId="17" xfId="0" applyFont="1" applyBorder="1" applyAlignment="1">
      <alignment horizontal="center" vertical="center"/>
    </xf>
    <xf numFmtId="0" fontId="9" fillId="5" borderId="17" xfId="0" applyFont="1" applyFill="1" applyBorder="1" applyAlignment="1">
      <alignment horizontal="center" vertical="center"/>
    </xf>
    <xf numFmtId="0" fontId="10" fillId="0" borderId="26" xfId="0" applyFont="1" applyBorder="1" applyAlignment="1">
      <alignment horizontal="center" vertical="center"/>
    </xf>
    <xf numFmtId="0" fontId="9" fillId="3" borderId="38" xfId="0" applyFont="1" applyFill="1" applyBorder="1" applyAlignment="1">
      <alignment horizontal="left" vertical="center" wrapText="1"/>
    </xf>
    <xf numFmtId="0" fontId="9" fillId="0" borderId="17" xfId="0" applyFont="1" applyBorder="1" applyAlignment="1">
      <alignment horizontal="justify" vertical="center" wrapText="1"/>
    </xf>
    <xf numFmtId="0" fontId="9" fillId="4" borderId="29" xfId="0" applyFont="1" applyFill="1" applyBorder="1" applyAlignment="1">
      <alignment horizontal="center" vertical="center"/>
    </xf>
    <xf numFmtId="0" fontId="9" fillId="4" borderId="30" xfId="0" applyFont="1" applyFill="1" applyBorder="1" applyAlignment="1">
      <alignment horizontal="center" vertical="center"/>
    </xf>
    <xf numFmtId="0" fontId="9" fillId="4" borderId="31" xfId="0" applyFont="1" applyFill="1" applyBorder="1" applyAlignment="1">
      <alignment horizontal="center" vertical="center"/>
    </xf>
    <xf numFmtId="0" fontId="9" fillId="4" borderId="32" xfId="0" applyFont="1" applyFill="1" applyBorder="1" applyAlignment="1">
      <alignment horizontal="center" vertical="center"/>
    </xf>
    <xf numFmtId="0" fontId="9" fillId="4" borderId="0" xfId="0" applyFont="1" applyFill="1" applyAlignment="1">
      <alignment horizontal="center" vertical="center"/>
    </xf>
    <xf numFmtId="0" fontId="9" fillId="4" borderId="33" xfId="0" applyFont="1" applyFill="1" applyBorder="1" applyAlignment="1">
      <alignment horizontal="center" vertical="center"/>
    </xf>
    <xf numFmtId="0" fontId="9" fillId="4" borderId="34" xfId="0" applyFont="1" applyFill="1" applyBorder="1" applyAlignment="1">
      <alignment horizontal="center" vertical="center"/>
    </xf>
    <xf numFmtId="0" fontId="9" fillId="4" borderId="35" xfId="0" applyFont="1" applyFill="1" applyBorder="1" applyAlignment="1">
      <alignment horizontal="center" vertical="center"/>
    </xf>
    <xf numFmtId="0" fontId="9" fillId="4" borderId="36" xfId="0" applyFont="1" applyFill="1" applyBorder="1" applyAlignment="1">
      <alignment horizontal="center" vertical="center"/>
    </xf>
    <xf numFmtId="0" fontId="7" fillId="0" borderId="1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7" xfId="0" applyFont="1" applyBorder="1" applyAlignment="1">
      <alignment horizontal="center" vertical="center" wrapText="1"/>
    </xf>
    <xf numFmtId="0" fontId="9" fillId="3" borderId="45" xfId="0" applyFont="1" applyFill="1" applyBorder="1" applyAlignment="1">
      <alignment horizontal="justify" vertical="center" wrapText="1"/>
    </xf>
    <xf numFmtId="0" fontId="9" fillId="3" borderId="50" xfId="0" applyFont="1" applyFill="1" applyBorder="1" applyAlignment="1">
      <alignment horizontal="justify" vertical="center" wrapText="1"/>
    </xf>
    <xf numFmtId="0" fontId="9" fillId="3" borderId="46" xfId="0" applyFont="1" applyFill="1" applyBorder="1" applyAlignment="1">
      <alignment horizontal="left" vertical="center" wrapText="1"/>
    </xf>
    <xf numFmtId="0" fontId="14" fillId="8" borderId="51" xfId="0" applyFont="1" applyFill="1" applyBorder="1" applyAlignment="1">
      <alignment horizontal="left" vertical="center" wrapText="1"/>
    </xf>
    <xf numFmtId="0" fontId="14" fillId="8" borderId="48" xfId="0" applyFont="1" applyFill="1" applyBorder="1" applyAlignment="1">
      <alignment horizontal="left" vertical="center" wrapText="1"/>
    </xf>
    <xf numFmtId="0" fontId="8" fillId="8" borderId="52" xfId="0" applyFont="1" applyFill="1" applyBorder="1" applyAlignment="1">
      <alignment vertical="center" wrapText="1"/>
    </xf>
    <xf numFmtId="0" fontId="8" fillId="8" borderId="49" xfId="0" applyFont="1" applyFill="1" applyBorder="1" applyAlignment="1">
      <alignment vertical="center" wrapText="1"/>
    </xf>
    <xf numFmtId="0" fontId="14" fillId="8" borderId="52" xfId="0" applyFont="1" applyFill="1" applyBorder="1" applyAlignment="1">
      <alignment vertical="center" wrapText="1"/>
    </xf>
    <xf numFmtId="0" fontId="14" fillId="8" borderId="49" xfId="0" applyFont="1" applyFill="1" applyBorder="1" applyAlignment="1">
      <alignment vertical="center" wrapText="1"/>
    </xf>
    <xf numFmtId="14" fontId="8" fillId="3" borderId="17" xfId="0" applyNumberFormat="1" applyFont="1" applyFill="1" applyBorder="1" applyAlignment="1">
      <alignment horizontal="center" vertical="center"/>
    </xf>
    <xf numFmtId="0" fontId="8" fillId="3" borderId="17" xfId="0" applyFont="1" applyFill="1" applyBorder="1" applyAlignment="1">
      <alignment horizontal="center" vertical="center"/>
    </xf>
    <xf numFmtId="0" fontId="8" fillId="3" borderId="21" xfId="0" applyFont="1" applyFill="1" applyBorder="1" applyAlignment="1">
      <alignment horizontal="center" vertical="center" wrapText="1"/>
    </xf>
    <xf numFmtId="0" fontId="8" fillId="3" borderId="28" xfId="0" applyFont="1" applyFill="1" applyBorder="1" applyAlignment="1">
      <alignment horizontal="left" vertical="center" wrapText="1"/>
    </xf>
    <xf numFmtId="0" fontId="14" fillId="8" borderId="53" xfId="0" applyFont="1" applyFill="1" applyBorder="1" applyAlignment="1">
      <alignment horizontal="left" vertical="center" wrapText="1"/>
    </xf>
    <xf numFmtId="0" fontId="14" fillId="8" borderId="55" xfId="0" applyFont="1" applyFill="1" applyBorder="1" applyAlignment="1">
      <alignment horizontal="left" vertical="center" wrapText="1"/>
    </xf>
    <xf numFmtId="0" fontId="14" fillId="8" borderId="61" xfId="0" applyFont="1" applyFill="1" applyBorder="1" applyAlignment="1">
      <alignment horizontal="left" vertical="center" wrapText="1"/>
    </xf>
    <xf numFmtId="0" fontId="14" fillId="8" borderId="56" xfId="0" applyFont="1" applyFill="1" applyBorder="1" applyAlignment="1">
      <alignment vertical="center" wrapText="1"/>
    </xf>
    <xf numFmtId="0" fontId="14" fillId="8" borderId="54" xfId="0" applyFont="1" applyFill="1" applyBorder="1" applyAlignment="1">
      <alignment horizontal="center" vertical="center" wrapText="1"/>
    </xf>
    <xf numFmtId="0" fontId="14" fillId="8" borderId="57" xfId="0" applyFont="1" applyFill="1" applyBorder="1" applyAlignment="1">
      <alignment horizontal="center" vertical="center" wrapText="1"/>
    </xf>
    <xf numFmtId="9" fontId="5" fillId="9" borderId="72" xfId="0" applyNumberFormat="1" applyFont="1" applyFill="1" applyBorder="1" applyAlignment="1">
      <alignment horizontal="center" vertical="center"/>
    </xf>
    <xf numFmtId="9" fontId="5" fillId="9" borderId="73" xfId="0" applyNumberFormat="1" applyFont="1" applyFill="1" applyBorder="1" applyAlignment="1">
      <alignment horizontal="center" vertical="center"/>
    </xf>
    <xf numFmtId="0" fontId="9" fillId="3" borderId="0" xfId="0" applyFont="1" applyFill="1" applyAlignment="1">
      <alignment horizontal="left" vertical="top" wrapText="1"/>
    </xf>
    <xf numFmtId="0" fontId="9" fillId="3" borderId="69" xfId="0" applyFont="1" applyFill="1" applyBorder="1" applyAlignment="1">
      <alignment horizontal="center" vertical="center"/>
    </xf>
    <xf numFmtId="0" fontId="10" fillId="3" borderId="60" xfId="0" applyFont="1" applyFill="1" applyBorder="1" applyAlignment="1">
      <alignment horizontal="left" vertical="center"/>
    </xf>
    <xf numFmtId="0" fontId="10" fillId="3" borderId="70" xfId="0" applyFont="1" applyFill="1" applyBorder="1" applyAlignment="1">
      <alignment horizontal="left" vertical="center"/>
    </xf>
    <xf numFmtId="0" fontId="9" fillId="3" borderId="21" xfId="0" applyFont="1" applyFill="1" applyBorder="1" applyAlignment="1">
      <alignment horizontal="left" vertical="center"/>
    </xf>
    <xf numFmtId="9" fontId="7" fillId="6" borderId="29" xfId="0" applyNumberFormat="1" applyFont="1" applyFill="1" applyBorder="1" applyAlignment="1">
      <alignment horizontal="center" vertical="center"/>
    </xf>
    <xf numFmtId="9" fontId="7" fillId="6" borderId="31" xfId="0" applyNumberFormat="1" applyFont="1" applyFill="1" applyBorder="1" applyAlignment="1">
      <alignment horizontal="center" vertical="center"/>
    </xf>
    <xf numFmtId="9" fontId="7" fillId="6" borderId="18" xfId="0" applyNumberFormat="1" applyFont="1" applyFill="1" applyBorder="1" applyAlignment="1">
      <alignment horizontal="center" vertical="center"/>
    </xf>
    <xf numFmtId="9" fontId="7" fillId="6" borderId="20" xfId="0" applyNumberFormat="1" applyFont="1" applyFill="1" applyBorder="1" applyAlignment="1">
      <alignment horizontal="center" vertical="center"/>
    </xf>
    <xf numFmtId="0" fontId="14" fillId="8" borderId="66" xfId="0" applyFont="1" applyFill="1" applyBorder="1" applyAlignment="1">
      <alignment horizontal="left" vertical="center" wrapText="1"/>
    </xf>
    <xf numFmtId="0" fontId="14" fillId="8" borderId="67" xfId="0" applyFont="1" applyFill="1" applyBorder="1" applyAlignment="1">
      <alignment vertical="center" wrapText="1"/>
    </xf>
    <xf numFmtId="0" fontId="14" fillId="8" borderId="52" xfId="0" applyFont="1" applyFill="1" applyBorder="1" applyAlignment="1">
      <alignment horizontal="center" vertical="center" wrapText="1"/>
    </xf>
    <xf numFmtId="0" fontId="14" fillId="8" borderId="67" xfId="0" applyFont="1" applyFill="1" applyBorder="1" applyAlignment="1">
      <alignment horizontal="center" vertical="center" wrapText="1"/>
    </xf>
    <xf numFmtId="0" fontId="9" fillId="3" borderId="59" xfId="0" applyFont="1" applyFill="1" applyBorder="1" applyAlignment="1">
      <alignment horizontal="center" vertical="center" wrapText="1"/>
    </xf>
    <xf numFmtId="0" fontId="9" fillId="3" borderId="68" xfId="0" applyFont="1" applyFill="1" applyBorder="1" applyAlignment="1">
      <alignment horizontal="center" vertical="center" wrapText="1"/>
    </xf>
    <xf numFmtId="0" fontId="9" fillId="3" borderId="28" xfId="0" applyFont="1" applyFill="1" applyBorder="1" applyAlignment="1">
      <alignment vertical="top" wrapText="1"/>
    </xf>
    <xf numFmtId="0" fontId="14" fillId="8" borderId="58" xfId="0" applyFont="1" applyFill="1" applyBorder="1" applyAlignment="1">
      <alignment horizontal="center" vertical="center" wrapText="1"/>
    </xf>
    <xf numFmtId="0" fontId="14" fillId="8" borderId="62" xfId="0" applyFont="1" applyFill="1" applyBorder="1" applyAlignment="1">
      <alignment horizontal="center" vertical="center" wrapText="1"/>
    </xf>
    <xf numFmtId="0" fontId="9" fillId="3" borderId="63" xfId="0" applyFont="1" applyFill="1" applyBorder="1" applyAlignment="1">
      <alignment horizontal="center" vertical="center" wrapText="1"/>
    </xf>
    <xf numFmtId="1" fontId="9" fillId="4" borderId="18" xfId="1" applyNumberFormat="1" applyFont="1" applyFill="1" applyBorder="1" applyAlignment="1">
      <alignment horizontal="center" vertical="center"/>
    </xf>
    <xf numFmtId="1" fontId="9" fillId="4" borderId="20" xfId="1" applyNumberFormat="1" applyFont="1" applyFill="1" applyBorder="1" applyAlignment="1">
      <alignment horizontal="center" vertical="center"/>
    </xf>
    <xf numFmtId="14" fontId="9" fillId="3" borderId="59" xfId="0" applyNumberFormat="1" applyFont="1" applyFill="1" applyBorder="1" applyAlignment="1">
      <alignment horizontal="center" vertical="center"/>
    </xf>
    <xf numFmtId="14" fontId="9" fillId="3" borderId="63" xfId="0" applyNumberFormat="1" applyFont="1" applyFill="1" applyBorder="1" applyAlignment="1">
      <alignment horizontal="center" vertical="center"/>
    </xf>
    <xf numFmtId="0" fontId="10" fillId="3" borderId="64" xfId="0" applyFont="1" applyFill="1" applyBorder="1" applyAlignment="1">
      <alignment horizontal="left" vertical="center"/>
    </xf>
    <xf numFmtId="0" fontId="16" fillId="0" borderId="0" xfId="0" applyFont="1" applyAlignment="1">
      <alignment horizontal="center" vertical="center"/>
    </xf>
    <xf numFmtId="0" fontId="16" fillId="0" borderId="1" xfId="0" applyFont="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4" xfId="0" applyFont="1" applyFill="1" applyBorder="1" applyAlignment="1">
      <alignment horizontal="center" vertical="center"/>
    </xf>
    <xf numFmtId="0" fontId="18" fillId="2" borderId="5" xfId="0" applyFont="1" applyFill="1" applyBorder="1" applyAlignment="1">
      <alignment horizontal="center" vertical="center" wrapText="1"/>
    </xf>
    <xf numFmtId="0" fontId="18"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20" fillId="2" borderId="6"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10" xfId="0" applyFont="1" applyFill="1" applyBorder="1" applyAlignment="1">
      <alignment horizontal="center" vertical="center" wrapText="1"/>
    </xf>
    <xf numFmtId="0" fontId="19" fillId="2" borderId="5" xfId="0" applyFont="1" applyFill="1" applyBorder="1" applyAlignment="1">
      <alignment horizontal="center" vertical="center"/>
    </xf>
    <xf numFmtId="0" fontId="19" fillId="2" borderId="6" xfId="0" applyFont="1" applyFill="1" applyBorder="1" applyAlignment="1">
      <alignment horizontal="center" vertical="center"/>
    </xf>
    <xf numFmtId="0" fontId="19" fillId="2" borderId="10" xfId="0" applyFont="1" applyFill="1" applyBorder="1" applyAlignment="1">
      <alignment horizontal="center" vertical="center"/>
    </xf>
    <xf numFmtId="0" fontId="18" fillId="2" borderId="11"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9" fillId="2" borderId="12" xfId="0" applyFont="1" applyFill="1" applyBorder="1" applyAlignment="1">
      <alignment horizontal="center" vertical="center" textRotation="90"/>
    </xf>
    <xf numFmtId="0" fontId="19" fillId="2" borderId="12" xfId="0" applyFont="1" applyFill="1" applyBorder="1" applyAlignment="1">
      <alignment horizontal="center" vertical="center" textRotation="90" wrapText="1"/>
    </xf>
    <xf numFmtId="0" fontId="20" fillId="2" borderId="12" xfId="0" applyFont="1" applyFill="1" applyBorder="1" applyAlignment="1">
      <alignment horizontal="center" vertical="center"/>
    </xf>
    <xf numFmtId="0" fontId="21" fillId="2" borderId="12" xfId="0" applyFont="1" applyFill="1" applyBorder="1" applyAlignment="1">
      <alignment horizontal="center" vertical="center" wrapText="1"/>
    </xf>
    <xf numFmtId="0" fontId="18" fillId="2" borderId="12" xfId="0" applyFont="1" applyFill="1" applyBorder="1" applyAlignment="1">
      <alignment horizontal="center" vertical="center" wrapText="1"/>
    </xf>
    <xf numFmtId="0" fontId="18" fillId="2" borderId="12" xfId="0" applyFont="1" applyFill="1" applyBorder="1" applyAlignment="1">
      <alignment horizontal="center" vertical="center"/>
    </xf>
    <xf numFmtId="0" fontId="18" fillId="2" borderId="13"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74" xfId="0" applyFont="1" applyFill="1" applyBorder="1" applyAlignment="1">
      <alignment horizontal="center" vertical="center" wrapText="1"/>
    </xf>
    <xf numFmtId="0" fontId="22" fillId="3" borderId="41" xfId="0" applyFont="1" applyFill="1" applyBorder="1" applyAlignment="1">
      <alignment horizontal="center" vertical="center" textRotation="90"/>
    </xf>
    <xf numFmtId="0" fontId="23" fillId="3" borderId="75" xfId="0" applyFont="1" applyFill="1" applyBorder="1" applyAlignment="1">
      <alignment horizontal="center" vertical="center" wrapText="1"/>
    </xf>
    <xf numFmtId="0" fontId="23" fillId="4" borderId="75" xfId="0" applyFont="1" applyFill="1" applyBorder="1" applyAlignment="1">
      <alignment horizontal="center" vertical="center" wrapText="1"/>
    </xf>
    <xf numFmtId="0" fontId="24" fillId="3" borderId="75" xfId="0" applyFont="1" applyFill="1" applyBorder="1" applyAlignment="1">
      <alignment horizontal="justify" vertical="center" wrapText="1"/>
    </xf>
    <xf numFmtId="0" fontId="23" fillId="3" borderId="75" xfId="0" applyFont="1" applyFill="1" applyBorder="1" applyAlignment="1">
      <alignment horizontal="justify" vertical="center" wrapText="1"/>
    </xf>
    <xf numFmtId="0" fontId="23" fillId="4" borderId="76" xfId="0" applyFont="1" applyFill="1" applyBorder="1" applyAlignment="1">
      <alignment horizontal="center" vertical="center"/>
    </xf>
    <xf numFmtId="0" fontId="23" fillId="4" borderId="77" xfId="0" applyFont="1" applyFill="1" applyBorder="1" applyAlignment="1">
      <alignment horizontal="center" vertical="center"/>
    </xf>
    <xf numFmtId="0" fontId="23" fillId="4" borderId="78" xfId="0" applyFont="1" applyFill="1" applyBorder="1" applyAlignment="1">
      <alignment horizontal="center" vertical="center"/>
    </xf>
    <xf numFmtId="0" fontId="23" fillId="0" borderId="15" xfId="0" applyFont="1" applyBorder="1" applyAlignment="1">
      <alignment horizontal="center" vertical="center"/>
    </xf>
    <xf numFmtId="0" fontId="23" fillId="5" borderId="79" xfId="0" applyFont="1" applyFill="1" applyBorder="1" applyAlignment="1">
      <alignment horizontal="center" vertical="center"/>
    </xf>
    <xf numFmtId="14" fontId="24" fillId="3" borderId="80" xfId="0" applyNumberFormat="1" applyFont="1" applyFill="1" applyBorder="1" applyAlignment="1">
      <alignment horizontal="center" vertical="center"/>
    </xf>
    <xf numFmtId="0" fontId="24" fillId="3" borderId="23" xfId="0" applyFont="1" applyFill="1" applyBorder="1" applyAlignment="1">
      <alignment horizontal="center" vertical="center" wrapText="1"/>
    </xf>
    <xf numFmtId="0" fontId="24" fillId="0" borderId="23" xfId="0" applyFont="1" applyBorder="1" applyAlignment="1">
      <alignment horizontal="center" vertical="center"/>
    </xf>
    <xf numFmtId="0" fontId="24" fillId="3" borderId="23" xfId="0" applyFont="1" applyFill="1" applyBorder="1" applyAlignment="1">
      <alignment horizontal="left" vertical="top" wrapText="1"/>
    </xf>
    <xf numFmtId="0" fontId="25" fillId="3" borderId="23" xfId="2" applyFont="1" applyFill="1" applyBorder="1" applyAlignment="1">
      <alignment horizontal="left" vertical="center" wrapText="1"/>
    </xf>
    <xf numFmtId="0" fontId="22" fillId="3" borderId="47" xfId="0" applyFont="1" applyFill="1" applyBorder="1" applyAlignment="1">
      <alignment horizontal="center" vertical="center" textRotation="90"/>
    </xf>
    <xf numFmtId="0" fontId="23" fillId="3" borderId="63" xfId="0" applyFont="1" applyFill="1" applyBorder="1" applyAlignment="1">
      <alignment horizontal="center" vertical="center" wrapText="1"/>
    </xf>
    <xf numFmtId="0" fontId="23" fillId="4" borderId="63" xfId="0" applyFont="1" applyFill="1" applyBorder="1" applyAlignment="1">
      <alignment horizontal="center" vertical="center" wrapText="1"/>
    </xf>
    <xf numFmtId="0" fontId="24" fillId="3" borderId="63" xfId="0" applyFont="1" applyFill="1" applyBorder="1" applyAlignment="1">
      <alignment horizontal="justify" vertical="center" wrapText="1"/>
    </xf>
    <xf numFmtId="0" fontId="23" fillId="3" borderId="63" xfId="0" applyFont="1" applyFill="1" applyBorder="1" applyAlignment="1">
      <alignment horizontal="justify" vertical="center" wrapText="1"/>
    </xf>
    <xf numFmtId="9" fontId="26" fillId="6" borderId="17" xfId="0" applyNumberFormat="1" applyFont="1" applyFill="1" applyBorder="1" applyAlignment="1">
      <alignment horizontal="center" vertical="center"/>
    </xf>
    <xf numFmtId="9" fontId="26" fillId="6" borderId="18" xfId="0" applyNumberFormat="1" applyFont="1" applyFill="1" applyBorder="1" applyAlignment="1">
      <alignment horizontal="center" vertical="center"/>
    </xf>
    <xf numFmtId="14" fontId="24" fillId="3" borderId="63" xfId="0" applyNumberFormat="1" applyFont="1" applyFill="1" applyBorder="1" applyAlignment="1">
      <alignment horizontal="center" vertical="center"/>
    </xf>
    <xf numFmtId="0" fontId="24" fillId="3" borderId="21" xfId="0" applyFont="1" applyFill="1" applyBorder="1" applyAlignment="1">
      <alignment horizontal="center" vertical="center" wrapText="1"/>
    </xf>
    <xf numFmtId="9" fontId="27" fillId="6" borderId="21" xfId="0" applyNumberFormat="1" applyFont="1" applyFill="1" applyBorder="1" applyAlignment="1">
      <alignment horizontal="center" vertical="center"/>
    </xf>
    <xf numFmtId="0" fontId="24" fillId="3" borderId="21" xfId="0" applyFont="1" applyFill="1" applyBorder="1" applyAlignment="1">
      <alignment horizontal="left" vertical="top" wrapText="1"/>
    </xf>
    <xf numFmtId="0" fontId="25" fillId="3" borderId="21" xfId="2" applyFont="1" applyFill="1" applyBorder="1" applyAlignment="1">
      <alignment horizontal="left" vertical="center" wrapText="1"/>
    </xf>
    <xf numFmtId="0" fontId="23" fillId="3" borderId="59" xfId="0" applyFont="1" applyFill="1" applyBorder="1" applyAlignment="1">
      <alignment horizontal="left" vertical="center" wrapText="1"/>
    </xf>
    <xf numFmtId="0" fontId="23" fillId="4" borderId="59" xfId="0" applyFont="1" applyFill="1" applyBorder="1" applyAlignment="1">
      <alignment horizontal="center" vertical="center" wrapText="1"/>
    </xf>
    <xf numFmtId="0" fontId="23" fillId="3" borderId="59" xfId="0" applyFont="1" applyFill="1" applyBorder="1" applyAlignment="1">
      <alignment horizontal="center" vertical="center" wrapText="1"/>
    </xf>
    <xf numFmtId="0" fontId="28" fillId="3" borderId="59" xfId="0" applyFont="1" applyFill="1" applyBorder="1" applyAlignment="1">
      <alignment horizontal="justify" vertical="center" wrapText="1"/>
    </xf>
    <xf numFmtId="0" fontId="23" fillId="4" borderId="18" xfId="0" applyFont="1" applyFill="1" applyBorder="1" applyAlignment="1">
      <alignment horizontal="center" vertical="center"/>
    </xf>
    <xf numFmtId="0" fontId="23" fillId="4" borderId="20" xfId="0" applyFont="1" applyFill="1" applyBorder="1" applyAlignment="1">
      <alignment horizontal="center" vertical="center"/>
    </xf>
    <xf numFmtId="0" fontId="23" fillId="0" borderId="17" xfId="0" applyFont="1" applyBorder="1" applyAlignment="1">
      <alignment horizontal="center" vertical="center"/>
    </xf>
    <xf numFmtId="14" fontId="24" fillId="3" borderId="59" xfId="0" applyNumberFormat="1" applyFont="1" applyFill="1" applyBorder="1" applyAlignment="1">
      <alignment horizontal="center" vertical="center"/>
    </xf>
    <xf numFmtId="0" fontId="24" fillId="3" borderId="81" xfId="0" applyFont="1" applyFill="1" applyBorder="1" applyAlignment="1">
      <alignment horizontal="center" vertical="center" wrapText="1"/>
    </xf>
    <xf numFmtId="0" fontId="24" fillId="0" borderId="21" xfId="0" applyFont="1" applyBorder="1" applyAlignment="1">
      <alignment horizontal="center" vertical="center"/>
    </xf>
    <xf numFmtId="0" fontId="24" fillId="3" borderId="21" xfId="0" applyFont="1" applyFill="1" applyBorder="1" applyAlignment="1">
      <alignment horizontal="left" vertical="center" wrapText="1"/>
    </xf>
    <xf numFmtId="0" fontId="24" fillId="3" borderId="27" xfId="0" applyFont="1" applyFill="1" applyBorder="1" applyAlignment="1">
      <alignment horizontal="left" vertical="center" wrapText="1"/>
    </xf>
    <xf numFmtId="0" fontId="23" fillId="3" borderId="82" xfId="0" applyFont="1" applyFill="1" applyBorder="1" applyAlignment="1">
      <alignment horizontal="left" vertical="center" wrapText="1"/>
    </xf>
    <xf numFmtId="0" fontId="23" fillId="4" borderId="82" xfId="0" applyFont="1" applyFill="1" applyBorder="1" applyAlignment="1">
      <alignment horizontal="center" vertical="center" wrapText="1"/>
    </xf>
    <xf numFmtId="0" fontId="23" fillId="3" borderId="82" xfId="0" applyFont="1" applyFill="1" applyBorder="1" applyAlignment="1">
      <alignment horizontal="center" vertical="center" wrapText="1"/>
    </xf>
    <xf numFmtId="0" fontId="28" fillId="3" borderId="82" xfId="0" applyFont="1" applyFill="1" applyBorder="1" applyAlignment="1">
      <alignment horizontal="justify" vertical="center" wrapText="1"/>
    </xf>
    <xf numFmtId="0" fontId="29" fillId="3" borderId="21" xfId="0" applyFont="1" applyFill="1" applyBorder="1" applyAlignment="1">
      <alignment horizontal="left" vertical="center" wrapText="1"/>
    </xf>
    <xf numFmtId="9" fontId="26" fillId="6" borderId="59" xfId="0" applyNumberFormat="1" applyFont="1" applyFill="1" applyBorder="1" applyAlignment="1">
      <alignment horizontal="center" vertical="center"/>
    </xf>
    <xf numFmtId="9" fontId="26" fillId="6" borderId="29" xfId="0" applyNumberFormat="1" applyFont="1" applyFill="1" applyBorder="1" applyAlignment="1">
      <alignment horizontal="center" vertical="center"/>
    </xf>
    <xf numFmtId="14" fontId="24" fillId="3" borderId="82" xfId="0" applyNumberFormat="1" applyFont="1" applyFill="1" applyBorder="1" applyAlignment="1">
      <alignment horizontal="center" vertical="center"/>
    </xf>
    <xf numFmtId="0" fontId="29" fillId="3" borderId="83" xfId="0" applyFont="1" applyFill="1" applyBorder="1" applyAlignment="1">
      <alignment horizontal="left" vertical="center" wrapText="1"/>
    </xf>
    <xf numFmtId="0" fontId="22" fillId="0" borderId="84" xfId="0" applyFont="1" applyBorder="1" applyAlignment="1">
      <alignment horizontal="center" vertical="center" textRotation="90"/>
    </xf>
    <xf numFmtId="0" fontId="24" fillId="3" borderId="22" xfId="0" applyFont="1" applyFill="1" applyBorder="1" applyAlignment="1">
      <alignment horizontal="left" vertical="center" wrapText="1"/>
    </xf>
    <xf numFmtId="0" fontId="23" fillId="3" borderId="22" xfId="0" applyFont="1" applyFill="1" applyBorder="1" applyAlignment="1">
      <alignment horizontal="center" vertical="center" wrapText="1"/>
    </xf>
    <xf numFmtId="0" fontId="23" fillId="4" borderId="22" xfId="0" applyFont="1" applyFill="1" applyBorder="1" applyAlignment="1">
      <alignment horizontal="center" vertical="center" wrapText="1"/>
    </xf>
    <xf numFmtId="0" fontId="30" fillId="3" borderId="22" xfId="0" applyFont="1" applyFill="1" applyBorder="1" applyAlignment="1">
      <alignment horizontal="justify" vertical="center" wrapText="1"/>
    </xf>
    <xf numFmtId="0" fontId="28" fillId="3" borderId="22" xfId="0" applyFont="1" applyFill="1" applyBorder="1" applyAlignment="1">
      <alignment horizontal="justify" vertical="center" wrapText="1"/>
    </xf>
    <xf numFmtId="0" fontId="23" fillId="4" borderId="85" xfId="0" applyFont="1" applyFill="1" applyBorder="1" applyAlignment="1">
      <alignment horizontal="center" vertical="center"/>
    </xf>
    <xf numFmtId="0" fontId="23" fillId="4" borderId="86" xfId="0" applyFont="1" applyFill="1" applyBorder="1" applyAlignment="1">
      <alignment horizontal="center" vertical="center"/>
    </xf>
    <xf numFmtId="0" fontId="23" fillId="4" borderId="87" xfId="0" applyFont="1" applyFill="1" applyBorder="1" applyAlignment="1">
      <alignment horizontal="center" vertical="center"/>
    </xf>
    <xf numFmtId="0" fontId="23" fillId="0" borderId="22" xfId="0" applyFont="1" applyBorder="1" applyAlignment="1">
      <alignment horizontal="center" vertical="center"/>
    </xf>
    <xf numFmtId="14" fontId="24" fillId="3" borderId="88" xfId="0" applyNumberFormat="1" applyFont="1" applyFill="1" applyBorder="1" applyAlignment="1">
      <alignment horizontal="center" vertical="center"/>
    </xf>
    <xf numFmtId="0" fontId="22" fillId="0" borderId="89" xfId="0" applyFont="1" applyBorder="1" applyAlignment="1">
      <alignment horizontal="center" vertical="center" textRotation="90"/>
    </xf>
    <xf numFmtId="0" fontId="24" fillId="3" borderId="26" xfId="0" applyFont="1" applyFill="1" applyBorder="1" applyAlignment="1">
      <alignment horizontal="left" vertical="center" wrapText="1"/>
    </xf>
    <xf numFmtId="0" fontId="23" fillId="3" borderId="26" xfId="0" applyFont="1" applyFill="1" applyBorder="1" applyAlignment="1">
      <alignment horizontal="center" vertical="center" wrapText="1"/>
    </xf>
    <xf numFmtId="0" fontId="23" fillId="4" borderId="26" xfId="0" applyFont="1" applyFill="1" applyBorder="1" applyAlignment="1">
      <alignment horizontal="center" vertical="center" wrapText="1"/>
    </xf>
    <xf numFmtId="0" fontId="30" fillId="3" borderId="26" xfId="0" applyFont="1" applyFill="1" applyBorder="1" applyAlignment="1">
      <alignment horizontal="justify" vertical="center" wrapText="1"/>
    </xf>
    <xf numFmtId="0" fontId="28" fillId="3" borderId="26" xfId="0" applyFont="1" applyFill="1" applyBorder="1" applyAlignment="1">
      <alignment horizontal="justify" vertical="center" wrapText="1"/>
    </xf>
    <xf numFmtId="9" fontId="26" fillId="6" borderId="26" xfId="0" applyNumberFormat="1" applyFont="1" applyFill="1" applyBorder="1" applyAlignment="1">
      <alignment horizontal="center" vertical="center"/>
    </xf>
    <xf numFmtId="9" fontId="26" fillId="6" borderId="90" xfId="0" applyNumberFormat="1" applyFont="1" applyFill="1" applyBorder="1" applyAlignment="1">
      <alignment horizontal="center" vertical="center"/>
    </xf>
    <xf numFmtId="0" fontId="24" fillId="3" borderId="17" xfId="0" applyFont="1" applyFill="1" applyBorder="1" applyAlignment="1">
      <alignment horizontal="center" vertical="center"/>
    </xf>
    <xf numFmtId="9" fontId="23" fillId="4" borderId="17" xfId="3" applyFont="1" applyFill="1" applyBorder="1" applyAlignment="1">
      <alignment horizontal="center" vertical="center"/>
    </xf>
    <xf numFmtId="0" fontId="23" fillId="0" borderId="26" xfId="0" applyFont="1" applyBorder="1" applyAlignment="1">
      <alignment horizontal="center" vertical="center"/>
    </xf>
    <xf numFmtId="14" fontId="24" fillId="3" borderId="17" xfId="0" applyNumberFormat="1" applyFont="1" applyFill="1" applyBorder="1" applyAlignment="1">
      <alignment horizontal="center" vertical="center"/>
    </xf>
    <xf numFmtId="9" fontId="24" fillId="0" borderId="21" xfId="0" applyNumberFormat="1" applyFont="1" applyBorder="1" applyAlignment="1">
      <alignment horizontal="center" vertical="center"/>
    </xf>
    <xf numFmtId="0" fontId="24" fillId="3" borderId="27" xfId="0" applyFont="1" applyFill="1" applyBorder="1" applyAlignment="1">
      <alignment horizontal="left" vertical="center"/>
    </xf>
    <xf numFmtId="0" fontId="22" fillId="0" borderId="91" xfId="0" applyFont="1" applyBorder="1" applyAlignment="1">
      <alignment horizontal="center" vertical="center" textRotation="90"/>
    </xf>
    <xf numFmtId="0" fontId="23" fillId="3" borderId="39"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8" fillId="3" borderId="39" xfId="0" applyFont="1" applyFill="1" applyBorder="1" applyAlignment="1">
      <alignment horizontal="justify" vertical="center" wrapText="1"/>
    </xf>
    <xf numFmtId="9" fontId="26" fillId="6" borderId="39" xfId="0" applyNumberFormat="1" applyFont="1" applyFill="1" applyBorder="1" applyAlignment="1">
      <alignment horizontal="center" vertical="center"/>
    </xf>
    <xf numFmtId="9" fontId="26" fillId="6" borderId="92" xfId="0" applyNumberFormat="1" applyFont="1" applyFill="1" applyBorder="1" applyAlignment="1">
      <alignment horizontal="center" vertical="center"/>
    </xf>
    <xf numFmtId="14" fontId="24" fillId="3" borderId="93" xfId="0" applyNumberFormat="1" applyFont="1" applyFill="1" applyBorder="1" applyAlignment="1">
      <alignment horizontal="center" vertical="center"/>
    </xf>
    <xf numFmtId="0" fontId="22" fillId="0" borderId="14" xfId="0" applyFont="1" applyBorder="1" applyAlignment="1">
      <alignment horizontal="center" vertical="center" textRotation="90" wrapText="1"/>
    </xf>
    <xf numFmtId="0" fontId="23" fillId="0" borderId="15" xfId="0" applyFont="1" applyBorder="1" applyAlignment="1">
      <alignment horizontal="center" vertical="center" wrapText="1"/>
    </xf>
    <xf numFmtId="0" fontId="28" fillId="0" borderId="15" xfId="0" applyFont="1" applyBorder="1" applyAlignment="1">
      <alignment horizontal="justify" vertical="center" wrapText="1"/>
    </xf>
    <xf numFmtId="0" fontId="23" fillId="3" borderId="15" xfId="0" applyFont="1" applyFill="1" applyBorder="1" applyAlignment="1">
      <alignment horizontal="center" vertical="center" wrapText="1"/>
    </xf>
    <xf numFmtId="9" fontId="23" fillId="4" borderId="88" xfId="3" applyFont="1" applyFill="1" applyBorder="1" applyAlignment="1">
      <alignment horizontal="center" vertical="center"/>
    </xf>
    <xf numFmtId="0" fontId="23" fillId="0" borderId="88" xfId="0" applyFont="1" applyBorder="1" applyAlignment="1">
      <alignment horizontal="center" vertical="center"/>
    </xf>
    <xf numFmtId="0" fontId="23" fillId="5" borderId="88" xfId="0" applyFont="1" applyFill="1" applyBorder="1" applyAlignment="1">
      <alignment horizontal="center" vertical="center"/>
    </xf>
    <xf numFmtId="9" fontId="24" fillId="0" borderId="21" xfId="0" applyNumberFormat="1" applyFont="1" applyBorder="1" applyAlignment="1">
      <alignment horizontal="center" vertical="center"/>
    </xf>
    <xf numFmtId="0" fontId="22" fillId="0" borderId="25" xfId="0" applyFont="1" applyBorder="1" applyAlignment="1">
      <alignment horizontal="center" vertical="center" textRotation="90" wrapText="1"/>
    </xf>
    <xf numFmtId="0" fontId="23" fillId="0" borderId="17" xfId="0" applyFont="1" applyBorder="1" applyAlignment="1">
      <alignment horizontal="center" vertical="center" wrapText="1"/>
    </xf>
    <xf numFmtId="0" fontId="28" fillId="0" borderId="17" xfId="0" applyFont="1" applyBorder="1" applyAlignment="1">
      <alignment horizontal="justify" vertical="center" wrapText="1"/>
    </xf>
    <xf numFmtId="0" fontId="23" fillId="3" borderId="17" xfId="0" applyFont="1" applyFill="1" applyBorder="1" applyAlignment="1">
      <alignment horizontal="center" vertical="center" wrapText="1"/>
    </xf>
    <xf numFmtId="9" fontId="23" fillId="4" borderId="17" xfId="3" applyFont="1" applyFill="1" applyBorder="1" applyAlignment="1">
      <alignment horizontal="center" vertical="center"/>
    </xf>
    <xf numFmtId="0" fontId="23" fillId="0" borderId="17" xfId="0" applyFont="1" applyBorder="1" applyAlignment="1">
      <alignment horizontal="center" vertical="center"/>
    </xf>
    <xf numFmtId="0" fontId="23" fillId="5" borderId="17" xfId="0" applyFont="1" applyFill="1" applyBorder="1" applyAlignment="1">
      <alignment horizontal="center" vertical="center"/>
    </xf>
    <xf numFmtId="0" fontId="24" fillId="0" borderId="21" xfId="0" applyFont="1" applyBorder="1" applyAlignment="1">
      <alignment horizontal="center" vertical="center"/>
    </xf>
    <xf numFmtId="0" fontId="23" fillId="3" borderId="17" xfId="0" applyFont="1" applyFill="1" applyBorder="1" applyAlignment="1">
      <alignment horizontal="center" vertical="center"/>
    </xf>
    <xf numFmtId="0" fontId="23" fillId="4" borderId="17" xfId="0" applyFont="1" applyFill="1" applyBorder="1" applyAlignment="1">
      <alignment horizontal="center" vertical="center"/>
    </xf>
    <xf numFmtId="0" fontId="28" fillId="3" borderId="17" xfId="0" applyFont="1" applyFill="1" applyBorder="1" applyAlignment="1">
      <alignment horizontal="justify" vertical="center" wrapText="1"/>
    </xf>
    <xf numFmtId="0" fontId="28" fillId="0" borderId="17" xfId="0" applyFont="1" applyBorder="1" applyAlignment="1">
      <alignment horizontal="justify" vertical="center" wrapText="1"/>
    </xf>
    <xf numFmtId="0" fontId="24" fillId="3" borderId="17" xfId="0" applyFont="1" applyFill="1" applyBorder="1" applyAlignment="1">
      <alignment horizontal="left" vertical="center" wrapText="1"/>
    </xf>
    <xf numFmtId="0" fontId="23" fillId="4" borderId="17" xfId="0" applyFont="1" applyFill="1" applyBorder="1" applyAlignment="1">
      <alignment horizontal="center" vertical="center" wrapText="1"/>
    </xf>
    <xf numFmtId="0" fontId="30" fillId="3" borderId="17" xfId="0" applyFont="1" applyFill="1" applyBorder="1" applyAlignment="1">
      <alignment horizontal="justify" vertical="center" wrapText="1"/>
    </xf>
    <xf numFmtId="0" fontId="23" fillId="0" borderId="18" xfId="0" applyFont="1" applyBorder="1" applyAlignment="1">
      <alignment vertical="center"/>
    </xf>
    <xf numFmtId="0" fontId="23" fillId="10" borderId="19" xfId="0" applyFont="1" applyFill="1" applyBorder="1" applyAlignment="1">
      <alignment horizontal="center" vertical="center"/>
    </xf>
    <xf numFmtId="0" fontId="23" fillId="10" borderId="20" xfId="0" applyFont="1" applyFill="1" applyBorder="1" applyAlignment="1">
      <alignment horizontal="center" vertical="center"/>
    </xf>
    <xf numFmtId="0" fontId="23" fillId="5" borderId="18" xfId="0" applyFont="1" applyFill="1" applyBorder="1" applyAlignment="1">
      <alignment horizontal="center" vertical="center"/>
    </xf>
    <xf numFmtId="0" fontId="30" fillId="3" borderId="59" xfId="0" applyFont="1" applyFill="1" applyBorder="1" applyAlignment="1">
      <alignment horizontal="justify" vertical="center" wrapText="1"/>
    </xf>
    <xf numFmtId="9" fontId="26" fillId="3" borderId="59" xfId="0" applyNumberFormat="1" applyFont="1" applyFill="1" applyBorder="1" applyAlignment="1">
      <alignment horizontal="center" vertical="center"/>
    </xf>
    <xf numFmtId="0" fontId="23" fillId="0" borderId="17" xfId="0" applyFont="1" applyBorder="1" applyAlignment="1">
      <alignment horizontal="left" vertical="center" wrapText="1"/>
    </xf>
    <xf numFmtId="0" fontId="28" fillId="3" borderId="81" xfId="0" applyFont="1" applyFill="1" applyBorder="1" applyAlignment="1">
      <alignment horizontal="justify" vertical="center" wrapText="1"/>
    </xf>
    <xf numFmtId="0" fontId="28" fillId="0" borderId="81" xfId="0" applyFont="1" applyBorder="1" applyAlignment="1">
      <alignment horizontal="justify" vertical="center" wrapText="1"/>
    </xf>
    <xf numFmtId="0" fontId="23" fillId="3" borderId="81" xfId="0" applyFont="1" applyFill="1" applyBorder="1" applyAlignment="1">
      <alignment horizontal="center" vertical="center" wrapText="1"/>
    </xf>
    <xf numFmtId="0" fontId="23" fillId="0" borderId="20" xfId="0" applyFont="1" applyBorder="1" applyAlignment="1">
      <alignment horizontal="center" vertical="center"/>
    </xf>
    <xf numFmtId="0" fontId="23" fillId="5" borderId="17" xfId="0" applyFont="1" applyFill="1" applyBorder="1" applyAlignment="1">
      <alignment horizontal="center" vertical="center"/>
    </xf>
    <xf numFmtId="14" fontId="24" fillId="0" borderId="17" xfId="0" applyNumberFormat="1" applyFont="1" applyBorder="1" applyAlignment="1">
      <alignment horizontal="center" vertical="center"/>
    </xf>
    <xf numFmtId="0" fontId="24" fillId="0" borderId="81" xfId="0" applyFont="1" applyBorder="1" applyAlignment="1">
      <alignment horizontal="center" vertical="center" wrapText="1"/>
    </xf>
    <xf numFmtId="0" fontId="22" fillId="0" borderId="94" xfId="0" applyFont="1" applyBorder="1" applyAlignment="1">
      <alignment horizontal="center" vertical="center" textRotation="90" wrapText="1"/>
    </xf>
    <xf numFmtId="0" fontId="23" fillId="0" borderId="93" xfId="0" applyFont="1" applyBorder="1" applyAlignment="1">
      <alignment horizontal="left" vertical="center" wrapText="1"/>
    </xf>
    <xf numFmtId="0" fontId="23" fillId="3" borderId="93" xfId="0" applyFont="1" applyFill="1" applyBorder="1" applyAlignment="1">
      <alignment horizontal="center" vertical="center"/>
    </xf>
    <xf numFmtId="0" fontId="23" fillId="4" borderId="95" xfId="0" applyFont="1" applyFill="1" applyBorder="1" applyAlignment="1">
      <alignment horizontal="center" vertical="center"/>
    </xf>
    <xf numFmtId="9" fontId="26" fillId="6" borderId="93" xfId="0" applyNumberFormat="1" applyFont="1" applyFill="1" applyBorder="1" applyAlignment="1">
      <alignment horizontal="center" vertical="center"/>
    </xf>
    <xf numFmtId="0" fontId="24" fillId="0" borderId="93" xfId="0" applyFont="1" applyBorder="1" applyAlignment="1">
      <alignment horizontal="center" vertical="center"/>
    </xf>
    <xf numFmtId="0" fontId="22" fillId="0" borderId="96" xfId="0" applyFont="1" applyBorder="1" applyAlignment="1">
      <alignment horizontal="center" vertical="center" textRotation="90"/>
    </xf>
    <xf numFmtId="0" fontId="23" fillId="3" borderId="88" xfId="0" applyFont="1" applyFill="1" applyBorder="1" applyAlignment="1">
      <alignment horizontal="center" vertical="center" wrapText="1"/>
    </xf>
    <xf numFmtId="0" fontId="23" fillId="3" borderId="88" xfId="0" applyFont="1" applyFill="1" applyBorder="1" applyAlignment="1">
      <alignment horizontal="center" vertical="center"/>
    </xf>
    <xf numFmtId="0" fontId="23" fillId="4" borderId="88" xfId="0" applyFont="1" applyFill="1" applyBorder="1" applyAlignment="1">
      <alignment horizontal="center" vertical="center" wrapText="1"/>
    </xf>
    <xf numFmtId="0" fontId="23" fillId="3" borderId="85" xfId="0" applyFont="1" applyFill="1" applyBorder="1" applyAlignment="1">
      <alignment horizontal="center" vertical="center" wrapText="1"/>
    </xf>
    <xf numFmtId="0" fontId="23" fillId="3" borderId="88" xfId="0" applyFont="1" applyFill="1" applyBorder="1" applyAlignment="1">
      <alignment horizontal="left" vertical="center" wrapText="1"/>
    </xf>
    <xf numFmtId="0" fontId="23" fillId="0" borderId="88" xfId="0" applyFont="1" applyBorder="1" applyAlignment="1">
      <alignment horizontal="center" vertical="center"/>
    </xf>
    <xf numFmtId="0" fontId="23" fillId="5" borderId="88" xfId="0" applyFont="1" applyFill="1" applyBorder="1" applyAlignment="1">
      <alignment horizontal="center" vertical="center"/>
    </xf>
    <xf numFmtId="0" fontId="24" fillId="3" borderId="97" xfId="0" applyFont="1" applyFill="1" applyBorder="1" applyAlignment="1">
      <alignment horizontal="center" vertical="center" wrapText="1"/>
    </xf>
    <xf numFmtId="0" fontId="22" fillId="0" borderId="25" xfId="0" applyFont="1" applyBorder="1" applyAlignment="1">
      <alignment horizontal="center" vertical="center" textRotation="90"/>
    </xf>
    <xf numFmtId="0" fontId="23" fillId="3" borderId="18" xfId="0" applyFont="1" applyFill="1" applyBorder="1" applyAlignment="1">
      <alignment horizontal="center" vertical="center" wrapText="1"/>
    </xf>
    <xf numFmtId="0" fontId="23" fillId="3" borderId="17" xfId="0" applyFont="1" applyFill="1" applyBorder="1" applyAlignment="1">
      <alignment horizontal="left" vertical="center" wrapText="1"/>
    </xf>
    <xf numFmtId="0" fontId="24" fillId="3" borderId="98" xfId="0" applyFont="1" applyFill="1" applyBorder="1" applyAlignment="1">
      <alignment horizontal="center" vertical="center" wrapText="1"/>
    </xf>
    <xf numFmtId="0" fontId="28" fillId="3" borderId="63" xfId="0" applyFont="1" applyFill="1" applyBorder="1" applyAlignment="1">
      <alignment horizontal="justify" vertical="center" wrapText="1"/>
    </xf>
    <xf numFmtId="9" fontId="23" fillId="4" borderId="99" xfId="3" applyFont="1" applyFill="1" applyBorder="1" applyAlignment="1">
      <alignment horizontal="center" vertical="center"/>
    </xf>
    <xf numFmtId="9" fontId="23" fillId="4" borderId="100" xfId="3" applyFont="1" applyFill="1" applyBorder="1" applyAlignment="1">
      <alignment horizontal="center" vertical="center"/>
    </xf>
    <xf numFmtId="9" fontId="23" fillId="5" borderId="101" xfId="0" applyNumberFormat="1" applyFont="1" applyFill="1" applyBorder="1" applyAlignment="1">
      <alignment horizontal="center" vertical="center"/>
    </xf>
    <xf numFmtId="14" fontId="24" fillId="3" borderId="20" xfId="0" applyNumberFormat="1" applyFont="1" applyFill="1" applyBorder="1" applyAlignment="1">
      <alignment horizontal="center" vertical="center"/>
    </xf>
    <xf numFmtId="9" fontId="24" fillId="0" borderId="21" xfId="3" applyFont="1" applyFill="1" applyBorder="1" applyAlignment="1">
      <alignment horizontal="center" vertical="center"/>
    </xf>
    <xf numFmtId="9" fontId="26" fillId="6" borderId="102" xfId="0" applyNumberFormat="1" applyFont="1" applyFill="1" applyBorder="1" applyAlignment="1">
      <alignment horizontal="center" vertical="center"/>
    </xf>
    <xf numFmtId="9" fontId="26" fillId="6" borderId="103" xfId="0" applyNumberFormat="1" applyFont="1" applyFill="1" applyBorder="1" applyAlignment="1">
      <alignment horizontal="center" vertical="center"/>
    </xf>
    <xf numFmtId="9" fontId="26" fillId="6" borderId="104" xfId="0" applyNumberFormat="1" applyFont="1" applyFill="1" applyBorder="1" applyAlignment="1">
      <alignment horizontal="center" vertical="center"/>
    </xf>
    <xf numFmtId="9" fontId="26" fillId="6" borderId="105" xfId="0" applyNumberFormat="1" applyFont="1" applyFill="1" applyBorder="1" applyAlignment="1">
      <alignment horizontal="center" vertical="center"/>
    </xf>
    <xf numFmtId="0" fontId="23" fillId="0" borderId="63" xfId="0" applyFont="1" applyBorder="1" applyAlignment="1">
      <alignment horizontal="center" vertical="center"/>
    </xf>
    <xf numFmtId="0" fontId="23" fillId="4" borderId="106" xfId="0" applyFont="1" applyFill="1" applyBorder="1" applyAlignment="1">
      <alignment horizontal="center" vertical="center"/>
    </xf>
    <xf numFmtId="0" fontId="23" fillId="4" borderId="107" xfId="0" applyFont="1" applyFill="1" applyBorder="1" applyAlignment="1">
      <alignment horizontal="center" vertical="center"/>
    </xf>
    <xf numFmtId="0" fontId="23" fillId="5" borderId="63" xfId="0" applyFont="1" applyFill="1" applyBorder="1" applyAlignment="1">
      <alignment horizontal="center" vertical="center"/>
    </xf>
    <xf numFmtId="0" fontId="24" fillId="5" borderId="21" xfId="0" applyFont="1" applyFill="1" applyBorder="1" applyAlignment="1">
      <alignment horizontal="center" vertical="center"/>
    </xf>
    <xf numFmtId="9" fontId="26" fillId="6" borderId="18" xfId="0" applyNumberFormat="1" applyFont="1" applyFill="1" applyBorder="1" applyAlignment="1">
      <alignment horizontal="center" vertical="center"/>
    </xf>
    <xf numFmtId="9" fontId="26" fillId="6" borderId="20" xfId="0" applyNumberFormat="1" applyFont="1" applyFill="1" applyBorder="1" applyAlignment="1">
      <alignment horizontal="center" vertical="center"/>
    </xf>
    <xf numFmtId="0" fontId="23" fillId="3" borderId="59" xfId="0" applyFont="1" applyFill="1" applyBorder="1" applyAlignment="1">
      <alignment horizontal="center" vertical="center"/>
    </xf>
    <xf numFmtId="0" fontId="23" fillId="4" borderId="59" xfId="0" applyFont="1" applyFill="1" applyBorder="1" applyAlignment="1">
      <alignment horizontal="center" vertical="center"/>
    </xf>
    <xf numFmtId="0" fontId="23" fillId="4" borderId="17" xfId="0" applyFont="1" applyFill="1" applyBorder="1" applyAlignment="1">
      <alignment horizontal="center" vertical="center"/>
    </xf>
    <xf numFmtId="14" fontId="24" fillId="3" borderId="81" xfId="0" applyNumberFormat="1" applyFont="1" applyFill="1" applyBorder="1" applyAlignment="1">
      <alignment horizontal="center" vertical="center" wrapText="1"/>
    </xf>
    <xf numFmtId="0" fontId="23" fillId="3" borderId="63" xfId="0" applyFont="1" applyFill="1" applyBorder="1" applyAlignment="1">
      <alignment horizontal="center" vertical="center"/>
    </xf>
    <xf numFmtId="0" fontId="23" fillId="4" borderId="63" xfId="0" applyFont="1" applyFill="1" applyBorder="1" applyAlignment="1">
      <alignment horizontal="center" vertical="center"/>
    </xf>
    <xf numFmtId="0" fontId="23" fillId="3" borderId="82" xfId="0" applyFont="1" applyFill="1" applyBorder="1" applyAlignment="1">
      <alignment horizontal="center" vertical="center"/>
    </xf>
    <xf numFmtId="9" fontId="23" fillId="0" borderId="17" xfId="0" applyNumberFormat="1" applyFont="1" applyBorder="1" applyAlignment="1">
      <alignment horizontal="center" vertical="center"/>
    </xf>
    <xf numFmtId="9" fontId="23" fillId="7" borderId="17" xfId="0" applyNumberFormat="1" applyFont="1" applyFill="1" applyBorder="1" applyAlignment="1">
      <alignment horizontal="center" vertical="center"/>
    </xf>
    <xf numFmtId="9" fontId="26" fillId="5" borderId="17" xfId="0" applyNumberFormat="1" applyFont="1" applyFill="1" applyBorder="1" applyAlignment="1">
      <alignment horizontal="center" vertical="center"/>
    </xf>
    <xf numFmtId="0" fontId="28" fillId="3" borderId="17" xfId="0" applyFont="1" applyFill="1" applyBorder="1" applyAlignment="1">
      <alignment horizontal="left" vertical="center" wrapText="1"/>
    </xf>
    <xf numFmtId="14" fontId="23" fillId="3" borderId="17" xfId="0" applyNumberFormat="1" applyFont="1" applyFill="1" applyBorder="1" applyAlignment="1">
      <alignment horizontal="center" vertical="center"/>
    </xf>
    <xf numFmtId="0" fontId="23" fillId="3" borderId="81" xfId="0" applyFont="1" applyFill="1" applyBorder="1" applyAlignment="1">
      <alignment horizontal="center" vertical="center"/>
    </xf>
    <xf numFmtId="0" fontId="23" fillId="5" borderId="21" xfId="0" applyFont="1" applyFill="1" applyBorder="1" applyAlignment="1">
      <alignment horizontal="center" vertical="center"/>
    </xf>
    <xf numFmtId="0" fontId="32" fillId="3" borderId="21" xfId="0" applyFont="1" applyFill="1" applyBorder="1" applyAlignment="1">
      <alignment horizontal="left" vertical="center" wrapText="1"/>
    </xf>
    <xf numFmtId="0" fontId="23" fillId="3" borderId="27" xfId="0" applyFont="1" applyFill="1" applyBorder="1" applyAlignment="1">
      <alignment horizontal="left" vertical="center"/>
    </xf>
    <xf numFmtId="0" fontId="22" fillId="0" borderId="37" xfId="0" applyFont="1" applyBorder="1" applyAlignment="1">
      <alignment horizontal="center" vertical="center" textRotation="90"/>
    </xf>
    <xf numFmtId="0" fontId="23" fillId="3" borderId="38" xfId="0" applyFont="1" applyFill="1" applyBorder="1" applyAlignment="1">
      <alignment horizontal="center" vertical="center" wrapText="1"/>
    </xf>
    <xf numFmtId="0" fontId="23" fillId="3" borderId="108" xfId="0" applyFont="1" applyFill="1" applyBorder="1" applyAlignment="1">
      <alignment horizontal="center" vertical="center"/>
    </xf>
    <xf numFmtId="0" fontId="23" fillId="4" borderId="108" xfId="0" applyFont="1" applyFill="1" applyBorder="1" applyAlignment="1">
      <alignment horizontal="center" vertical="center"/>
    </xf>
    <xf numFmtId="0" fontId="28" fillId="3" borderId="38" xfId="0" applyFont="1" applyFill="1" applyBorder="1" applyAlignment="1">
      <alignment horizontal="left" vertical="center" wrapText="1"/>
    </xf>
    <xf numFmtId="0" fontId="28" fillId="3" borderId="38" xfId="0" applyFont="1" applyFill="1" applyBorder="1" applyAlignment="1">
      <alignment horizontal="justify" vertical="center" wrapText="1"/>
    </xf>
    <xf numFmtId="0" fontId="23" fillId="3" borderId="93" xfId="0" applyFont="1" applyFill="1" applyBorder="1" applyAlignment="1">
      <alignment horizontal="center" vertical="center" wrapText="1"/>
    </xf>
    <xf numFmtId="9" fontId="26" fillId="6" borderId="95" xfId="0" applyNumberFormat="1" applyFont="1" applyFill="1" applyBorder="1" applyAlignment="1">
      <alignment horizontal="center" vertical="center"/>
    </xf>
    <xf numFmtId="9" fontId="26" fillId="6" borderId="109" xfId="0" applyNumberFormat="1" applyFont="1" applyFill="1" applyBorder="1" applyAlignment="1">
      <alignment horizontal="center" vertical="center"/>
    </xf>
    <xf numFmtId="14" fontId="23" fillId="3" borderId="93" xfId="0" applyNumberFormat="1" applyFont="1" applyFill="1" applyBorder="1" applyAlignment="1">
      <alignment horizontal="center" vertical="center"/>
    </xf>
    <xf numFmtId="9" fontId="26" fillId="6" borderId="110" xfId="0" applyNumberFormat="1" applyFont="1" applyFill="1" applyBorder="1" applyAlignment="1">
      <alignment horizontal="center" vertical="center"/>
    </xf>
    <xf numFmtId="0" fontId="32" fillId="3" borderId="110" xfId="0" applyFont="1" applyFill="1" applyBorder="1" applyAlignment="1">
      <alignment horizontal="left" vertical="center" wrapText="1"/>
    </xf>
    <xf numFmtId="0" fontId="23" fillId="3" borderId="111" xfId="0" applyFont="1" applyFill="1" applyBorder="1" applyAlignment="1">
      <alignment horizontal="left" vertical="center"/>
    </xf>
    <xf numFmtId="0" fontId="22" fillId="3" borderId="0" xfId="0" applyFont="1" applyFill="1"/>
    <xf numFmtId="0" fontId="28" fillId="3" borderId="0" xfId="0" applyFont="1" applyFill="1"/>
    <xf numFmtId="0" fontId="23" fillId="3" borderId="0" xfId="0" applyFont="1" applyFill="1"/>
    <xf numFmtId="0" fontId="26" fillId="3" borderId="0" xfId="0" applyFont="1" applyFill="1" applyAlignment="1">
      <alignment horizontal="right" vertical="center"/>
    </xf>
    <xf numFmtId="9" fontId="18" fillId="9" borderId="71" xfId="0" applyNumberFormat="1" applyFont="1" applyFill="1" applyBorder="1" applyAlignment="1">
      <alignment horizontal="center" vertical="center"/>
    </xf>
    <xf numFmtId="9" fontId="18" fillId="9" borderId="72" xfId="0" applyNumberFormat="1" applyFont="1" applyFill="1" applyBorder="1" applyAlignment="1">
      <alignment horizontal="center" vertical="center"/>
    </xf>
    <xf numFmtId="9" fontId="18" fillId="9" borderId="73" xfId="0" applyNumberFormat="1" applyFont="1" applyFill="1" applyBorder="1" applyAlignment="1">
      <alignment horizontal="center" vertical="center"/>
    </xf>
    <xf numFmtId="0" fontId="33" fillId="3" borderId="0" xfId="0" applyFont="1" applyFill="1" applyAlignment="1">
      <alignment horizontal="left" wrapText="1"/>
    </xf>
    <xf numFmtId="0" fontId="33" fillId="3" borderId="0" xfId="0" applyFont="1" applyFill="1"/>
    <xf numFmtId="0" fontId="33" fillId="3" borderId="0" xfId="0" applyFont="1" applyFill="1" applyAlignment="1">
      <alignment horizontal="left" vertical="top" wrapText="1"/>
    </xf>
    <xf numFmtId="0" fontId="34" fillId="0" borderId="0" xfId="0" applyFont="1"/>
  </cellXfs>
  <cellStyles count="4">
    <cellStyle name="Hipervínculo" xfId="2" builtinId="8"/>
    <cellStyle name="Millares [0]" xfId="1" builtinId="6"/>
    <cellStyle name="Normal" xfId="0" builtinId="0"/>
    <cellStyle name="Porcentaje"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816429</xdr:colOff>
      <xdr:row>1</xdr:row>
      <xdr:rowOff>13607</xdr:rowOff>
    </xdr:from>
    <xdr:to>
      <xdr:col>1</xdr:col>
      <xdr:colOff>2342737</xdr:colOff>
      <xdr:row>3</xdr:row>
      <xdr:rowOff>16077</xdr:rowOff>
    </xdr:to>
    <xdr:pic>
      <xdr:nvPicPr>
        <xdr:cNvPr id="2" name="Imagen 1" descr="https://intranetmen.mineducacion.gov.co/Style%20Library/Intranet%20MinEducacion/images/LogoMinedu_060818.jpg">
          <a:extLst>
            <a:ext uri="{FF2B5EF4-FFF2-40B4-BE49-F238E27FC236}">
              <a16:creationId xmlns:a16="http://schemas.microsoft.com/office/drawing/2014/main" id="{96F4A6A6-44F3-4DD7-BB75-37AA14E1CB4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29" y="204107"/>
          <a:ext cx="2993158" cy="6977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666749</xdr:colOff>
      <xdr:row>0</xdr:row>
      <xdr:rowOff>285749</xdr:rowOff>
    </xdr:from>
    <xdr:ext cx="10429875" cy="2619375"/>
    <xdr:pic>
      <xdr:nvPicPr>
        <xdr:cNvPr id="2" name="Imagen 1">
          <a:extLst>
            <a:ext uri="{FF2B5EF4-FFF2-40B4-BE49-F238E27FC236}">
              <a16:creationId xmlns:a16="http://schemas.microsoft.com/office/drawing/2014/main" id="{77E0A8BA-CECE-4815-AB7A-50521C18DA2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49" y="285749"/>
          <a:ext cx="10429875" cy="261937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57316\Downloads\articles-362787_recurso_6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Mapa de Riesgos Corrupción"/>
      <sheetName val="2 Racionalización trámites"/>
      <sheetName val="3. Rendición de Cuentas"/>
      <sheetName val="4. Servicio al Ciudadano"/>
      <sheetName val="5. Transparencia y Acceso IP"/>
      <sheetName val="6. Participación Ciudadana "/>
      <sheetName val="Hoja2"/>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4251D-8ED2-4F01-A46E-8357CAB2F7F1}">
  <sheetPr>
    <tabColor theme="0"/>
  </sheetPr>
  <dimension ref="A1:V45"/>
  <sheetViews>
    <sheetView tabSelected="1" topLeftCell="G1" zoomScale="60" zoomScaleNormal="60" workbookViewId="0">
      <selection activeCell="I37" sqref="I37:I38"/>
    </sheetView>
  </sheetViews>
  <sheetFormatPr baseColWidth="10" defaultRowHeight="15" x14ac:dyDescent="0.25"/>
  <cols>
    <col min="1" max="1" width="22" customWidth="1"/>
    <col min="2" max="2" width="52.7109375" customWidth="1"/>
    <col min="4" max="4" width="9.42578125" customWidth="1"/>
    <col min="5" max="5" width="7.85546875" customWidth="1"/>
    <col min="6" max="6" width="6.140625" customWidth="1"/>
    <col min="7" max="7" width="7.28515625" customWidth="1"/>
    <col min="8" max="8" width="49" style="373" customWidth="1"/>
    <col min="9" max="9" width="69" customWidth="1"/>
    <col min="10" max="10" width="19.85546875" customWidth="1"/>
    <col min="11" max="16" width="11.42578125" customWidth="1"/>
    <col min="17" max="17" width="16.7109375" customWidth="1"/>
    <col min="18" max="18" width="17.28515625" customWidth="1"/>
    <col min="19" max="19" width="34.5703125" customWidth="1"/>
    <col min="20" max="20" width="18.42578125" customWidth="1"/>
    <col min="21" max="21" width="159.42578125" customWidth="1"/>
    <col min="22" max="22" width="67.140625" customWidth="1"/>
  </cols>
  <sheetData>
    <row r="1" spans="1:22" x14ac:dyDescent="0.25">
      <c r="A1" s="154" t="s">
        <v>0</v>
      </c>
      <c r="B1" s="154"/>
      <c r="C1" s="154"/>
      <c r="D1" s="154"/>
      <c r="E1" s="154"/>
      <c r="F1" s="154"/>
      <c r="G1" s="154"/>
      <c r="H1" s="154"/>
      <c r="I1" s="154"/>
      <c r="J1" s="154"/>
      <c r="K1" s="154"/>
      <c r="L1" s="154"/>
      <c r="M1" s="154"/>
      <c r="N1" s="154"/>
      <c r="O1" s="154"/>
      <c r="P1" s="154"/>
      <c r="Q1" s="154"/>
      <c r="R1" s="154"/>
      <c r="S1" s="154"/>
      <c r="T1" s="154"/>
      <c r="U1" s="154"/>
      <c r="V1" s="154"/>
    </row>
    <row r="2" spans="1:22" x14ac:dyDescent="0.25">
      <c r="A2" s="154"/>
      <c r="B2" s="154"/>
      <c r="C2" s="154"/>
      <c r="D2" s="154"/>
      <c r="E2" s="154"/>
      <c r="F2" s="154"/>
      <c r="G2" s="154"/>
      <c r="H2" s="154"/>
      <c r="I2" s="154"/>
      <c r="J2" s="154"/>
      <c r="K2" s="154"/>
      <c r="L2" s="154"/>
      <c r="M2" s="154"/>
      <c r="N2" s="154"/>
      <c r="O2" s="154"/>
      <c r="P2" s="154"/>
      <c r="Q2" s="154"/>
      <c r="R2" s="154"/>
      <c r="S2" s="154"/>
      <c r="T2" s="154"/>
      <c r="U2" s="154"/>
      <c r="V2" s="154"/>
    </row>
    <row r="3" spans="1:22" ht="39.75" customHeight="1" x14ac:dyDescent="0.25">
      <c r="A3" s="154"/>
      <c r="B3" s="154"/>
      <c r="C3" s="154"/>
      <c r="D3" s="154"/>
      <c r="E3" s="154"/>
      <c r="F3" s="154"/>
      <c r="G3" s="154"/>
      <c r="H3" s="154"/>
      <c r="I3" s="154"/>
      <c r="J3" s="154"/>
      <c r="K3" s="154"/>
      <c r="L3" s="154"/>
      <c r="M3" s="154"/>
      <c r="N3" s="154"/>
      <c r="O3" s="154"/>
      <c r="P3" s="154"/>
      <c r="Q3" s="154"/>
      <c r="R3" s="154"/>
      <c r="S3" s="154"/>
      <c r="T3" s="154"/>
      <c r="U3" s="154"/>
      <c r="V3" s="154"/>
    </row>
    <row r="4" spans="1:22" ht="20.25" customHeight="1" thickBot="1" x14ac:dyDescent="0.3">
      <c r="A4" s="155"/>
      <c r="B4" s="155"/>
      <c r="C4" s="155"/>
      <c r="D4" s="155"/>
      <c r="E4" s="155"/>
      <c r="F4" s="155"/>
      <c r="G4" s="155"/>
      <c r="H4" s="155"/>
      <c r="I4" s="155"/>
      <c r="J4" s="155"/>
      <c r="K4" s="155"/>
      <c r="L4" s="155"/>
      <c r="M4" s="155"/>
      <c r="N4" s="155"/>
      <c r="O4" s="155"/>
      <c r="P4" s="155"/>
      <c r="Q4" s="155"/>
      <c r="R4" s="155"/>
      <c r="S4" s="155"/>
      <c r="T4" s="155"/>
      <c r="U4" s="155"/>
      <c r="V4" s="155"/>
    </row>
    <row r="5" spans="1:22" ht="54" customHeight="1" thickBot="1" x14ac:dyDescent="0.3">
      <c r="A5" s="156" t="s">
        <v>79</v>
      </c>
      <c r="B5" s="157"/>
      <c r="C5" s="157"/>
      <c r="D5" s="157"/>
      <c r="E5" s="157"/>
      <c r="F5" s="157"/>
      <c r="G5" s="157"/>
      <c r="H5" s="157"/>
      <c r="I5" s="157"/>
      <c r="J5" s="157"/>
      <c r="K5" s="157"/>
      <c r="L5" s="157"/>
      <c r="M5" s="157"/>
      <c r="N5" s="157"/>
      <c r="O5" s="157"/>
      <c r="P5" s="157"/>
      <c r="Q5" s="157"/>
      <c r="R5" s="157"/>
      <c r="S5" s="157"/>
      <c r="T5" s="157"/>
      <c r="U5" s="157"/>
      <c r="V5" s="158"/>
    </row>
    <row r="6" spans="1:22" ht="30" customHeight="1" x14ac:dyDescent="0.25">
      <c r="A6" s="159" t="s">
        <v>80</v>
      </c>
      <c r="B6" s="160" t="s">
        <v>3</v>
      </c>
      <c r="C6" s="161" t="s">
        <v>81</v>
      </c>
      <c r="D6" s="162"/>
      <c r="E6" s="162"/>
      <c r="F6" s="162"/>
      <c r="G6" s="163"/>
      <c r="H6" s="164" t="s">
        <v>4</v>
      </c>
      <c r="I6" s="164" t="s">
        <v>5</v>
      </c>
      <c r="J6" s="160" t="s">
        <v>82</v>
      </c>
      <c r="K6" s="165" t="s">
        <v>7</v>
      </c>
      <c r="L6" s="165"/>
      <c r="M6" s="165"/>
      <c r="N6" s="165"/>
      <c r="O6" s="165"/>
      <c r="P6" s="165"/>
      <c r="Q6" s="165" t="s">
        <v>8</v>
      </c>
      <c r="R6" s="165"/>
      <c r="S6" s="166" t="s">
        <v>9</v>
      </c>
      <c r="T6" s="167" t="s">
        <v>10</v>
      </c>
      <c r="U6" s="168"/>
      <c r="V6" s="169"/>
    </row>
    <row r="7" spans="1:22" ht="84.75" customHeight="1" thickBot="1" x14ac:dyDescent="0.3">
      <c r="A7" s="170"/>
      <c r="B7" s="171"/>
      <c r="C7" s="172" t="s">
        <v>83</v>
      </c>
      <c r="D7" s="172" t="s">
        <v>84</v>
      </c>
      <c r="E7" s="172" t="s">
        <v>85</v>
      </c>
      <c r="F7" s="172" t="s">
        <v>86</v>
      </c>
      <c r="G7" s="173" t="s">
        <v>87</v>
      </c>
      <c r="H7" s="174"/>
      <c r="I7" s="174"/>
      <c r="J7" s="171"/>
      <c r="K7" s="175" t="s">
        <v>88</v>
      </c>
      <c r="L7" s="175" t="s">
        <v>89</v>
      </c>
      <c r="M7" s="175" t="s">
        <v>90</v>
      </c>
      <c r="N7" s="175" t="s">
        <v>91</v>
      </c>
      <c r="O7" s="175" t="s">
        <v>15</v>
      </c>
      <c r="P7" s="176" t="s">
        <v>16</v>
      </c>
      <c r="Q7" s="177" t="s">
        <v>17</v>
      </c>
      <c r="R7" s="177" t="s">
        <v>18</v>
      </c>
      <c r="S7" s="178"/>
      <c r="T7" s="177" t="s">
        <v>19</v>
      </c>
      <c r="U7" s="179" t="s">
        <v>20</v>
      </c>
      <c r="V7" s="180" t="s">
        <v>21</v>
      </c>
    </row>
    <row r="8" spans="1:22" ht="265.5" customHeight="1" x14ac:dyDescent="0.25">
      <c r="A8" s="181" t="s">
        <v>92</v>
      </c>
      <c r="B8" s="182" t="s">
        <v>93</v>
      </c>
      <c r="C8" s="183" t="s">
        <v>94</v>
      </c>
      <c r="D8" s="182"/>
      <c r="E8" s="182"/>
      <c r="F8" s="182"/>
      <c r="G8" s="182"/>
      <c r="H8" s="184" t="s">
        <v>95</v>
      </c>
      <c r="I8" s="185" t="s">
        <v>96</v>
      </c>
      <c r="J8" s="182" t="s">
        <v>26</v>
      </c>
      <c r="K8" s="186">
        <v>1</v>
      </c>
      <c r="L8" s="187"/>
      <c r="M8" s="188"/>
      <c r="N8" s="189">
        <v>0</v>
      </c>
      <c r="O8" s="189" t="s">
        <v>27</v>
      </c>
      <c r="P8" s="190">
        <f>+SUM(K8:N8)</f>
        <v>1</v>
      </c>
      <c r="Q8" s="191">
        <v>43855</v>
      </c>
      <c r="R8" s="191">
        <v>44104</v>
      </c>
      <c r="S8" s="192" t="s">
        <v>97</v>
      </c>
      <c r="T8" s="193">
        <v>1</v>
      </c>
      <c r="U8" s="194" t="s">
        <v>29</v>
      </c>
      <c r="V8" s="195" t="s">
        <v>98</v>
      </c>
    </row>
    <row r="9" spans="1:22" ht="28.5" customHeight="1" thickBot="1" x14ac:dyDescent="0.3">
      <c r="A9" s="196"/>
      <c r="B9" s="197"/>
      <c r="C9" s="198"/>
      <c r="D9" s="197"/>
      <c r="E9" s="197"/>
      <c r="F9" s="197"/>
      <c r="G9" s="197"/>
      <c r="H9" s="199"/>
      <c r="I9" s="200"/>
      <c r="J9" s="197"/>
      <c r="K9" s="201">
        <v>0.6</v>
      </c>
      <c r="L9" s="201">
        <v>0.9</v>
      </c>
      <c r="M9" s="201">
        <v>1</v>
      </c>
      <c r="N9" s="201">
        <v>1</v>
      </c>
      <c r="O9" s="201"/>
      <c r="P9" s="202">
        <v>1</v>
      </c>
      <c r="Q9" s="203"/>
      <c r="R9" s="203"/>
      <c r="S9" s="204"/>
      <c r="T9" s="205">
        <v>1</v>
      </c>
      <c r="U9" s="206"/>
      <c r="V9" s="207"/>
    </row>
    <row r="10" spans="1:22" ht="97.5" customHeight="1" x14ac:dyDescent="0.25">
      <c r="A10" s="196"/>
      <c r="B10" s="208" t="s">
        <v>99</v>
      </c>
      <c r="C10" s="209" t="s">
        <v>94</v>
      </c>
      <c r="D10" s="210"/>
      <c r="E10" s="210"/>
      <c r="F10" s="210"/>
      <c r="G10" s="210"/>
      <c r="H10" s="211" t="s">
        <v>100</v>
      </c>
      <c r="I10" s="211" t="s">
        <v>101</v>
      </c>
      <c r="J10" s="210" t="s">
        <v>34</v>
      </c>
      <c r="K10" s="212">
        <v>1</v>
      </c>
      <c r="L10" s="213"/>
      <c r="M10" s="214">
        <v>0</v>
      </c>
      <c r="N10" s="214">
        <v>0</v>
      </c>
      <c r="O10" s="214" t="s">
        <v>27</v>
      </c>
      <c r="P10" s="190">
        <f>+SUM(K10:N10)</f>
        <v>1</v>
      </c>
      <c r="Q10" s="215">
        <v>43855</v>
      </c>
      <c r="R10" s="215">
        <v>43982</v>
      </c>
      <c r="S10" s="216" t="s">
        <v>35</v>
      </c>
      <c r="T10" s="217">
        <v>1</v>
      </c>
      <c r="U10" s="218" t="s">
        <v>36</v>
      </c>
      <c r="V10" s="219" t="s">
        <v>37</v>
      </c>
    </row>
    <row r="11" spans="1:22" ht="31.5" customHeight="1" thickBot="1" x14ac:dyDescent="0.3">
      <c r="A11" s="196"/>
      <c r="B11" s="220"/>
      <c r="C11" s="221"/>
      <c r="D11" s="222"/>
      <c r="E11" s="222"/>
      <c r="F11" s="222"/>
      <c r="G11" s="222"/>
      <c r="H11" s="223"/>
      <c r="I11" s="223"/>
      <c r="J11" s="197"/>
      <c r="K11" s="201">
        <v>0.6</v>
      </c>
      <c r="L11" s="201">
        <v>1</v>
      </c>
      <c r="M11" s="201">
        <v>1</v>
      </c>
      <c r="N11" s="201">
        <v>1</v>
      </c>
      <c r="O11" s="201"/>
      <c r="P11" s="202">
        <v>1</v>
      </c>
      <c r="Q11" s="203"/>
      <c r="R11" s="203"/>
      <c r="S11" s="216"/>
      <c r="T11" s="205">
        <v>1</v>
      </c>
      <c r="U11" s="218"/>
      <c r="V11" s="219"/>
    </row>
    <row r="12" spans="1:22" ht="90" customHeight="1" x14ac:dyDescent="0.25">
      <c r="A12" s="196"/>
      <c r="B12" s="220"/>
      <c r="C12" s="221"/>
      <c r="D12" s="222"/>
      <c r="E12" s="222"/>
      <c r="F12" s="222"/>
      <c r="G12" s="222"/>
      <c r="H12" s="223"/>
      <c r="I12" s="223"/>
      <c r="J12" s="210" t="s">
        <v>38</v>
      </c>
      <c r="K12" s="214">
        <v>1</v>
      </c>
      <c r="L12" s="214">
        <v>0</v>
      </c>
      <c r="M12" s="212">
        <v>1</v>
      </c>
      <c r="N12" s="213">
        <v>0</v>
      </c>
      <c r="O12" s="214" t="s">
        <v>27</v>
      </c>
      <c r="P12" s="190">
        <v>1</v>
      </c>
      <c r="Q12" s="215">
        <v>44013</v>
      </c>
      <c r="R12" s="215">
        <v>44134</v>
      </c>
      <c r="S12" s="216"/>
      <c r="T12" s="217">
        <v>2</v>
      </c>
      <c r="U12" s="224" t="s">
        <v>39</v>
      </c>
      <c r="V12" s="219" t="s">
        <v>40</v>
      </c>
    </row>
    <row r="13" spans="1:22" ht="32.25" customHeight="1" thickBot="1" x14ac:dyDescent="0.3">
      <c r="A13" s="196"/>
      <c r="B13" s="220"/>
      <c r="C13" s="221"/>
      <c r="D13" s="222"/>
      <c r="E13" s="222"/>
      <c r="F13" s="222"/>
      <c r="G13" s="222"/>
      <c r="H13" s="223"/>
      <c r="I13" s="223"/>
      <c r="J13" s="222"/>
      <c r="K13" s="225">
        <v>0.5</v>
      </c>
      <c r="L13" s="225">
        <v>0.5</v>
      </c>
      <c r="M13" s="225">
        <v>1</v>
      </c>
      <c r="N13" s="225">
        <v>1</v>
      </c>
      <c r="O13" s="225"/>
      <c r="P13" s="226">
        <v>1</v>
      </c>
      <c r="Q13" s="227"/>
      <c r="R13" s="227"/>
      <c r="S13" s="216"/>
      <c r="T13" s="205">
        <v>1</v>
      </c>
      <c r="U13" s="228"/>
      <c r="V13" s="219"/>
    </row>
    <row r="14" spans="1:22" ht="84" customHeight="1" x14ac:dyDescent="0.25">
      <c r="A14" s="229" t="s">
        <v>102</v>
      </c>
      <c r="B14" s="230" t="s">
        <v>103</v>
      </c>
      <c r="C14" s="231"/>
      <c r="D14" s="232" t="s">
        <v>94</v>
      </c>
      <c r="E14" s="232" t="s">
        <v>94</v>
      </c>
      <c r="F14" s="231"/>
      <c r="G14" s="231"/>
      <c r="H14" s="233" t="s">
        <v>104</v>
      </c>
      <c r="I14" s="234" t="s">
        <v>105</v>
      </c>
      <c r="J14" s="231" t="s">
        <v>26</v>
      </c>
      <c r="K14" s="235">
        <v>1</v>
      </c>
      <c r="L14" s="236"/>
      <c r="M14" s="237"/>
      <c r="N14" s="238">
        <v>0</v>
      </c>
      <c r="O14" s="238" t="s">
        <v>27</v>
      </c>
      <c r="P14" s="190">
        <f>+SUM(K14:N14)</f>
        <v>1</v>
      </c>
      <c r="Q14" s="239">
        <v>43855</v>
      </c>
      <c r="R14" s="239">
        <v>44104</v>
      </c>
      <c r="S14" s="216" t="s">
        <v>44</v>
      </c>
      <c r="T14" s="217">
        <v>1</v>
      </c>
      <c r="U14" s="224" t="s">
        <v>106</v>
      </c>
      <c r="V14" s="219" t="s">
        <v>107</v>
      </c>
    </row>
    <row r="15" spans="1:22" ht="46.5" customHeight="1" thickBot="1" x14ac:dyDescent="0.3">
      <c r="A15" s="240"/>
      <c r="B15" s="241"/>
      <c r="C15" s="242"/>
      <c r="D15" s="243"/>
      <c r="E15" s="243"/>
      <c r="F15" s="242"/>
      <c r="G15" s="242"/>
      <c r="H15" s="244"/>
      <c r="I15" s="245"/>
      <c r="J15" s="242"/>
      <c r="K15" s="246">
        <v>0</v>
      </c>
      <c r="L15" s="246">
        <v>0.7</v>
      </c>
      <c r="M15" s="246">
        <v>1</v>
      </c>
      <c r="N15" s="246">
        <v>1</v>
      </c>
      <c r="O15" s="246"/>
      <c r="P15" s="247">
        <v>1</v>
      </c>
      <c r="Q15" s="248"/>
      <c r="R15" s="248"/>
      <c r="S15" s="216"/>
      <c r="T15" s="205">
        <v>1</v>
      </c>
      <c r="U15" s="224"/>
      <c r="V15" s="219"/>
    </row>
    <row r="16" spans="1:22" ht="108" customHeight="1" x14ac:dyDescent="0.25">
      <c r="A16" s="240"/>
      <c r="B16" s="242" t="s">
        <v>108</v>
      </c>
      <c r="C16" s="242"/>
      <c r="D16" s="242"/>
      <c r="E16" s="243" t="s">
        <v>94</v>
      </c>
      <c r="F16" s="243" t="s">
        <v>94</v>
      </c>
      <c r="G16" s="242"/>
      <c r="H16" s="245" t="s">
        <v>109</v>
      </c>
      <c r="I16" s="245" t="s">
        <v>110</v>
      </c>
      <c r="J16" s="242" t="s">
        <v>111</v>
      </c>
      <c r="K16" s="249">
        <v>0.25</v>
      </c>
      <c r="L16" s="249">
        <v>0.5</v>
      </c>
      <c r="M16" s="249">
        <v>0.75</v>
      </c>
      <c r="N16" s="249">
        <v>1</v>
      </c>
      <c r="O16" s="250" t="s">
        <v>27</v>
      </c>
      <c r="P16" s="190">
        <v>100</v>
      </c>
      <c r="Q16" s="251">
        <v>43831</v>
      </c>
      <c r="R16" s="251">
        <v>44196</v>
      </c>
      <c r="S16" s="216" t="s">
        <v>112</v>
      </c>
      <c r="T16" s="252">
        <v>0.75</v>
      </c>
      <c r="U16" s="224" t="s">
        <v>113</v>
      </c>
      <c r="V16" s="219" t="s">
        <v>114</v>
      </c>
    </row>
    <row r="17" spans="1:22" ht="30.75" customHeight="1" thickBot="1" x14ac:dyDescent="0.3">
      <c r="A17" s="240"/>
      <c r="B17" s="242"/>
      <c r="C17" s="242"/>
      <c r="D17" s="242"/>
      <c r="E17" s="243"/>
      <c r="F17" s="243"/>
      <c r="G17" s="242"/>
      <c r="H17" s="245"/>
      <c r="I17" s="245"/>
      <c r="J17" s="242"/>
      <c r="K17" s="246">
        <v>0.25</v>
      </c>
      <c r="L17" s="246">
        <v>0.5</v>
      </c>
      <c r="M17" s="246">
        <v>0.75</v>
      </c>
      <c r="N17" s="246">
        <v>1</v>
      </c>
      <c r="O17" s="246"/>
      <c r="P17" s="247">
        <v>1</v>
      </c>
      <c r="Q17" s="251"/>
      <c r="R17" s="251"/>
      <c r="S17" s="216"/>
      <c r="T17" s="205">
        <v>0.75</v>
      </c>
      <c r="U17" s="224"/>
      <c r="V17" s="253"/>
    </row>
    <row r="18" spans="1:22" ht="120" customHeight="1" x14ac:dyDescent="0.25">
      <c r="A18" s="240"/>
      <c r="B18" s="242"/>
      <c r="C18" s="242"/>
      <c r="D18" s="243" t="s">
        <v>94</v>
      </c>
      <c r="E18" s="243" t="s">
        <v>94</v>
      </c>
      <c r="F18" s="243" t="s">
        <v>94</v>
      </c>
      <c r="G18" s="242"/>
      <c r="H18" s="245" t="s">
        <v>115</v>
      </c>
      <c r="I18" s="245" t="s">
        <v>116</v>
      </c>
      <c r="J18" s="242" t="s">
        <v>117</v>
      </c>
      <c r="K18" s="249">
        <v>0.25</v>
      </c>
      <c r="L18" s="249">
        <v>0.5</v>
      </c>
      <c r="M18" s="249">
        <v>0.75</v>
      </c>
      <c r="N18" s="249">
        <v>1</v>
      </c>
      <c r="O18" s="214" t="s">
        <v>27</v>
      </c>
      <c r="P18" s="190">
        <v>100</v>
      </c>
      <c r="Q18" s="251">
        <v>43855</v>
      </c>
      <c r="R18" s="251">
        <v>44196</v>
      </c>
      <c r="S18" s="216"/>
      <c r="T18" s="252">
        <v>0.75</v>
      </c>
      <c r="U18" s="224" t="s">
        <v>118</v>
      </c>
      <c r="V18" s="219" t="s">
        <v>119</v>
      </c>
    </row>
    <row r="19" spans="1:22" ht="34.5" customHeight="1" thickBot="1" x14ac:dyDescent="0.3">
      <c r="A19" s="254"/>
      <c r="B19" s="255"/>
      <c r="C19" s="255"/>
      <c r="D19" s="256"/>
      <c r="E19" s="256"/>
      <c r="F19" s="256"/>
      <c r="G19" s="255"/>
      <c r="H19" s="257"/>
      <c r="I19" s="257"/>
      <c r="J19" s="255"/>
      <c r="K19" s="258">
        <v>0.25</v>
      </c>
      <c r="L19" s="258">
        <v>0.5</v>
      </c>
      <c r="M19" s="258">
        <v>0.75</v>
      </c>
      <c r="N19" s="258">
        <v>1</v>
      </c>
      <c r="O19" s="258"/>
      <c r="P19" s="259">
        <v>1</v>
      </c>
      <c r="Q19" s="260"/>
      <c r="R19" s="260"/>
      <c r="S19" s="216"/>
      <c r="T19" s="205">
        <v>0.75</v>
      </c>
      <c r="U19" s="224"/>
      <c r="V19" s="219"/>
    </row>
    <row r="20" spans="1:22" ht="120.75" customHeight="1" x14ac:dyDescent="0.25">
      <c r="A20" s="261" t="s">
        <v>120</v>
      </c>
      <c r="B20" s="262" t="s">
        <v>121</v>
      </c>
      <c r="C20" s="189"/>
      <c r="D20" s="189" t="s">
        <v>94</v>
      </c>
      <c r="E20" s="189" t="s">
        <v>94</v>
      </c>
      <c r="F20" s="189"/>
      <c r="G20" s="189"/>
      <c r="H20" s="263" t="s">
        <v>122</v>
      </c>
      <c r="I20" s="263" t="s">
        <v>123</v>
      </c>
      <c r="J20" s="264" t="s">
        <v>111</v>
      </c>
      <c r="K20" s="265">
        <v>0.25</v>
      </c>
      <c r="L20" s="265">
        <v>0.5</v>
      </c>
      <c r="M20" s="265">
        <v>0.75</v>
      </c>
      <c r="N20" s="265">
        <v>1</v>
      </c>
      <c r="O20" s="266" t="s">
        <v>27</v>
      </c>
      <c r="P20" s="267">
        <v>100</v>
      </c>
      <c r="Q20" s="239">
        <v>43831</v>
      </c>
      <c r="R20" s="239">
        <v>44196</v>
      </c>
      <c r="S20" s="216" t="s">
        <v>112</v>
      </c>
      <c r="T20" s="268">
        <v>0.75</v>
      </c>
      <c r="U20" s="224" t="s">
        <v>124</v>
      </c>
      <c r="V20" s="219" t="s">
        <v>125</v>
      </c>
    </row>
    <row r="21" spans="1:22" ht="78.75" customHeight="1" x14ac:dyDescent="0.25">
      <c r="A21" s="269"/>
      <c r="B21" s="270"/>
      <c r="C21" s="214"/>
      <c r="D21" s="214"/>
      <c r="E21" s="214" t="s">
        <v>94</v>
      </c>
      <c r="F21" s="214"/>
      <c r="G21" s="214"/>
      <c r="H21" s="271" t="s">
        <v>126</v>
      </c>
      <c r="I21" s="271" t="s">
        <v>127</v>
      </c>
      <c r="J21" s="272"/>
      <c r="K21" s="273"/>
      <c r="L21" s="273"/>
      <c r="M21" s="273"/>
      <c r="N21" s="273"/>
      <c r="O21" s="274"/>
      <c r="P21" s="275"/>
      <c r="Q21" s="251"/>
      <c r="R21" s="251"/>
      <c r="S21" s="216"/>
      <c r="T21" s="276"/>
      <c r="U21" s="224"/>
      <c r="V21" s="219"/>
    </row>
    <row r="22" spans="1:22" ht="60" customHeight="1" x14ac:dyDescent="0.25">
      <c r="A22" s="269"/>
      <c r="B22" s="270"/>
      <c r="C22" s="214"/>
      <c r="D22" s="214"/>
      <c r="E22" s="214"/>
      <c r="F22" s="214" t="s">
        <v>94</v>
      </c>
      <c r="G22" s="214"/>
      <c r="H22" s="271" t="s">
        <v>128</v>
      </c>
      <c r="I22" s="271" t="s">
        <v>129</v>
      </c>
      <c r="J22" s="272"/>
      <c r="K22" s="273"/>
      <c r="L22" s="273"/>
      <c r="M22" s="273"/>
      <c r="N22" s="273"/>
      <c r="O22" s="274"/>
      <c r="P22" s="275"/>
      <c r="Q22" s="251"/>
      <c r="R22" s="251"/>
      <c r="S22" s="216"/>
      <c r="T22" s="276"/>
      <c r="U22" s="224"/>
      <c r="V22" s="219"/>
    </row>
    <row r="23" spans="1:22" x14ac:dyDescent="0.25">
      <c r="A23" s="269"/>
      <c r="B23" s="270"/>
      <c r="C23" s="277"/>
      <c r="D23" s="277"/>
      <c r="E23" s="277"/>
      <c r="F23" s="277"/>
      <c r="G23" s="278" t="s">
        <v>94</v>
      </c>
      <c r="H23" s="279" t="s">
        <v>130</v>
      </c>
      <c r="I23" s="280" t="s">
        <v>131</v>
      </c>
      <c r="J23" s="272"/>
      <c r="K23" s="273"/>
      <c r="L23" s="273"/>
      <c r="M23" s="273"/>
      <c r="N23" s="273"/>
      <c r="O23" s="274"/>
      <c r="P23" s="275"/>
      <c r="Q23" s="251"/>
      <c r="R23" s="251"/>
      <c r="S23" s="216"/>
      <c r="T23" s="276"/>
      <c r="U23" s="224"/>
      <c r="V23" s="219"/>
    </row>
    <row r="24" spans="1:22" ht="37.5" customHeight="1" x14ac:dyDescent="0.25">
      <c r="A24" s="269"/>
      <c r="B24" s="270"/>
      <c r="C24" s="277"/>
      <c r="D24" s="277"/>
      <c r="E24" s="277"/>
      <c r="F24" s="277"/>
      <c r="G24" s="278"/>
      <c r="H24" s="279"/>
      <c r="I24" s="280"/>
      <c r="J24" s="272"/>
      <c r="K24" s="201">
        <v>0.25</v>
      </c>
      <c r="L24" s="201">
        <v>0.5</v>
      </c>
      <c r="M24" s="201">
        <v>0.75</v>
      </c>
      <c r="N24" s="201">
        <v>1</v>
      </c>
      <c r="O24" s="201"/>
      <c r="P24" s="202">
        <v>1</v>
      </c>
      <c r="Q24" s="251"/>
      <c r="R24" s="251"/>
      <c r="S24" s="216"/>
      <c r="T24" s="205">
        <v>0.75</v>
      </c>
      <c r="U24" s="224"/>
      <c r="V24" s="219"/>
    </row>
    <row r="25" spans="1:22" ht="112.5" customHeight="1" x14ac:dyDescent="0.25">
      <c r="A25" s="269"/>
      <c r="B25" s="281" t="s">
        <v>132</v>
      </c>
      <c r="C25" s="277"/>
      <c r="D25" s="282" t="s">
        <v>94</v>
      </c>
      <c r="E25" s="272"/>
      <c r="F25" s="272"/>
      <c r="G25" s="272"/>
      <c r="H25" s="283" t="s">
        <v>133</v>
      </c>
      <c r="I25" s="279" t="s">
        <v>134</v>
      </c>
      <c r="J25" s="272" t="s">
        <v>26</v>
      </c>
      <c r="K25" s="284"/>
      <c r="L25" s="285">
        <v>1</v>
      </c>
      <c r="M25" s="285"/>
      <c r="N25" s="286"/>
      <c r="O25" s="214" t="s">
        <v>27</v>
      </c>
      <c r="P25" s="287">
        <f>+SUM(K25:N25)</f>
        <v>1</v>
      </c>
      <c r="Q25" s="251">
        <v>43862</v>
      </c>
      <c r="R25" s="251">
        <v>44196</v>
      </c>
      <c r="S25" s="216" t="s">
        <v>44</v>
      </c>
      <c r="T25" s="217">
        <v>1</v>
      </c>
      <c r="U25" s="224" t="s">
        <v>135</v>
      </c>
      <c r="V25" s="219" t="s">
        <v>64</v>
      </c>
    </row>
    <row r="26" spans="1:22" ht="72.75" customHeight="1" x14ac:dyDescent="0.25">
      <c r="A26" s="269"/>
      <c r="B26" s="281"/>
      <c r="C26" s="277"/>
      <c r="D26" s="282"/>
      <c r="E26" s="272"/>
      <c r="F26" s="272"/>
      <c r="G26" s="272"/>
      <c r="H26" s="288"/>
      <c r="I26" s="211"/>
      <c r="J26" s="210"/>
      <c r="K26" s="289">
        <v>0</v>
      </c>
      <c r="L26" s="225">
        <v>0.6</v>
      </c>
      <c r="M26" s="225">
        <v>0.7</v>
      </c>
      <c r="N26" s="225">
        <v>1</v>
      </c>
      <c r="O26" s="225"/>
      <c r="P26" s="226">
        <v>1</v>
      </c>
      <c r="Q26" s="248"/>
      <c r="R26" s="248"/>
      <c r="S26" s="216"/>
      <c r="T26" s="205">
        <v>0.7</v>
      </c>
      <c r="U26" s="224"/>
      <c r="V26" s="219"/>
    </row>
    <row r="27" spans="1:22" ht="63.75" customHeight="1" x14ac:dyDescent="0.25">
      <c r="A27" s="269"/>
      <c r="B27" s="290" t="s">
        <v>136</v>
      </c>
      <c r="C27" s="277"/>
      <c r="D27" s="277"/>
      <c r="E27" s="277"/>
      <c r="F27" s="277"/>
      <c r="G27" s="212" t="s">
        <v>94</v>
      </c>
      <c r="H27" s="291" t="s">
        <v>137</v>
      </c>
      <c r="I27" s="292" t="s">
        <v>138</v>
      </c>
      <c r="J27" s="293" t="s">
        <v>139</v>
      </c>
      <c r="K27" s="214">
        <v>0</v>
      </c>
      <c r="L27" s="214">
        <v>0</v>
      </c>
      <c r="M27" s="212">
        <v>1</v>
      </c>
      <c r="N27" s="213"/>
      <c r="O27" s="294" t="s">
        <v>27</v>
      </c>
      <c r="P27" s="295">
        <f>+SUM(K27:N27)</f>
        <v>1</v>
      </c>
      <c r="Q27" s="296">
        <v>44013</v>
      </c>
      <c r="R27" s="296">
        <v>44196</v>
      </c>
      <c r="S27" s="297" t="s">
        <v>44</v>
      </c>
      <c r="T27" s="252">
        <v>0.4</v>
      </c>
      <c r="U27" s="224" t="s">
        <v>140</v>
      </c>
      <c r="V27" s="219" t="s">
        <v>141</v>
      </c>
    </row>
    <row r="28" spans="1:22" ht="27" customHeight="1" thickBot="1" x14ac:dyDescent="0.3">
      <c r="A28" s="298"/>
      <c r="B28" s="299"/>
      <c r="C28" s="300"/>
      <c r="D28" s="300"/>
      <c r="E28" s="300"/>
      <c r="F28" s="300"/>
      <c r="G28" s="301"/>
      <c r="H28" s="291"/>
      <c r="I28" s="292"/>
      <c r="J28" s="293"/>
      <c r="K28" s="302">
        <v>0</v>
      </c>
      <c r="L28" s="302">
        <v>0</v>
      </c>
      <c r="M28" s="302">
        <v>0.4</v>
      </c>
      <c r="N28" s="302">
        <v>1</v>
      </c>
      <c r="O28" s="302"/>
      <c r="P28" s="302">
        <v>1</v>
      </c>
      <c r="Q28" s="303"/>
      <c r="R28" s="303"/>
      <c r="S28" s="297"/>
      <c r="T28" s="205">
        <v>0.4</v>
      </c>
      <c r="U28" s="224"/>
      <c r="V28" s="219"/>
    </row>
    <row r="29" spans="1:22" ht="101.25" customHeight="1" x14ac:dyDescent="0.25">
      <c r="A29" s="304" t="s">
        <v>142</v>
      </c>
      <c r="B29" s="305" t="s">
        <v>143</v>
      </c>
      <c r="C29" s="306"/>
      <c r="D29" s="305"/>
      <c r="E29" s="307" t="s">
        <v>94</v>
      </c>
      <c r="F29" s="307" t="s">
        <v>94</v>
      </c>
      <c r="G29" s="308"/>
      <c r="H29" s="309" t="s">
        <v>144</v>
      </c>
      <c r="I29" s="291" t="s">
        <v>145</v>
      </c>
      <c r="J29" s="305" t="s">
        <v>146</v>
      </c>
      <c r="K29" s="310">
        <v>0</v>
      </c>
      <c r="L29" s="235">
        <v>1</v>
      </c>
      <c r="M29" s="237"/>
      <c r="N29" s="310">
        <v>0</v>
      </c>
      <c r="O29" s="310" t="s">
        <v>27</v>
      </c>
      <c r="P29" s="311">
        <f>+SUM(K29:N29)</f>
        <v>1</v>
      </c>
      <c r="Q29" s="239">
        <v>43922</v>
      </c>
      <c r="R29" s="239">
        <v>44104</v>
      </c>
      <c r="S29" s="312" t="s">
        <v>44</v>
      </c>
      <c r="T29" s="217">
        <v>1</v>
      </c>
      <c r="U29" s="224" t="s">
        <v>147</v>
      </c>
      <c r="V29" s="219" t="s">
        <v>148</v>
      </c>
    </row>
    <row r="30" spans="1:22" ht="108.75" customHeight="1" x14ac:dyDescent="0.25">
      <c r="A30" s="313"/>
      <c r="B30" s="272"/>
      <c r="C30" s="277"/>
      <c r="D30" s="272"/>
      <c r="E30" s="282"/>
      <c r="F30" s="282"/>
      <c r="G30" s="314"/>
      <c r="H30" s="315"/>
      <c r="I30" s="291"/>
      <c r="J30" s="272"/>
      <c r="K30" s="225">
        <v>0</v>
      </c>
      <c r="L30" s="225">
        <v>0.6</v>
      </c>
      <c r="M30" s="225">
        <v>1</v>
      </c>
      <c r="N30" s="225">
        <v>1</v>
      </c>
      <c r="O30" s="225"/>
      <c r="P30" s="225">
        <v>1</v>
      </c>
      <c r="Q30" s="248"/>
      <c r="R30" s="248"/>
      <c r="S30" s="316"/>
      <c r="T30" s="205">
        <v>1</v>
      </c>
      <c r="U30" s="224"/>
      <c r="V30" s="219"/>
    </row>
    <row r="31" spans="1:22" ht="69.75" customHeight="1" x14ac:dyDescent="0.25">
      <c r="A31" s="313"/>
      <c r="B31" s="272" t="s">
        <v>149</v>
      </c>
      <c r="C31" s="277"/>
      <c r="D31" s="278" t="s">
        <v>94</v>
      </c>
      <c r="E31" s="278" t="s">
        <v>94</v>
      </c>
      <c r="F31" s="278" t="s">
        <v>94</v>
      </c>
      <c r="G31" s="278" t="s">
        <v>94</v>
      </c>
      <c r="H31" s="317" t="s">
        <v>150</v>
      </c>
      <c r="I31" s="317" t="s">
        <v>151</v>
      </c>
      <c r="J31" s="314" t="s">
        <v>152</v>
      </c>
      <c r="K31" s="318">
        <v>0</v>
      </c>
      <c r="L31" s="319">
        <v>0.2</v>
      </c>
      <c r="M31" s="319">
        <v>0.7</v>
      </c>
      <c r="N31" s="319">
        <v>1</v>
      </c>
      <c r="O31" s="214" t="s">
        <v>27</v>
      </c>
      <c r="P31" s="320">
        <v>1</v>
      </c>
      <c r="Q31" s="321">
        <v>43855</v>
      </c>
      <c r="R31" s="251">
        <v>44196</v>
      </c>
      <c r="S31" s="316" t="s">
        <v>44</v>
      </c>
      <c r="T31" s="322">
        <v>0.7</v>
      </c>
      <c r="U31" s="224" t="s">
        <v>153</v>
      </c>
      <c r="V31" s="219" t="s">
        <v>154</v>
      </c>
    </row>
    <row r="32" spans="1:22" ht="34.5" customHeight="1" x14ac:dyDescent="0.25">
      <c r="A32" s="313"/>
      <c r="B32" s="272"/>
      <c r="C32" s="277"/>
      <c r="D32" s="278"/>
      <c r="E32" s="278"/>
      <c r="F32" s="278"/>
      <c r="G32" s="278"/>
      <c r="H32" s="279"/>
      <c r="I32" s="279"/>
      <c r="J32" s="314"/>
      <c r="K32" s="323">
        <v>0</v>
      </c>
      <c r="L32" s="324">
        <v>0.2</v>
      </c>
      <c r="M32" s="324">
        <v>0.7</v>
      </c>
      <c r="N32" s="324">
        <v>1</v>
      </c>
      <c r="O32" s="325"/>
      <c r="P32" s="326">
        <v>1</v>
      </c>
      <c r="Q32" s="321"/>
      <c r="R32" s="251"/>
      <c r="S32" s="316"/>
      <c r="T32" s="205">
        <v>0.7</v>
      </c>
      <c r="U32" s="224"/>
      <c r="V32" s="219"/>
    </row>
    <row r="33" spans="1:22" ht="43.5" customHeight="1" x14ac:dyDescent="0.25">
      <c r="A33" s="313"/>
      <c r="B33" s="272" t="s">
        <v>155</v>
      </c>
      <c r="C33" s="277"/>
      <c r="D33" s="277"/>
      <c r="E33" s="277"/>
      <c r="F33" s="277"/>
      <c r="G33" s="278" t="s">
        <v>94</v>
      </c>
      <c r="H33" s="279" t="s">
        <v>156</v>
      </c>
      <c r="I33" s="279" t="s">
        <v>157</v>
      </c>
      <c r="J33" s="272" t="s">
        <v>26</v>
      </c>
      <c r="K33" s="327">
        <v>0</v>
      </c>
      <c r="L33" s="327">
        <v>0</v>
      </c>
      <c r="M33" s="327">
        <v>0</v>
      </c>
      <c r="N33" s="328">
        <v>1</v>
      </c>
      <c r="O33" s="329"/>
      <c r="P33" s="330">
        <f>+SUM(K33:N33)</f>
        <v>1</v>
      </c>
      <c r="Q33" s="251">
        <v>44105</v>
      </c>
      <c r="R33" s="251">
        <v>44211</v>
      </c>
      <c r="S33" s="316" t="s">
        <v>69</v>
      </c>
      <c r="T33" s="331">
        <v>0</v>
      </c>
      <c r="U33" s="224" t="s">
        <v>158</v>
      </c>
      <c r="V33" s="253" t="s">
        <v>159</v>
      </c>
    </row>
    <row r="34" spans="1:22" ht="34.5" customHeight="1" x14ac:dyDescent="0.25">
      <c r="A34" s="313"/>
      <c r="B34" s="272"/>
      <c r="C34" s="277"/>
      <c r="D34" s="277"/>
      <c r="E34" s="277"/>
      <c r="F34" s="277"/>
      <c r="G34" s="278"/>
      <c r="H34" s="279"/>
      <c r="I34" s="279"/>
      <c r="J34" s="272"/>
      <c r="K34" s="201">
        <v>0</v>
      </c>
      <c r="L34" s="201">
        <v>0</v>
      </c>
      <c r="M34" s="201">
        <v>0</v>
      </c>
      <c r="N34" s="332">
        <v>1</v>
      </c>
      <c r="O34" s="333"/>
      <c r="P34" s="201">
        <v>1</v>
      </c>
      <c r="Q34" s="251"/>
      <c r="R34" s="251"/>
      <c r="S34" s="316"/>
      <c r="T34" s="205">
        <v>0</v>
      </c>
      <c r="U34" s="224"/>
      <c r="V34" s="253"/>
    </row>
    <row r="35" spans="1:22" ht="104.25" customHeight="1" x14ac:dyDescent="0.25">
      <c r="A35" s="313"/>
      <c r="B35" s="210" t="s">
        <v>160</v>
      </c>
      <c r="C35" s="334"/>
      <c r="D35" s="334"/>
      <c r="E35" s="334"/>
      <c r="F35" s="334"/>
      <c r="G35" s="335" t="s">
        <v>94</v>
      </c>
      <c r="H35" s="211" t="s">
        <v>161</v>
      </c>
      <c r="I35" s="211" t="s">
        <v>162</v>
      </c>
      <c r="J35" s="210" t="s">
        <v>26</v>
      </c>
      <c r="K35" s="336">
        <v>1</v>
      </c>
      <c r="L35" s="214">
        <v>0</v>
      </c>
      <c r="M35" s="214">
        <v>0</v>
      </c>
      <c r="N35" s="214">
        <v>0</v>
      </c>
      <c r="O35" s="214" t="s">
        <v>27</v>
      </c>
      <c r="P35" s="295">
        <f>+SUM(K35:N35)</f>
        <v>1</v>
      </c>
      <c r="Q35" s="215">
        <v>43855</v>
      </c>
      <c r="R35" s="215">
        <v>43921</v>
      </c>
      <c r="S35" s="337" t="s">
        <v>44</v>
      </c>
      <c r="T35" s="217">
        <v>1</v>
      </c>
      <c r="U35" s="224" t="s">
        <v>163</v>
      </c>
      <c r="V35" s="219" t="s">
        <v>164</v>
      </c>
    </row>
    <row r="36" spans="1:22" ht="52.5" customHeight="1" x14ac:dyDescent="0.25">
      <c r="A36" s="313"/>
      <c r="B36" s="222"/>
      <c r="C36" s="338"/>
      <c r="D36" s="338"/>
      <c r="E36" s="338"/>
      <c r="F36" s="338"/>
      <c r="G36" s="339"/>
      <c r="H36" s="317"/>
      <c r="I36" s="317"/>
      <c r="J36" s="197"/>
      <c r="K36" s="201">
        <v>1</v>
      </c>
      <c r="L36" s="201">
        <v>1</v>
      </c>
      <c r="M36" s="201">
        <v>1</v>
      </c>
      <c r="N36" s="201">
        <v>1</v>
      </c>
      <c r="O36" s="201"/>
      <c r="P36" s="201">
        <v>1</v>
      </c>
      <c r="Q36" s="203"/>
      <c r="R36" s="203"/>
      <c r="S36" s="337"/>
      <c r="T36" s="205">
        <v>1</v>
      </c>
      <c r="U36" s="224"/>
      <c r="V36" s="219"/>
    </row>
    <row r="37" spans="1:22" ht="69" customHeight="1" x14ac:dyDescent="0.25">
      <c r="A37" s="313"/>
      <c r="B37" s="222"/>
      <c r="C37" s="340"/>
      <c r="D37" s="335" t="s">
        <v>94</v>
      </c>
      <c r="E37" s="335" t="s">
        <v>94</v>
      </c>
      <c r="F37" s="335" t="s">
        <v>94</v>
      </c>
      <c r="G37" s="335" t="s">
        <v>94</v>
      </c>
      <c r="H37" s="211" t="s">
        <v>165</v>
      </c>
      <c r="I37" s="211" t="s">
        <v>166</v>
      </c>
      <c r="J37" s="210" t="s">
        <v>167</v>
      </c>
      <c r="K37" s="341">
        <v>0</v>
      </c>
      <c r="L37" s="342">
        <v>0.4</v>
      </c>
      <c r="M37" s="342">
        <v>1</v>
      </c>
      <c r="N37" s="341">
        <v>0</v>
      </c>
      <c r="O37" s="341" t="s">
        <v>27</v>
      </c>
      <c r="P37" s="343">
        <v>1</v>
      </c>
      <c r="Q37" s="215">
        <v>43922</v>
      </c>
      <c r="R37" s="215">
        <v>44104</v>
      </c>
      <c r="S37" s="337"/>
      <c r="T37" s="252">
        <v>1</v>
      </c>
      <c r="U37" s="224" t="s">
        <v>168</v>
      </c>
      <c r="V37" s="219" t="s">
        <v>169</v>
      </c>
    </row>
    <row r="38" spans="1:22" ht="66" customHeight="1" x14ac:dyDescent="0.25">
      <c r="A38" s="313"/>
      <c r="B38" s="197"/>
      <c r="C38" s="340"/>
      <c r="D38" s="339"/>
      <c r="E38" s="339"/>
      <c r="F38" s="339"/>
      <c r="G38" s="339"/>
      <c r="H38" s="317"/>
      <c r="I38" s="317"/>
      <c r="J38" s="197"/>
      <c r="K38" s="201">
        <v>0</v>
      </c>
      <c r="L38" s="201">
        <v>0.4</v>
      </c>
      <c r="M38" s="201">
        <v>1</v>
      </c>
      <c r="N38" s="201">
        <v>1</v>
      </c>
      <c r="O38" s="201"/>
      <c r="P38" s="201">
        <v>1</v>
      </c>
      <c r="Q38" s="203"/>
      <c r="R38" s="203"/>
      <c r="S38" s="337"/>
      <c r="T38" s="205">
        <v>1</v>
      </c>
      <c r="U38" s="224"/>
      <c r="V38" s="219"/>
    </row>
    <row r="39" spans="1:22" ht="87.75" hidden="1" customHeight="1" x14ac:dyDescent="0.25">
      <c r="A39" s="313"/>
      <c r="B39" s="272" t="s">
        <v>170</v>
      </c>
      <c r="C39" s="334"/>
      <c r="D39" s="334"/>
      <c r="E39" s="334"/>
      <c r="F39" s="334"/>
      <c r="G39" s="335" t="s">
        <v>94</v>
      </c>
      <c r="H39" s="344" t="s">
        <v>171</v>
      </c>
      <c r="I39" s="279" t="s">
        <v>76</v>
      </c>
      <c r="J39" s="272" t="s">
        <v>26</v>
      </c>
      <c r="K39" s="214">
        <v>0</v>
      </c>
      <c r="L39" s="214">
        <v>0</v>
      </c>
      <c r="M39" s="214">
        <v>0</v>
      </c>
      <c r="N39" s="212">
        <v>1</v>
      </c>
      <c r="O39" s="213"/>
      <c r="P39" s="295">
        <f>+SUM(K39:N39)</f>
        <v>1</v>
      </c>
      <c r="Q39" s="345">
        <v>44105</v>
      </c>
      <c r="R39" s="345">
        <v>44196</v>
      </c>
      <c r="S39" s="346" t="s">
        <v>77</v>
      </c>
      <c r="T39" s="347">
        <v>0</v>
      </c>
      <c r="U39" s="348" t="s">
        <v>158</v>
      </c>
      <c r="V39" s="349" t="s">
        <v>159</v>
      </c>
    </row>
    <row r="40" spans="1:22" ht="30.75" hidden="1" customHeight="1" thickBot="1" x14ac:dyDescent="0.3">
      <c r="A40" s="350"/>
      <c r="B40" s="351"/>
      <c r="C40" s="352"/>
      <c r="D40" s="352"/>
      <c r="E40" s="352"/>
      <c r="F40" s="352"/>
      <c r="G40" s="353"/>
      <c r="H40" s="354"/>
      <c r="I40" s="355"/>
      <c r="J40" s="356"/>
      <c r="K40" s="302">
        <v>0</v>
      </c>
      <c r="L40" s="302">
        <v>0</v>
      </c>
      <c r="M40" s="302">
        <v>0</v>
      </c>
      <c r="N40" s="357">
        <v>1</v>
      </c>
      <c r="O40" s="358"/>
      <c r="P40" s="302">
        <v>1</v>
      </c>
      <c r="Q40" s="359"/>
      <c r="R40" s="359"/>
      <c r="S40" s="346"/>
      <c r="T40" s="360">
        <v>0</v>
      </c>
      <c r="U40" s="361"/>
      <c r="V40" s="362"/>
    </row>
    <row r="41" spans="1:22" ht="27.75" thickBot="1" x14ac:dyDescent="0.4">
      <c r="A41" s="363"/>
      <c r="B41" s="363"/>
      <c r="C41" s="363"/>
      <c r="D41" s="363"/>
      <c r="E41" s="363"/>
      <c r="F41" s="363"/>
      <c r="G41" s="363"/>
      <c r="H41" s="364"/>
      <c r="I41" s="365"/>
      <c r="J41" s="366" t="s">
        <v>78</v>
      </c>
      <c r="K41" s="367">
        <f>+(K9+K11+K13+K15+K17+K24+K26+K28+K30+K32+K34+K40+K19+K36+K38)/15</f>
        <v>0.23</v>
      </c>
      <c r="L41" s="367">
        <f>+(L9+L11+L13+L15+L17+L24+L26+L28+L30+L32+L34+L40+L19+L36+L38)/15</f>
        <v>0.49333333333333329</v>
      </c>
      <c r="M41" s="367">
        <f>+(M9+M11+M13+M15+M17+M24+M26+M28+M30+M32+M34+M40+M19+M36+M38)/15</f>
        <v>0.73666666666666669</v>
      </c>
      <c r="N41" s="368">
        <f>+(N9+N11+N13+N15+N17+N24+N26+N28+N30+N32+N34+N40+N19+N36+N38)/15</f>
        <v>1</v>
      </c>
      <c r="O41" s="369"/>
      <c r="P41" s="367">
        <f>+(P9+P11+P13+P15+P17+P24+P26+P28+P30+P32+P34+P40+P19+P36+P38)/15</f>
        <v>1</v>
      </c>
      <c r="Q41" s="365"/>
      <c r="R41" s="365"/>
      <c r="S41" s="365"/>
      <c r="T41" s="367">
        <f>+(T9+T11+T13+T15+T17+T24+T26+T28+T30+T32+T34+T40+T19+T36+T38)/15</f>
        <v>0.73666666666666669</v>
      </c>
      <c r="U41" s="365"/>
      <c r="V41" s="365"/>
    </row>
    <row r="42" spans="1:22" x14ac:dyDescent="0.25">
      <c r="A42" s="370" t="s">
        <v>172</v>
      </c>
      <c r="B42" s="370"/>
      <c r="C42" s="370"/>
      <c r="D42" s="370"/>
      <c r="E42" s="370"/>
      <c r="F42" s="370"/>
      <c r="G42" s="370"/>
      <c r="H42" s="370"/>
      <c r="I42" s="370"/>
      <c r="J42" s="370"/>
      <c r="K42" s="365"/>
      <c r="L42" s="365"/>
      <c r="M42" s="365"/>
      <c r="N42" s="365"/>
      <c r="O42" s="365"/>
      <c r="P42" s="365"/>
      <c r="Q42" s="365"/>
      <c r="R42" s="365"/>
      <c r="S42" s="365"/>
      <c r="U42" s="365"/>
      <c r="V42" s="365"/>
    </row>
    <row r="43" spans="1:22" ht="27" x14ac:dyDescent="0.35">
      <c r="A43" s="371" t="s">
        <v>173</v>
      </c>
      <c r="B43" s="363"/>
      <c r="C43" s="363"/>
      <c r="D43" s="363"/>
      <c r="E43" s="363"/>
      <c r="F43" s="363"/>
      <c r="G43" s="363"/>
      <c r="H43" s="364"/>
      <c r="I43" s="365"/>
      <c r="J43" s="365"/>
      <c r="K43" s="365"/>
      <c r="L43" s="365"/>
      <c r="M43" s="365"/>
      <c r="N43" s="365"/>
      <c r="O43" s="365"/>
      <c r="P43" s="365"/>
      <c r="Q43" s="365"/>
      <c r="R43" s="365"/>
      <c r="S43" s="365"/>
      <c r="T43" s="365"/>
      <c r="U43" s="365"/>
      <c r="V43" s="365"/>
    </row>
    <row r="44" spans="1:22" ht="27" x14ac:dyDescent="0.35">
      <c r="A44" s="371" t="s">
        <v>174</v>
      </c>
      <c r="B44" s="363"/>
      <c r="C44" s="363"/>
      <c r="D44" s="363"/>
      <c r="E44" s="363"/>
      <c r="F44" s="363"/>
      <c r="G44" s="363"/>
      <c r="H44" s="364"/>
      <c r="I44" s="365"/>
      <c r="J44" s="365"/>
      <c r="K44" s="365"/>
      <c r="L44" s="365"/>
      <c r="M44" s="365"/>
      <c r="N44" s="365"/>
      <c r="O44" s="365"/>
      <c r="P44" s="365"/>
      <c r="Q44" s="365"/>
      <c r="R44" s="365"/>
      <c r="S44" s="365"/>
      <c r="T44" s="365"/>
      <c r="U44" s="365"/>
      <c r="V44" s="365"/>
    </row>
    <row r="45" spans="1:22" x14ac:dyDescent="0.25">
      <c r="A45" s="372" t="s">
        <v>175</v>
      </c>
      <c r="B45" s="372"/>
      <c r="C45" s="372"/>
      <c r="D45" s="372"/>
      <c r="E45" s="372"/>
      <c r="F45" s="372"/>
      <c r="G45" s="372"/>
      <c r="H45" s="372"/>
      <c r="I45" s="372"/>
      <c r="J45" s="372"/>
      <c r="K45" s="365"/>
      <c r="L45" s="365"/>
      <c r="M45" s="365"/>
      <c r="N45" s="365"/>
      <c r="O45" s="365"/>
      <c r="P45" s="365"/>
      <c r="Q45" s="365"/>
      <c r="R45" s="365"/>
      <c r="S45" s="365"/>
      <c r="T45" s="365"/>
      <c r="U45" s="365"/>
      <c r="V45" s="365"/>
    </row>
  </sheetData>
  <autoFilter ref="A7:V45" xr:uid="{00484B17-97C5-44BF-BD64-A21F84B5C1F0}"/>
  <mergeCells count="233">
    <mergeCell ref="V39:V40"/>
    <mergeCell ref="N40:O40"/>
    <mergeCell ref="N41:O41"/>
    <mergeCell ref="A42:J42"/>
    <mergeCell ref="A45:J45"/>
    <mergeCell ref="J39:J40"/>
    <mergeCell ref="N39:O39"/>
    <mergeCell ref="Q39:Q40"/>
    <mergeCell ref="R39:R40"/>
    <mergeCell ref="S39:S40"/>
    <mergeCell ref="U39:U40"/>
    <mergeCell ref="U37:U38"/>
    <mergeCell ref="V37:V38"/>
    <mergeCell ref="B39:B40"/>
    <mergeCell ref="C39:C40"/>
    <mergeCell ref="D39:D40"/>
    <mergeCell ref="E39:E40"/>
    <mergeCell ref="F39:F40"/>
    <mergeCell ref="G39:G40"/>
    <mergeCell ref="H39:H40"/>
    <mergeCell ref="I39:I40"/>
    <mergeCell ref="U35:U36"/>
    <mergeCell ref="V35:V36"/>
    <mergeCell ref="D37:D38"/>
    <mergeCell ref="E37:E38"/>
    <mergeCell ref="F37:F38"/>
    <mergeCell ref="G37:G38"/>
    <mergeCell ref="H37:H38"/>
    <mergeCell ref="I37:I38"/>
    <mergeCell ref="J37:J38"/>
    <mergeCell ref="Q37:Q38"/>
    <mergeCell ref="H35:H36"/>
    <mergeCell ref="I35:I36"/>
    <mergeCell ref="J35:J36"/>
    <mergeCell ref="Q35:Q36"/>
    <mergeCell ref="R35:R36"/>
    <mergeCell ref="S35:S38"/>
    <mergeCell ref="R37:R38"/>
    <mergeCell ref="S33:S34"/>
    <mergeCell ref="U33:U34"/>
    <mergeCell ref="V33:V34"/>
    <mergeCell ref="N34:O34"/>
    <mergeCell ref="B35:B38"/>
    <mergeCell ref="C35:C36"/>
    <mergeCell ref="D35:D36"/>
    <mergeCell ref="E35:E36"/>
    <mergeCell ref="F35:F36"/>
    <mergeCell ref="G35:G36"/>
    <mergeCell ref="H33:H34"/>
    <mergeCell ref="I33:I34"/>
    <mergeCell ref="J33:J34"/>
    <mergeCell ref="N33:O33"/>
    <mergeCell ref="Q33:Q34"/>
    <mergeCell ref="R33:R34"/>
    <mergeCell ref="B33:B34"/>
    <mergeCell ref="C33:C34"/>
    <mergeCell ref="D33:D34"/>
    <mergeCell ref="E33:E34"/>
    <mergeCell ref="F33:F34"/>
    <mergeCell ref="G33:G34"/>
    <mergeCell ref="J31:J32"/>
    <mergeCell ref="Q31:Q32"/>
    <mergeCell ref="R31:R32"/>
    <mergeCell ref="S31:S32"/>
    <mergeCell ref="U31:U32"/>
    <mergeCell ref="V31:V32"/>
    <mergeCell ref="U29:U30"/>
    <mergeCell ref="V29:V30"/>
    <mergeCell ref="B31:B32"/>
    <mergeCell ref="C31:C32"/>
    <mergeCell ref="D31:D32"/>
    <mergeCell ref="E31:E32"/>
    <mergeCell ref="F31:F32"/>
    <mergeCell ref="G31:G32"/>
    <mergeCell ref="H31:H32"/>
    <mergeCell ref="I31:I32"/>
    <mergeCell ref="I29:I30"/>
    <mergeCell ref="J29:J30"/>
    <mergeCell ref="L29:M29"/>
    <mergeCell ref="Q29:Q30"/>
    <mergeCell ref="R29:R30"/>
    <mergeCell ref="S29:S30"/>
    <mergeCell ref="U27:U28"/>
    <mergeCell ref="V27:V28"/>
    <mergeCell ref="A29:A40"/>
    <mergeCell ref="B29:B30"/>
    <mergeCell ref="C29:C30"/>
    <mergeCell ref="D29:D30"/>
    <mergeCell ref="E29:E30"/>
    <mergeCell ref="F29:F30"/>
    <mergeCell ref="G29:G30"/>
    <mergeCell ref="H29:H30"/>
    <mergeCell ref="I27:I28"/>
    <mergeCell ref="J27:J28"/>
    <mergeCell ref="M27:N27"/>
    <mergeCell ref="Q27:Q28"/>
    <mergeCell ref="R27:R28"/>
    <mergeCell ref="S27:S28"/>
    <mergeCell ref="S25:S26"/>
    <mergeCell ref="U25:U26"/>
    <mergeCell ref="V25:V26"/>
    <mergeCell ref="B27:B28"/>
    <mergeCell ref="C27:C28"/>
    <mergeCell ref="D27:D28"/>
    <mergeCell ref="E27:E28"/>
    <mergeCell ref="F27:F28"/>
    <mergeCell ref="G27:G28"/>
    <mergeCell ref="H27:H28"/>
    <mergeCell ref="H25:H26"/>
    <mergeCell ref="I25:I26"/>
    <mergeCell ref="J25:J26"/>
    <mergeCell ref="L25:N25"/>
    <mergeCell ref="Q25:Q26"/>
    <mergeCell ref="R25:R26"/>
    <mergeCell ref="B25:B26"/>
    <mergeCell ref="C25:C26"/>
    <mergeCell ref="D25:D26"/>
    <mergeCell ref="E25:E26"/>
    <mergeCell ref="F25:F26"/>
    <mergeCell ref="G25:G26"/>
    <mergeCell ref="V20:V24"/>
    <mergeCell ref="C23:C24"/>
    <mergeCell ref="D23:D24"/>
    <mergeCell ref="E23:E24"/>
    <mergeCell ref="F23:F24"/>
    <mergeCell ref="G23:G24"/>
    <mergeCell ref="H23:H24"/>
    <mergeCell ref="I23:I24"/>
    <mergeCell ref="P20:P23"/>
    <mergeCell ref="Q20:Q24"/>
    <mergeCell ref="R20:R24"/>
    <mergeCell ref="S20:S24"/>
    <mergeCell ref="T20:T23"/>
    <mergeCell ref="U20:U24"/>
    <mergeCell ref="U18:U19"/>
    <mergeCell ref="V18:V19"/>
    <mergeCell ref="A20:A28"/>
    <mergeCell ref="B20:B24"/>
    <mergeCell ref="J20:J24"/>
    <mergeCell ref="K20:K23"/>
    <mergeCell ref="L20:L23"/>
    <mergeCell ref="M20:M23"/>
    <mergeCell ref="N20:N23"/>
    <mergeCell ref="O20:O23"/>
    <mergeCell ref="U16:U17"/>
    <mergeCell ref="V16:V17"/>
    <mergeCell ref="C18:C19"/>
    <mergeCell ref="D18:D19"/>
    <mergeCell ref="E18:E19"/>
    <mergeCell ref="F18:F19"/>
    <mergeCell ref="G18:G19"/>
    <mergeCell ref="H18:H19"/>
    <mergeCell ref="I18:I19"/>
    <mergeCell ref="J18:J19"/>
    <mergeCell ref="H16:H17"/>
    <mergeCell ref="I16:I17"/>
    <mergeCell ref="J16:J17"/>
    <mergeCell ref="Q16:Q17"/>
    <mergeCell ref="R16:R17"/>
    <mergeCell ref="S16:S19"/>
    <mergeCell ref="Q18:Q19"/>
    <mergeCell ref="R18:R19"/>
    <mergeCell ref="R14:R15"/>
    <mergeCell ref="S14:S15"/>
    <mergeCell ref="U14:U15"/>
    <mergeCell ref="V14:V15"/>
    <mergeCell ref="B16:B19"/>
    <mergeCell ref="C16:C17"/>
    <mergeCell ref="D16:D17"/>
    <mergeCell ref="E16:E17"/>
    <mergeCell ref="F16:F17"/>
    <mergeCell ref="G16:G17"/>
    <mergeCell ref="G14:G15"/>
    <mergeCell ref="H14:H15"/>
    <mergeCell ref="I14:I15"/>
    <mergeCell ref="J14:J15"/>
    <mergeCell ref="K14:M14"/>
    <mergeCell ref="Q14:Q15"/>
    <mergeCell ref="A14:A19"/>
    <mergeCell ref="B14:B15"/>
    <mergeCell ref="C14:C15"/>
    <mergeCell ref="D14:D15"/>
    <mergeCell ref="E14:E15"/>
    <mergeCell ref="F14:F15"/>
    <mergeCell ref="V10:V11"/>
    <mergeCell ref="J12:J13"/>
    <mergeCell ref="M12:N12"/>
    <mergeCell ref="Q12:Q13"/>
    <mergeCell ref="R12:R13"/>
    <mergeCell ref="U12:U13"/>
    <mergeCell ref="V12:V13"/>
    <mergeCell ref="J10:J11"/>
    <mergeCell ref="K10:L10"/>
    <mergeCell ref="Q10:Q11"/>
    <mergeCell ref="R10:R11"/>
    <mergeCell ref="S10:S13"/>
    <mergeCell ref="U10:U11"/>
    <mergeCell ref="U8:U9"/>
    <mergeCell ref="V8:V9"/>
    <mergeCell ref="B10:B13"/>
    <mergeCell ref="C10:C13"/>
    <mergeCell ref="D10:D13"/>
    <mergeCell ref="E10:E13"/>
    <mergeCell ref="F10:F13"/>
    <mergeCell ref="G10:G13"/>
    <mergeCell ref="H10:H13"/>
    <mergeCell ref="I10:I13"/>
    <mergeCell ref="I8:I9"/>
    <mergeCell ref="J8:J9"/>
    <mergeCell ref="K8:M8"/>
    <mergeCell ref="Q8:Q9"/>
    <mergeCell ref="R8:R9"/>
    <mergeCell ref="S8:S9"/>
    <mergeCell ref="S6:S7"/>
    <mergeCell ref="T6:V6"/>
    <mergeCell ref="A8:A13"/>
    <mergeCell ref="B8:B9"/>
    <mergeCell ref="C8:C9"/>
    <mergeCell ref="D8:D9"/>
    <mergeCell ref="E8:E9"/>
    <mergeCell ref="F8:F9"/>
    <mergeCell ref="G8:G9"/>
    <mergeCell ref="H8:H9"/>
    <mergeCell ref="A1:V4"/>
    <mergeCell ref="A5:V5"/>
    <mergeCell ref="A6:A7"/>
    <mergeCell ref="B6:B7"/>
    <mergeCell ref="C6:G6"/>
    <mergeCell ref="H6:H7"/>
    <mergeCell ref="I6:I7"/>
    <mergeCell ref="J6:J7"/>
    <mergeCell ref="K6:P6"/>
    <mergeCell ref="Q6:R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D3FD79-1071-4F6A-A8C4-CCFFF39E1874}">
  <sheetPr>
    <tabColor theme="0"/>
  </sheetPr>
  <dimension ref="A1:Q43"/>
  <sheetViews>
    <sheetView zoomScale="20" zoomScaleNormal="20" workbookViewId="0">
      <selection activeCell="H34" sqref="H34"/>
    </sheetView>
  </sheetViews>
  <sheetFormatPr baseColWidth="10" defaultRowHeight="46.5" x14ac:dyDescent="0.7"/>
  <cols>
    <col min="1" max="1" width="79" style="1" customWidth="1"/>
    <col min="2" max="2" width="167" style="1" customWidth="1"/>
    <col min="3" max="3" width="223.140625" style="1" customWidth="1"/>
    <col min="4" max="4" width="223.85546875" style="1" customWidth="1"/>
    <col min="5" max="5" width="87.28515625" style="1" customWidth="1"/>
    <col min="6" max="6" width="60.42578125" style="1" customWidth="1"/>
    <col min="7" max="7" width="55" style="1" customWidth="1"/>
    <col min="8" max="8" width="49.7109375" style="1" customWidth="1"/>
    <col min="9" max="9" width="61.42578125" style="1" customWidth="1"/>
    <col min="10" max="10" width="62.140625" style="1" customWidth="1"/>
    <col min="11" max="11" width="44.7109375" style="1" customWidth="1"/>
    <col min="12" max="12" width="55.42578125" style="1" customWidth="1"/>
    <col min="13" max="13" width="55" style="1" customWidth="1"/>
    <col min="14" max="14" width="108.28515625" style="1" customWidth="1"/>
    <col min="15" max="15" width="59.85546875" style="1" customWidth="1"/>
    <col min="16" max="16" width="255.5703125" style="1" customWidth="1"/>
    <col min="17" max="17" width="211.140625" style="1" customWidth="1"/>
    <col min="18" max="16384" width="11.42578125" style="1"/>
  </cols>
  <sheetData>
    <row r="1" spans="1:17" x14ac:dyDescent="0.7">
      <c r="A1" s="40" t="s">
        <v>0</v>
      </c>
      <c r="B1" s="40"/>
      <c r="C1" s="40"/>
      <c r="D1" s="40"/>
      <c r="E1" s="40"/>
      <c r="F1" s="40"/>
      <c r="G1" s="40"/>
      <c r="H1" s="40"/>
      <c r="I1" s="40"/>
      <c r="J1" s="40"/>
      <c r="K1" s="40"/>
      <c r="L1" s="40"/>
      <c r="M1" s="40"/>
      <c r="N1" s="40"/>
      <c r="O1" s="40"/>
      <c r="P1" s="40"/>
      <c r="Q1" s="40"/>
    </row>
    <row r="2" spans="1:17" x14ac:dyDescent="0.7">
      <c r="A2" s="40"/>
      <c r="B2" s="40"/>
      <c r="C2" s="40"/>
      <c r="D2" s="40"/>
      <c r="E2" s="40"/>
      <c r="F2" s="40"/>
      <c r="G2" s="40"/>
      <c r="H2" s="40"/>
      <c r="I2" s="40"/>
      <c r="J2" s="40"/>
      <c r="K2" s="40"/>
      <c r="L2" s="40"/>
      <c r="M2" s="40"/>
      <c r="N2" s="40"/>
      <c r="O2" s="40"/>
      <c r="P2" s="40"/>
      <c r="Q2" s="40"/>
    </row>
    <row r="3" spans="1:17" ht="21" customHeight="1" x14ac:dyDescent="0.7">
      <c r="A3" s="40"/>
      <c r="B3" s="40"/>
      <c r="C3" s="40"/>
      <c r="D3" s="40"/>
      <c r="E3" s="40"/>
      <c r="F3" s="40"/>
      <c r="G3" s="40"/>
      <c r="H3" s="40"/>
      <c r="I3" s="40"/>
      <c r="J3" s="40"/>
      <c r="K3" s="40"/>
      <c r="L3" s="40"/>
      <c r="M3" s="40"/>
      <c r="N3" s="40"/>
      <c r="O3" s="40"/>
      <c r="P3" s="40"/>
      <c r="Q3" s="40"/>
    </row>
    <row r="4" spans="1:17" ht="21" customHeight="1" x14ac:dyDescent="0.7">
      <c r="A4" s="40"/>
      <c r="B4" s="40"/>
      <c r="C4" s="40"/>
      <c r="D4" s="40"/>
      <c r="E4" s="40"/>
      <c r="F4" s="40"/>
      <c r="G4" s="40"/>
      <c r="H4" s="40"/>
      <c r="I4" s="40"/>
      <c r="J4" s="40"/>
      <c r="K4" s="40"/>
      <c r="L4" s="40"/>
      <c r="M4" s="40"/>
      <c r="N4" s="40"/>
      <c r="O4" s="40"/>
      <c r="P4" s="40"/>
      <c r="Q4" s="40"/>
    </row>
    <row r="5" spans="1:17" x14ac:dyDescent="0.7">
      <c r="A5" s="40"/>
      <c r="B5" s="40"/>
      <c r="C5" s="40"/>
      <c r="D5" s="40"/>
      <c r="E5" s="40"/>
      <c r="F5" s="40"/>
      <c r="G5" s="40"/>
      <c r="H5" s="40"/>
      <c r="I5" s="40"/>
      <c r="J5" s="40"/>
      <c r="K5" s="40"/>
      <c r="L5" s="40"/>
      <c r="M5" s="40"/>
      <c r="N5" s="40"/>
      <c r="O5" s="40"/>
      <c r="P5" s="40"/>
      <c r="Q5" s="40"/>
    </row>
    <row r="6" spans="1:17" x14ac:dyDescent="0.7">
      <c r="A6" s="40"/>
      <c r="B6" s="40"/>
      <c r="C6" s="40"/>
      <c r="D6" s="40"/>
      <c r="E6" s="40"/>
      <c r="F6" s="40"/>
      <c r="G6" s="40"/>
      <c r="H6" s="40"/>
      <c r="I6" s="40"/>
      <c r="J6" s="40"/>
      <c r="K6" s="40"/>
      <c r="L6" s="40"/>
      <c r="M6" s="40"/>
      <c r="N6" s="40"/>
      <c r="O6" s="40"/>
      <c r="P6" s="40"/>
      <c r="Q6" s="40"/>
    </row>
    <row r="7" spans="1:17" ht="47.25" thickBot="1" x14ac:dyDescent="0.75">
      <c r="A7" s="41"/>
      <c r="B7" s="41"/>
      <c r="C7" s="41"/>
      <c r="D7" s="41"/>
      <c r="E7" s="41"/>
      <c r="F7" s="41"/>
      <c r="G7" s="41"/>
      <c r="H7" s="41"/>
      <c r="I7" s="41"/>
      <c r="J7" s="41"/>
      <c r="K7" s="41"/>
      <c r="L7" s="41"/>
      <c r="M7" s="41"/>
      <c r="N7" s="41"/>
      <c r="O7" s="41"/>
      <c r="P7" s="41"/>
      <c r="Q7" s="41"/>
    </row>
    <row r="8" spans="1:17" ht="208.5" customHeight="1" thickBot="1" x14ac:dyDescent="0.75">
      <c r="A8" s="42" t="s">
        <v>1</v>
      </c>
      <c r="B8" s="43"/>
      <c r="C8" s="43"/>
      <c r="D8" s="43"/>
      <c r="E8" s="43"/>
      <c r="F8" s="43"/>
      <c r="G8" s="43"/>
      <c r="H8" s="43"/>
      <c r="I8" s="43"/>
      <c r="J8" s="43"/>
      <c r="K8" s="43"/>
      <c r="L8" s="43"/>
      <c r="M8" s="43"/>
      <c r="N8" s="43"/>
      <c r="O8" s="43"/>
      <c r="P8" s="43"/>
      <c r="Q8" s="44"/>
    </row>
    <row r="9" spans="1:17" ht="134.25" customHeight="1" x14ac:dyDescent="0.7">
      <c r="A9" s="45" t="s">
        <v>2</v>
      </c>
      <c r="B9" s="47" t="s">
        <v>3</v>
      </c>
      <c r="C9" s="47" t="s">
        <v>4</v>
      </c>
      <c r="D9" s="47" t="s">
        <v>5</v>
      </c>
      <c r="E9" s="49" t="s">
        <v>6</v>
      </c>
      <c r="F9" s="51" t="s">
        <v>7</v>
      </c>
      <c r="G9" s="52"/>
      <c r="H9" s="52"/>
      <c r="I9" s="52"/>
      <c r="J9" s="52"/>
      <c r="K9" s="53"/>
      <c r="L9" s="51" t="s">
        <v>8</v>
      </c>
      <c r="M9" s="53"/>
      <c r="N9" s="54" t="s">
        <v>9</v>
      </c>
      <c r="O9" s="63" t="s">
        <v>10</v>
      </c>
      <c r="P9" s="64"/>
      <c r="Q9" s="65"/>
    </row>
    <row r="10" spans="1:17" ht="236.25" customHeight="1" thickBot="1" x14ac:dyDescent="0.75">
      <c r="A10" s="46"/>
      <c r="B10" s="48"/>
      <c r="C10" s="48"/>
      <c r="D10" s="48"/>
      <c r="E10" s="50"/>
      <c r="F10" s="2" t="s">
        <v>11</v>
      </c>
      <c r="G10" s="2" t="s">
        <v>12</v>
      </c>
      <c r="H10" s="2" t="s">
        <v>13</v>
      </c>
      <c r="I10" s="2" t="s">
        <v>14</v>
      </c>
      <c r="J10" s="2" t="s">
        <v>15</v>
      </c>
      <c r="K10" s="2" t="s">
        <v>16</v>
      </c>
      <c r="L10" s="3" t="s">
        <v>17</v>
      </c>
      <c r="M10" s="3" t="s">
        <v>18</v>
      </c>
      <c r="N10" s="55"/>
      <c r="O10" s="4" t="s">
        <v>19</v>
      </c>
      <c r="P10" s="2" t="s">
        <v>20</v>
      </c>
      <c r="Q10" s="5" t="s">
        <v>21</v>
      </c>
    </row>
    <row r="11" spans="1:17" ht="409.5" customHeight="1" x14ac:dyDescent="0.7">
      <c r="A11" s="106" t="s">
        <v>22</v>
      </c>
      <c r="B11" s="66" t="s">
        <v>23</v>
      </c>
      <c r="C11" s="68" t="s">
        <v>24</v>
      </c>
      <c r="D11" s="69" t="s">
        <v>25</v>
      </c>
      <c r="E11" s="58" t="s">
        <v>26</v>
      </c>
      <c r="F11" s="59">
        <v>1</v>
      </c>
      <c r="G11" s="70"/>
      <c r="H11" s="60"/>
      <c r="I11" s="6">
        <v>0</v>
      </c>
      <c r="J11" s="6" t="s">
        <v>27</v>
      </c>
      <c r="K11" s="7">
        <f>+SUM(F11:I11)</f>
        <v>1</v>
      </c>
      <c r="L11" s="61">
        <v>43855</v>
      </c>
      <c r="M11" s="61">
        <v>44104</v>
      </c>
      <c r="N11" s="62" t="s">
        <v>28</v>
      </c>
      <c r="O11" s="8">
        <v>1</v>
      </c>
      <c r="P11" s="75" t="s">
        <v>29</v>
      </c>
      <c r="Q11" s="76" t="s">
        <v>30</v>
      </c>
    </row>
    <row r="12" spans="1:17" ht="157.5" customHeight="1" x14ac:dyDescent="0.7">
      <c r="A12" s="107"/>
      <c r="B12" s="67"/>
      <c r="C12" s="57"/>
      <c r="D12" s="57"/>
      <c r="E12" s="58"/>
      <c r="F12" s="9">
        <v>0.6</v>
      </c>
      <c r="G12" s="9">
        <v>0.9</v>
      </c>
      <c r="H12" s="9">
        <v>1</v>
      </c>
      <c r="I12" s="9">
        <v>1</v>
      </c>
      <c r="J12" s="9"/>
      <c r="K12" s="9">
        <v>1</v>
      </c>
      <c r="L12" s="61"/>
      <c r="M12" s="61"/>
      <c r="N12" s="62"/>
      <c r="O12" s="10">
        <v>1</v>
      </c>
      <c r="P12" s="73"/>
      <c r="Q12" s="77"/>
    </row>
    <row r="13" spans="1:17" ht="408.75" customHeight="1" x14ac:dyDescent="0.7">
      <c r="A13" s="107"/>
      <c r="B13" s="56" t="s">
        <v>31</v>
      </c>
      <c r="C13" s="57" t="s">
        <v>32</v>
      </c>
      <c r="D13" s="57" t="s">
        <v>33</v>
      </c>
      <c r="E13" s="58" t="s">
        <v>34</v>
      </c>
      <c r="F13" s="59">
        <v>1</v>
      </c>
      <c r="G13" s="60"/>
      <c r="H13" s="6">
        <v>0</v>
      </c>
      <c r="I13" s="6">
        <v>0</v>
      </c>
      <c r="J13" s="6" t="s">
        <v>27</v>
      </c>
      <c r="K13" s="7">
        <f>+SUM(F13:I13)</f>
        <v>1</v>
      </c>
      <c r="L13" s="61">
        <v>43855</v>
      </c>
      <c r="M13" s="61">
        <v>43982</v>
      </c>
      <c r="N13" s="62" t="s">
        <v>35</v>
      </c>
      <c r="O13" s="11">
        <v>1</v>
      </c>
      <c r="P13" s="71" t="s">
        <v>36</v>
      </c>
      <c r="Q13" s="72" t="s">
        <v>37</v>
      </c>
    </row>
    <row r="14" spans="1:17" ht="127.5" customHeight="1" x14ac:dyDescent="0.7">
      <c r="A14" s="107"/>
      <c r="B14" s="56"/>
      <c r="C14" s="57"/>
      <c r="D14" s="57"/>
      <c r="E14" s="58"/>
      <c r="F14" s="9">
        <v>0.6</v>
      </c>
      <c r="G14" s="9">
        <v>1</v>
      </c>
      <c r="H14" s="9">
        <v>1</v>
      </c>
      <c r="I14" s="9">
        <v>1</v>
      </c>
      <c r="J14" s="9"/>
      <c r="K14" s="9">
        <v>1</v>
      </c>
      <c r="L14" s="61"/>
      <c r="M14" s="61"/>
      <c r="N14" s="62"/>
      <c r="O14" s="10">
        <v>1</v>
      </c>
      <c r="P14" s="71"/>
      <c r="Q14" s="72"/>
    </row>
    <row r="15" spans="1:17" ht="291.75" customHeight="1" x14ac:dyDescent="0.7">
      <c r="A15" s="107"/>
      <c r="B15" s="56"/>
      <c r="C15" s="57"/>
      <c r="D15" s="57"/>
      <c r="E15" s="58" t="s">
        <v>38</v>
      </c>
      <c r="F15" s="12">
        <v>0</v>
      </c>
      <c r="G15" s="6">
        <v>0</v>
      </c>
      <c r="H15" s="59">
        <v>1</v>
      </c>
      <c r="I15" s="60"/>
      <c r="J15" s="13" t="s">
        <v>27</v>
      </c>
      <c r="K15" s="7">
        <f>+SUM(F15:I15)</f>
        <v>1</v>
      </c>
      <c r="L15" s="61">
        <v>43855</v>
      </c>
      <c r="M15" s="61">
        <v>44135</v>
      </c>
      <c r="N15" s="62"/>
      <c r="O15" s="11">
        <v>2</v>
      </c>
      <c r="P15" s="73" t="s">
        <v>39</v>
      </c>
      <c r="Q15" s="74" t="s">
        <v>40</v>
      </c>
    </row>
    <row r="16" spans="1:17" ht="305.25" customHeight="1" x14ac:dyDescent="0.7">
      <c r="A16" s="107"/>
      <c r="B16" s="56"/>
      <c r="C16" s="57"/>
      <c r="D16" s="57"/>
      <c r="E16" s="58"/>
      <c r="F16" s="9">
        <v>0</v>
      </c>
      <c r="G16" s="9">
        <v>0</v>
      </c>
      <c r="H16" s="9">
        <v>1</v>
      </c>
      <c r="I16" s="9">
        <v>1</v>
      </c>
      <c r="J16" s="9"/>
      <c r="K16" s="9">
        <v>1</v>
      </c>
      <c r="L16" s="61"/>
      <c r="M16" s="61"/>
      <c r="N16" s="62"/>
      <c r="O16" s="10">
        <v>1</v>
      </c>
      <c r="P16" s="73"/>
      <c r="Q16" s="74"/>
    </row>
    <row r="17" spans="1:17" ht="93.75" customHeight="1" x14ac:dyDescent="0.7">
      <c r="A17" s="107"/>
      <c r="B17" s="56" t="s">
        <v>41</v>
      </c>
      <c r="C17" s="96" t="s">
        <v>42</v>
      </c>
      <c r="D17" s="96" t="s">
        <v>43</v>
      </c>
      <c r="E17" s="58" t="s">
        <v>26</v>
      </c>
      <c r="F17" s="97">
        <v>1</v>
      </c>
      <c r="G17" s="98"/>
      <c r="H17" s="99"/>
      <c r="I17" s="92">
        <v>0</v>
      </c>
      <c r="J17" s="92" t="s">
        <v>27</v>
      </c>
      <c r="K17" s="93">
        <f>+SUM(F17:I20)</f>
        <v>1</v>
      </c>
      <c r="L17" s="61">
        <v>43855</v>
      </c>
      <c r="M17" s="61">
        <v>44104</v>
      </c>
      <c r="N17" s="62" t="s">
        <v>44</v>
      </c>
      <c r="O17" s="94">
        <v>1</v>
      </c>
      <c r="P17" s="71" t="s">
        <v>45</v>
      </c>
      <c r="Q17" s="72" t="s">
        <v>46</v>
      </c>
    </row>
    <row r="18" spans="1:17" ht="102.75" customHeight="1" x14ac:dyDescent="0.7">
      <c r="A18" s="107"/>
      <c r="B18" s="56"/>
      <c r="C18" s="96"/>
      <c r="D18" s="96"/>
      <c r="E18" s="58"/>
      <c r="F18" s="100"/>
      <c r="G18" s="101"/>
      <c r="H18" s="102"/>
      <c r="I18" s="92"/>
      <c r="J18" s="92"/>
      <c r="K18" s="93"/>
      <c r="L18" s="61"/>
      <c r="M18" s="61"/>
      <c r="N18" s="62"/>
      <c r="O18" s="94"/>
      <c r="P18" s="71"/>
      <c r="Q18" s="72"/>
    </row>
    <row r="19" spans="1:17" ht="366.75" customHeight="1" x14ac:dyDescent="0.7">
      <c r="A19" s="107"/>
      <c r="B19" s="56"/>
      <c r="C19" s="14" t="s">
        <v>47</v>
      </c>
      <c r="D19" s="14" t="s">
        <v>48</v>
      </c>
      <c r="E19" s="58"/>
      <c r="F19" s="100"/>
      <c r="G19" s="101"/>
      <c r="H19" s="102"/>
      <c r="I19" s="92"/>
      <c r="J19" s="92"/>
      <c r="K19" s="93"/>
      <c r="L19" s="61"/>
      <c r="M19" s="61"/>
      <c r="N19" s="62"/>
      <c r="O19" s="94"/>
      <c r="P19" s="71"/>
      <c r="Q19" s="72"/>
    </row>
    <row r="20" spans="1:17" ht="313.5" customHeight="1" x14ac:dyDescent="0.7">
      <c r="A20" s="107"/>
      <c r="B20" s="56"/>
      <c r="C20" s="14" t="s">
        <v>49</v>
      </c>
      <c r="D20" s="14" t="s">
        <v>50</v>
      </c>
      <c r="E20" s="58"/>
      <c r="F20" s="100"/>
      <c r="G20" s="101"/>
      <c r="H20" s="102"/>
      <c r="I20" s="92"/>
      <c r="J20" s="92"/>
      <c r="K20" s="93"/>
      <c r="L20" s="61"/>
      <c r="M20" s="61"/>
      <c r="N20" s="62"/>
      <c r="O20" s="94"/>
      <c r="P20" s="71"/>
      <c r="Q20" s="72"/>
    </row>
    <row r="21" spans="1:17" x14ac:dyDescent="0.7">
      <c r="A21" s="107"/>
      <c r="B21" s="56"/>
      <c r="C21" s="57" t="s">
        <v>51</v>
      </c>
      <c r="D21" s="57" t="s">
        <v>52</v>
      </c>
      <c r="E21" s="58"/>
      <c r="F21" s="103"/>
      <c r="G21" s="104"/>
      <c r="H21" s="105"/>
      <c r="I21" s="92"/>
      <c r="J21" s="92"/>
      <c r="K21" s="93"/>
      <c r="L21" s="61"/>
      <c r="M21" s="61"/>
      <c r="N21" s="62"/>
      <c r="O21" s="94"/>
      <c r="P21" s="71"/>
      <c r="Q21" s="72"/>
    </row>
    <row r="22" spans="1:17" ht="204.75" customHeight="1" thickBot="1" x14ac:dyDescent="0.75">
      <c r="A22" s="108"/>
      <c r="B22" s="95"/>
      <c r="C22" s="80"/>
      <c r="D22" s="80"/>
      <c r="E22" s="58"/>
      <c r="F22" s="9">
        <v>0</v>
      </c>
      <c r="G22" s="9">
        <v>0.7</v>
      </c>
      <c r="H22" s="9">
        <v>1</v>
      </c>
      <c r="I22" s="9">
        <v>1</v>
      </c>
      <c r="J22" s="9"/>
      <c r="K22" s="9">
        <v>1</v>
      </c>
      <c r="L22" s="61"/>
      <c r="M22" s="61"/>
      <c r="N22" s="62"/>
      <c r="O22" s="15">
        <v>1</v>
      </c>
      <c r="P22" s="78"/>
      <c r="Q22" s="79"/>
    </row>
    <row r="23" spans="1:17" ht="303.75" customHeight="1" x14ac:dyDescent="0.7">
      <c r="A23" s="81" t="s">
        <v>53</v>
      </c>
      <c r="B23" s="84" t="s">
        <v>54</v>
      </c>
      <c r="C23" s="86" t="s">
        <v>55</v>
      </c>
      <c r="D23" s="88" t="s">
        <v>56</v>
      </c>
      <c r="E23" s="90" t="s">
        <v>57</v>
      </c>
      <c r="F23" s="6">
        <v>0</v>
      </c>
      <c r="G23" s="12">
        <v>0</v>
      </c>
      <c r="H23" s="16">
        <v>1</v>
      </c>
      <c r="I23" s="6">
        <v>0</v>
      </c>
      <c r="J23" s="6" t="s">
        <v>27</v>
      </c>
      <c r="K23" s="7">
        <f>+SUM(F23:I23)</f>
        <v>1</v>
      </c>
      <c r="L23" s="61">
        <v>44075</v>
      </c>
      <c r="M23" s="61">
        <v>44104</v>
      </c>
      <c r="N23" s="62" t="s">
        <v>58</v>
      </c>
      <c r="O23" s="17">
        <v>1</v>
      </c>
      <c r="P23" s="109" t="s">
        <v>59</v>
      </c>
      <c r="Q23" s="111" t="s">
        <v>46</v>
      </c>
    </row>
    <row r="24" spans="1:17" ht="110.25" customHeight="1" x14ac:dyDescent="0.7">
      <c r="A24" s="82"/>
      <c r="B24" s="85"/>
      <c r="C24" s="87"/>
      <c r="D24" s="89"/>
      <c r="E24" s="90"/>
      <c r="F24" s="9">
        <v>0</v>
      </c>
      <c r="G24" s="9">
        <v>0</v>
      </c>
      <c r="H24" s="9">
        <v>1</v>
      </c>
      <c r="I24" s="9">
        <v>1</v>
      </c>
      <c r="J24" s="9"/>
      <c r="K24" s="9">
        <v>1</v>
      </c>
      <c r="L24" s="91"/>
      <c r="M24" s="91"/>
      <c r="N24" s="62"/>
      <c r="O24" s="18">
        <v>1</v>
      </c>
      <c r="P24" s="110"/>
      <c r="Q24" s="72"/>
    </row>
    <row r="25" spans="1:17" ht="273.75" customHeight="1" x14ac:dyDescent="0.7">
      <c r="A25" s="82"/>
      <c r="B25" s="112" t="s">
        <v>60</v>
      </c>
      <c r="C25" s="114" t="s">
        <v>61</v>
      </c>
      <c r="D25" s="116" t="s">
        <v>62</v>
      </c>
      <c r="E25" s="58" t="s">
        <v>26</v>
      </c>
      <c r="F25" s="6">
        <v>0</v>
      </c>
      <c r="G25" s="59">
        <v>1</v>
      </c>
      <c r="H25" s="70"/>
      <c r="I25" s="60"/>
      <c r="J25" s="6" t="s">
        <v>27</v>
      </c>
      <c r="K25" s="7">
        <f>+SUM(F25:I25)</f>
        <v>1</v>
      </c>
      <c r="L25" s="118">
        <v>43922</v>
      </c>
      <c r="M25" s="118">
        <v>44196</v>
      </c>
      <c r="N25" s="120" t="s">
        <v>44</v>
      </c>
      <c r="O25" s="19">
        <v>1</v>
      </c>
      <c r="P25" s="109" t="s">
        <v>63</v>
      </c>
      <c r="Q25" s="121" t="s">
        <v>64</v>
      </c>
    </row>
    <row r="26" spans="1:17" ht="136.5" customHeight="1" x14ac:dyDescent="0.7">
      <c r="A26" s="82"/>
      <c r="B26" s="113"/>
      <c r="C26" s="115"/>
      <c r="D26" s="117"/>
      <c r="E26" s="58"/>
      <c r="F26" s="9">
        <v>0</v>
      </c>
      <c r="G26" s="9">
        <v>0.6</v>
      </c>
      <c r="H26" s="9">
        <v>0.7</v>
      </c>
      <c r="I26" s="9">
        <v>1</v>
      </c>
      <c r="J26" s="9"/>
      <c r="K26" s="9">
        <v>1</v>
      </c>
      <c r="L26" s="118"/>
      <c r="M26" s="119"/>
      <c r="N26" s="120"/>
      <c r="O26" s="20">
        <v>0.7</v>
      </c>
      <c r="P26" s="110"/>
      <c r="Q26" s="121"/>
    </row>
    <row r="27" spans="1:17" ht="273.75" customHeight="1" x14ac:dyDescent="0.7">
      <c r="A27" s="82"/>
      <c r="B27" s="122" t="s">
        <v>65</v>
      </c>
      <c r="C27" s="116" t="s">
        <v>66</v>
      </c>
      <c r="D27" s="126" t="s">
        <v>67</v>
      </c>
      <c r="E27" s="58" t="s">
        <v>68</v>
      </c>
      <c r="F27" s="21">
        <v>10</v>
      </c>
      <c r="G27" s="21">
        <v>40</v>
      </c>
      <c r="H27" s="21">
        <v>70</v>
      </c>
      <c r="I27" s="21">
        <v>100</v>
      </c>
      <c r="J27" s="12" t="s">
        <v>27</v>
      </c>
      <c r="K27" s="7">
        <v>100</v>
      </c>
      <c r="L27" s="61">
        <v>43855</v>
      </c>
      <c r="M27" s="61">
        <v>44196</v>
      </c>
      <c r="N27" s="62" t="s">
        <v>69</v>
      </c>
      <c r="O27" s="22">
        <v>0.7</v>
      </c>
      <c r="P27" s="109" t="s">
        <v>70</v>
      </c>
      <c r="Q27" s="145" t="s">
        <v>46</v>
      </c>
    </row>
    <row r="28" spans="1:17" ht="101.25" customHeight="1" x14ac:dyDescent="0.7">
      <c r="A28" s="82"/>
      <c r="B28" s="123"/>
      <c r="C28" s="125"/>
      <c r="D28" s="127"/>
      <c r="E28" s="58"/>
      <c r="F28" s="9">
        <v>0.1</v>
      </c>
      <c r="G28" s="9">
        <v>0.4</v>
      </c>
      <c r="H28" s="9">
        <v>0.7</v>
      </c>
      <c r="I28" s="9">
        <v>1</v>
      </c>
      <c r="J28" s="9"/>
      <c r="K28" s="9">
        <v>1</v>
      </c>
      <c r="L28" s="91"/>
      <c r="M28" s="91"/>
      <c r="N28" s="62"/>
      <c r="O28" s="18">
        <v>0.7</v>
      </c>
      <c r="P28" s="110"/>
      <c r="Q28" s="145"/>
    </row>
    <row r="29" spans="1:17" ht="116.25" customHeight="1" x14ac:dyDescent="0.7">
      <c r="A29" s="82"/>
      <c r="B29" s="123"/>
      <c r="C29" s="125"/>
      <c r="D29" s="146" t="s">
        <v>71</v>
      </c>
      <c r="E29" s="143" t="s">
        <v>26</v>
      </c>
      <c r="F29" s="23">
        <v>0</v>
      </c>
      <c r="G29" s="23">
        <v>0</v>
      </c>
      <c r="H29" s="23">
        <v>0</v>
      </c>
      <c r="I29" s="149">
        <v>1</v>
      </c>
      <c r="J29" s="150"/>
      <c r="K29" s="24">
        <f>+SUM(F29:I29)</f>
        <v>1</v>
      </c>
      <c r="L29" s="151">
        <v>44166</v>
      </c>
      <c r="M29" s="151">
        <v>44211</v>
      </c>
      <c r="N29" s="62"/>
      <c r="O29" s="25">
        <v>0</v>
      </c>
      <c r="P29" s="132" t="s">
        <v>72</v>
      </c>
      <c r="Q29" s="134" t="s">
        <v>73</v>
      </c>
    </row>
    <row r="30" spans="1:17" ht="116.25" customHeight="1" x14ac:dyDescent="0.7">
      <c r="A30" s="82"/>
      <c r="B30" s="124"/>
      <c r="C30" s="117"/>
      <c r="D30" s="147"/>
      <c r="E30" s="148"/>
      <c r="F30" s="9">
        <v>0</v>
      </c>
      <c r="G30" s="9">
        <v>0</v>
      </c>
      <c r="H30" s="9">
        <v>0</v>
      </c>
      <c r="I30" s="137">
        <v>1</v>
      </c>
      <c r="J30" s="138"/>
      <c r="K30" s="9">
        <v>1</v>
      </c>
      <c r="L30" s="152"/>
      <c r="M30" s="152"/>
      <c r="N30" s="62"/>
      <c r="O30" s="18">
        <v>0</v>
      </c>
      <c r="P30" s="153"/>
      <c r="Q30" s="134"/>
    </row>
    <row r="31" spans="1:17" ht="116.25" customHeight="1" x14ac:dyDescent="0.7">
      <c r="A31" s="82"/>
      <c r="B31" s="122" t="s">
        <v>74</v>
      </c>
      <c r="C31" s="116" t="s">
        <v>75</v>
      </c>
      <c r="D31" s="141" t="s">
        <v>76</v>
      </c>
      <c r="E31" s="143" t="s">
        <v>26</v>
      </c>
      <c r="F31" s="12">
        <v>0</v>
      </c>
      <c r="G31" s="12">
        <v>0</v>
      </c>
      <c r="H31" s="12">
        <v>0</v>
      </c>
      <c r="I31" s="59">
        <v>1</v>
      </c>
      <c r="J31" s="60"/>
      <c r="K31" s="7">
        <f>+SUM(F31:I31)</f>
        <v>1</v>
      </c>
      <c r="L31" s="61">
        <v>44105</v>
      </c>
      <c r="M31" s="61">
        <v>44211</v>
      </c>
      <c r="N31" s="62" t="s">
        <v>77</v>
      </c>
      <c r="O31" s="26">
        <v>0</v>
      </c>
      <c r="P31" s="132" t="s">
        <v>72</v>
      </c>
      <c r="Q31" s="134" t="s">
        <v>73</v>
      </c>
    </row>
    <row r="32" spans="1:17" ht="116.25" customHeight="1" thickBot="1" x14ac:dyDescent="0.75">
      <c r="A32" s="83"/>
      <c r="B32" s="139"/>
      <c r="C32" s="140"/>
      <c r="D32" s="142"/>
      <c r="E32" s="144"/>
      <c r="F32" s="27">
        <v>0</v>
      </c>
      <c r="G32" s="27">
        <v>0</v>
      </c>
      <c r="H32" s="27">
        <v>0</v>
      </c>
      <c r="I32" s="135">
        <v>1</v>
      </c>
      <c r="J32" s="136"/>
      <c r="K32" s="27">
        <v>1</v>
      </c>
      <c r="L32" s="131"/>
      <c r="M32" s="131"/>
      <c r="N32" s="62"/>
      <c r="O32" s="28">
        <v>0</v>
      </c>
      <c r="P32" s="133"/>
      <c r="Q32" s="134"/>
    </row>
    <row r="33" spans="1:17" ht="116.25" customHeight="1" thickBot="1" x14ac:dyDescent="0.8">
      <c r="A33" s="29"/>
      <c r="B33" s="30"/>
      <c r="C33" s="31"/>
      <c r="D33" s="31"/>
      <c r="E33" s="32" t="s">
        <v>78</v>
      </c>
      <c r="F33" s="33">
        <f>+(F12+F14+F16+F22+F24+F26+F28+F30+F32)/9</f>
        <v>0.14444444444444446</v>
      </c>
      <c r="G33" s="33">
        <f>+(G12+G14+G16+G22+G24+G26+G28+G30+G32)/9</f>
        <v>0.39999999999999997</v>
      </c>
      <c r="H33" s="33">
        <f>+(H12+H14+H16+H22+H24+H26+H28+H30+H32)/9</f>
        <v>0.71111111111111114</v>
      </c>
      <c r="I33" s="128">
        <f>+(I12+I14+I16+I22+I24+I26+I28+I30+I32)/9</f>
        <v>1</v>
      </c>
      <c r="J33" s="129"/>
      <c r="K33" s="33">
        <f>+(K12+K14+K16+K22+K24+K26+K28+K30+K32)/9</f>
        <v>1</v>
      </c>
      <c r="L33" s="34"/>
      <c r="M33" s="34"/>
      <c r="N33" s="30"/>
      <c r="O33" s="35">
        <f>+(O12+O14+O16+O22+O24+O26+O28+O30+O32)/9</f>
        <v>0.71111111111111114</v>
      </c>
      <c r="P33" s="36"/>
      <c r="Q33" s="37"/>
    </row>
    <row r="34" spans="1:17" ht="116.25" customHeight="1" x14ac:dyDescent="0.7">
      <c r="A34" s="29"/>
      <c r="B34" s="30"/>
      <c r="C34" s="31"/>
      <c r="D34" s="31"/>
      <c r="E34" s="32"/>
      <c r="F34" s="38"/>
      <c r="G34" s="38"/>
      <c r="H34" s="38"/>
      <c r="I34" s="38"/>
      <c r="J34" s="38"/>
      <c r="K34" s="38"/>
      <c r="L34" s="34"/>
      <c r="M34" s="34"/>
      <c r="N34" s="39"/>
      <c r="O34" s="37"/>
      <c r="P34" s="37"/>
      <c r="Q34" s="37"/>
    </row>
    <row r="35" spans="1:17" ht="116.25" customHeight="1" x14ac:dyDescent="0.7">
      <c r="A35" s="37"/>
      <c r="B35" s="37"/>
      <c r="C35" s="37"/>
      <c r="D35" s="37"/>
      <c r="E35" s="37"/>
      <c r="F35" s="37"/>
      <c r="G35" s="37"/>
      <c r="H35" s="37"/>
      <c r="I35" s="37"/>
      <c r="J35" s="37"/>
      <c r="K35" s="37"/>
      <c r="L35" s="37"/>
      <c r="M35" s="37"/>
      <c r="N35" s="39"/>
      <c r="O35" s="37"/>
      <c r="P35" s="37"/>
      <c r="Q35" s="37"/>
    </row>
    <row r="36" spans="1:17" ht="50.25" customHeight="1" x14ac:dyDescent="0.7">
      <c r="A36" s="37"/>
      <c r="B36" s="37"/>
      <c r="C36" s="37"/>
      <c r="D36" s="37"/>
      <c r="E36" s="37"/>
      <c r="F36" s="37"/>
      <c r="G36" s="37"/>
      <c r="H36" s="37"/>
      <c r="I36" s="37"/>
      <c r="J36" s="37"/>
      <c r="K36" s="37"/>
      <c r="L36" s="37"/>
      <c r="M36" s="37"/>
      <c r="N36" s="39"/>
      <c r="O36" s="37"/>
      <c r="P36" s="37"/>
      <c r="Q36" s="37"/>
    </row>
    <row r="37" spans="1:17" x14ac:dyDescent="0.7">
      <c r="A37" s="37"/>
      <c r="B37" s="37"/>
      <c r="C37" s="37"/>
      <c r="D37" s="37"/>
      <c r="E37" s="37"/>
      <c r="F37" s="37"/>
      <c r="G37" s="37"/>
      <c r="H37" s="37"/>
      <c r="I37" s="37"/>
      <c r="J37" s="37"/>
      <c r="K37" s="37"/>
      <c r="L37" s="37"/>
      <c r="M37" s="37"/>
      <c r="N37" s="39"/>
      <c r="O37" s="37"/>
      <c r="P37" s="37"/>
      <c r="Q37" s="37"/>
    </row>
    <row r="38" spans="1:17" x14ac:dyDescent="0.7">
      <c r="A38" s="130"/>
      <c r="B38" s="130"/>
      <c r="C38" s="130"/>
      <c r="D38" s="130"/>
      <c r="E38" s="130"/>
      <c r="F38" s="130"/>
      <c r="G38" s="130"/>
      <c r="H38" s="130"/>
      <c r="I38" s="130"/>
      <c r="J38" s="130"/>
      <c r="K38" s="37"/>
      <c r="L38" s="37"/>
      <c r="M38" s="37"/>
      <c r="N38" s="39"/>
      <c r="O38" s="37"/>
      <c r="P38" s="37"/>
      <c r="Q38" s="37"/>
    </row>
    <row r="39" spans="1:17" x14ac:dyDescent="0.7">
      <c r="A39" s="37"/>
      <c r="B39" s="37"/>
      <c r="C39" s="37"/>
      <c r="D39" s="37"/>
      <c r="E39" s="37"/>
      <c r="F39" s="37"/>
      <c r="G39" s="37"/>
      <c r="H39" s="37"/>
      <c r="I39" s="37"/>
      <c r="J39" s="37"/>
      <c r="K39" s="37"/>
      <c r="L39" s="37"/>
      <c r="M39" s="37"/>
      <c r="N39" s="39"/>
      <c r="O39" s="37"/>
      <c r="P39" s="37"/>
      <c r="Q39" s="37"/>
    </row>
    <row r="40" spans="1:17" x14ac:dyDescent="0.7">
      <c r="A40" s="37"/>
      <c r="B40" s="37"/>
      <c r="C40" s="37"/>
      <c r="D40" s="37"/>
      <c r="E40" s="37"/>
      <c r="F40" s="37"/>
      <c r="G40" s="37"/>
      <c r="H40" s="37"/>
      <c r="I40" s="37"/>
      <c r="J40" s="37"/>
      <c r="K40" s="37"/>
      <c r="L40" s="37"/>
      <c r="M40" s="37"/>
      <c r="N40" s="39"/>
      <c r="O40" s="37"/>
      <c r="P40" s="37"/>
      <c r="Q40" s="37"/>
    </row>
    <row r="41" spans="1:17" x14ac:dyDescent="0.7">
      <c r="A41" s="37"/>
      <c r="B41" s="37"/>
      <c r="C41" s="37"/>
      <c r="D41" s="37"/>
      <c r="E41" s="37"/>
      <c r="F41" s="37"/>
      <c r="G41" s="37"/>
      <c r="H41" s="37"/>
      <c r="I41" s="37"/>
      <c r="J41" s="37"/>
      <c r="K41" s="37"/>
      <c r="L41" s="37"/>
      <c r="M41" s="37"/>
      <c r="N41" s="39"/>
      <c r="O41" s="37"/>
      <c r="P41" s="37"/>
      <c r="Q41" s="37"/>
    </row>
    <row r="42" spans="1:17" x14ac:dyDescent="0.7">
      <c r="A42" s="37"/>
      <c r="B42" s="37"/>
      <c r="C42" s="37"/>
      <c r="D42" s="37"/>
      <c r="E42" s="37"/>
      <c r="F42" s="37"/>
      <c r="G42" s="37"/>
      <c r="H42" s="37"/>
      <c r="I42" s="37"/>
      <c r="J42" s="37"/>
      <c r="K42" s="37"/>
      <c r="L42" s="37"/>
      <c r="M42" s="37"/>
      <c r="N42" s="39"/>
      <c r="O42" s="37"/>
      <c r="P42" s="37"/>
      <c r="Q42" s="37"/>
    </row>
    <row r="43" spans="1:17" x14ac:dyDescent="0.7">
      <c r="A43" s="37"/>
      <c r="B43" s="37"/>
      <c r="C43" s="37"/>
      <c r="D43" s="37"/>
      <c r="E43" s="37"/>
      <c r="F43" s="37"/>
      <c r="G43" s="37"/>
      <c r="H43" s="37"/>
      <c r="I43" s="37"/>
      <c r="J43" s="37"/>
      <c r="K43" s="37"/>
      <c r="L43" s="37"/>
      <c r="M43" s="37"/>
      <c r="N43" s="39"/>
      <c r="O43" s="37"/>
      <c r="P43" s="37"/>
      <c r="Q43" s="37"/>
    </row>
  </sheetData>
  <autoFilter ref="A10:Q33" xr:uid="{7D846B66-4921-40AD-A05E-4A1592397908}"/>
  <mergeCells count="104">
    <mergeCell ref="N31:N32"/>
    <mergeCell ref="P31:P32"/>
    <mergeCell ref="Q31:Q32"/>
    <mergeCell ref="I32:J32"/>
    <mergeCell ref="I30:J30"/>
    <mergeCell ref="B31:B32"/>
    <mergeCell ref="C31:C32"/>
    <mergeCell ref="D31:D32"/>
    <mergeCell ref="E31:E32"/>
    <mergeCell ref="I31:J31"/>
    <mergeCell ref="N27:N30"/>
    <mergeCell ref="P27:P28"/>
    <mergeCell ref="Q27:Q28"/>
    <mergeCell ref="D29:D30"/>
    <mergeCell ref="E29:E30"/>
    <mergeCell ref="I29:J29"/>
    <mergeCell ref="L29:L30"/>
    <mergeCell ref="M29:M30"/>
    <mergeCell ref="P29:P30"/>
    <mergeCell ref="Q29:Q30"/>
    <mergeCell ref="B27:B30"/>
    <mergeCell ref="C27:C30"/>
    <mergeCell ref="D27:D28"/>
    <mergeCell ref="E27:E28"/>
    <mergeCell ref="L27:L28"/>
    <mergeCell ref="M27:M28"/>
    <mergeCell ref="I33:J33"/>
    <mergeCell ref="A38:J38"/>
    <mergeCell ref="L31:L32"/>
    <mergeCell ref="M31:M32"/>
    <mergeCell ref="I17:I21"/>
    <mergeCell ref="A11:A22"/>
    <mergeCell ref="M23:M24"/>
    <mergeCell ref="N23:N24"/>
    <mergeCell ref="P23:P24"/>
    <mergeCell ref="Q23:Q24"/>
    <mergeCell ref="B25:B26"/>
    <mergeCell ref="C25:C26"/>
    <mergeCell ref="D25:D26"/>
    <mergeCell ref="E25:E26"/>
    <mergeCell ref="G25:I25"/>
    <mergeCell ref="L25:L26"/>
    <mergeCell ref="M25:M26"/>
    <mergeCell ref="N25:N26"/>
    <mergeCell ref="P25:P26"/>
    <mergeCell ref="Q25:Q26"/>
    <mergeCell ref="Q15:Q16"/>
    <mergeCell ref="P11:P12"/>
    <mergeCell ref="Q11:Q12"/>
    <mergeCell ref="P17:P22"/>
    <mergeCell ref="Q17:Q22"/>
    <mergeCell ref="C21:C22"/>
    <mergeCell ref="D21:D22"/>
    <mergeCell ref="A23:A32"/>
    <mergeCell ref="B23:B24"/>
    <mergeCell ref="C23:C24"/>
    <mergeCell ref="D23:D24"/>
    <mergeCell ref="E23:E24"/>
    <mergeCell ref="L23:L24"/>
    <mergeCell ref="J17:J21"/>
    <mergeCell ref="K17:K21"/>
    <mergeCell ref="L17:L22"/>
    <mergeCell ref="M17:M22"/>
    <mergeCell ref="N17:N22"/>
    <mergeCell ref="O17:O21"/>
    <mergeCell ref="B17:B22"/>
    <mergeCell ref="C17:C18"/>
    <mergeCell ref="D17:D18"/>
    <mergeCell ref="E17:E22"/>
    <mergeCell ref="F17:H21"/>
    <mergeCell ref="B13:B16"/>
    <mergeCell ref="C13:C16"/>
    <mergeCell ref="D13:D16"/>
    <mergeCell ref="E13:E14"/>
    <mergeCell ref="F13:G13"/>
    <mergeCell ref="L13:L14"/>
    <mergeCell ref="M13:M14"/>
    <mergeCell ref="N13:N16"/>
    <mergeCell ref="O9:Q9"/>
    <mergeCell ref="B11:B12"/>
    <mergeCell ref="C11:C12"/>
    <mergeCell ref="D11:D12"/>
    <mergeCell ref="E11:E12"/>
    <mergeCell ref="F11:H11"/>
    <mergeCell ref="L11:L12"/>
    <mergeCell ref="M11:M12"/>
    <mergeCell ref="N11:N12"/>
    <mergeCell ref="P13:P14"/>
    <mergeCell ref="Q13:Q14"/>
    <mergeCell ref="E15:E16"/>
    <mergeCell ref="H15:I15"/>
    <mergeCell ref="L15:L16"/>
    <mergeCell ref="M15:M16"/>
    <mergeCell ref="P15:P16"/>
    <mergeCell ref="A1:Q7"/>
    <mergeCell ref="A8:Q8"/>
    <mergeCell ref="A9:A10"/>
    <mergeCell ref="B9:B10"/>
    <mergeCell ref="C9:C10"/>
    <mergeCell ref="D9:D10"/>
    <mergeCell ref="E9:E10"/>
    <mergeCell ref="F9:K9"/>
    <mergeCell ref="L9:M9"/>
    <mergeCell ref="N9:N10"/>
  </mergeCells>
  <pageMargins left="0.7" right="0.7" top="0.75" bottom="0.75" header="0.3" footer="0.3"/>
  <pageSetup orientation="portrait" horizontalDpi="4294967294" verticalDpi="4294967294"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DABFD055CF5F342873EDD111972365C" ma:contentTypeVersion="7" ma:contentTypeDescription="Crear nuevo documento." ma:contentTypeScope="" ma:versionID="38f81d2b647149e47d8a6f61f6e7da05">
  <xsd:schema xmlns:xsd="http://www.w3.org/2001/XMLSchema" xmlns:xs="http://www.w3.org/2001/XMLSchema" xmlns:p="http://schemas.microsoft.com/office/2006/metadata/properties" xmlns:ns2="c46af148-e09e-41e7-8c99-1d2d5d395de8" targetNamespace="http://schemas.microsoft.com/office/2006/metadata/properties" ma:root="true" ma:fieldsID="fbe8f38659cf56aadec8d4a2fbf710d3" ns2:_="">
    <xsd:import namespace="c46af148-e09e-41e7-8c99-1d2d5d395de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6af148-e09e-41e7-8c99-1d2d5d395d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251A17F-0EA0-4887-824F-A77D5983B1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6af148-e09e-41e7-8c99-1d2d5d395d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B97E316-F53F-4EB3-A101-94F660001B2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D563F57-6D5D-4409-88AE-40D02DF34B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3. Rendición de Cuentas</vt:lpstr>
      <vt:lpstr>6. Participación Ciudadana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sonia esperanza casas merchan</cp:lastModifiedBy>
  <dcterms:created xsi:type="dcterms:W3CDTF">2020-11-25T19:28:08Z</dcterms:created>
  <dcterms:modified xsi:type="dcterms:W3CDTF">2021-12-28T17:07:57Z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0x010100DDABFD055CF5F342873EDD111972365C</vt:lpwstr>
  </property>
</Properties>
</file>