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mineducaciongovco.sharepoint.com/sites/PlandeParticipacinCiudadanayRendicindeCuentas2020-Documentos/Documentos compartidos/Documentos/Menú Participa/Anexos menú Participa/General/Plan_Participacion_Ciudadana/"/>
    </mc:Choice>
  </mc:AlternateContent>
  <xr:revisionPtr revIDLastSave="1" documentId="8_{2FD67555-CF23-498B-8CB3-FDAA44791D32}" xr6:coauthVersionLast="47" xr6:coauthVersionMax="47" xr10:uidLastSave="{1B522869-2D66-450F-9B7D-D495CACF483F}"/>
  <bookViews>
    <workbookView xWindow="-120" yWindow="-120" windowWidth="20730" windowHeight="11160" xr2:uid="{6EB15353-0158-4579-85FF-082EB58D4988}"/>
  </bookViews>
  <sheets>
    <sheet name="3. Rendición de Cuentas" sheetId="2" r:id="rId1"/>
    <sheet name="6. Participación Ciudadana " sheetId="1" r:id="rId2"/>
  </sheets>
  <externalReferences>
    <externalReference r:id="rId3"/>
  </externalReferences>
  <definedNames>
    <definedName name="_xlnm._FilterDatabase" localSheetId="0" hidden="1">'3. Rendición de Cuentas'!$A$7:$V$45</definedName>
    <definedName name="_xlnm._FilterDatabase" localSheetId="1" hidden="1">'6. Participación Ciudadana '!$A$10:$Q$33</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1" i="2" l="1"/>
  <c r="P41" i="2"/>
  <c r="N41" i="2"/>
  <c r="M41" i="2"/>
  <c r="L41" i="2"/>
  <c r="K41" i="2"/>
  <c r="P39" i="2"/>
  <c r="P35" i="2"/>
  <c r="P33" i="2"/>
  <c r="P29" i="2"/>
  <c r="P27" i="2"/>
  <c r="P25" i="2"/>
  <c r="P14" i="2"/>
  <c r="P10" i="2"/>
  <c r="P8" i="2"/>
  <c r="O33" i="1" l="1"/>
  <c r="K33" i="1"/>
  <c r="I33" i="1"/>
  <c r="H33" i="1"/>
  <c r="G33" i="1"/>
  <c r="F33" i="1"/>
  <c r="K31" i="1"/>
  <c r="K29" i="1"/>
  <c r="K25" i="1"/>
  <c r="K23" i="1"/>
  <c r="K17" i="1"/>
  <c r="K15" i="1"/>
  <c r="K13" i="1"/>
  <c r="K11" i="1"/>
</calcChain>
</file>

<file path=xl/sharedStrings.xml><?xml version="1.0" encoding="utf-8"?>
<sst xmlns="http://schemas.openxmlformats.org/spreadsheetml/2006/main" count="276" uniqueCount="176">
  <si>
    <t>Plan Anticorrupción y Atención al Ciudadano 2020</t>
  </si>
  <si>
    <t>Componente 6: Iniciativas adicionales que permitan fortalecer su estrategia de lucha contra la corrupción -Participación Ciudadana en la Gestión Pública</t>
  </si>
  <si>
    <t>COMPONENTE</t>
  </si>
  <si>
    <t>META/PRODUCTO</t>
  </si>
  <si>
    <t>ACTIVIDADES</t>
  </si>
  <si>
    <t>DESCRIPCIÓN/ ALCANCE</t>
  </si>
  <si>
    <t>UNIDAD DE MEDIDA</t>
  </si>
  <si>
    <t>META</t>
  </si>
  <si>
    <t>FECHA</t>
  </si>
  <si>
    <t>DEPENDENCIA RESPONSABLE</t>
  </si>
  <si>
    <t xml:space="preserve">Avances implementación Estrategia </t>
  </si>
  <si>
    <t>T1
(Corte 31/03/2020)</t>
  </si>
  <si>
    <t>T2
(Corte 30/06/2020)</t>
  </si>
  <si>
    <t>T3
(Corte 30/09/2020)</t>
  </si>
  <si>
    <t>T4
(Corte 31/12/2020)</t>
  </si>
  <si>
    <t>CIERRE
(Al corte 15/01)</t>
  </si>
  <si>
    <t>TOTAL VIG</t>
  </si>
  <si>
    <t>Inicio</t>
  </si>
  <si>
    <t>Fin</t>
  </si>
  <si>
    <t>Avance T3</t>
  </si>
  <si>
    <t>Avance Descriptivo</t>
  </si>
  <si>
    <t>Medio de verificación</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</si>
  <si>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</si>
  <si>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</si>
  <si>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</si>
  <si>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</si>
  <si>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Documento</t>
  </si>
  <si>
    <t>N/A</t>
  </si>
  <si>
    <t>Oficina Asesora de Planeación y Finanzas/ Subdirección de Desarrollo Organizacional</t>
  </si>
  <si>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 De igual manera, el 4 de mayo se solicitó a 9 dependencias la actualización de los grupos de valor, para lo cual se le remitió la guía metodológica y la última versión de la caracterización publicada en la página del MEN. De acuerdo con el requerimiento, durante el mes de junio y julio, la Dirección de Calidad Preescolar, Básica y Media, la Dirección de Calidad Para la Educación Superior, la Oficina de Cooperación y Asuntos Internacionales y la Dirección de Fortalecimiento a la Gestión Territorial remitieron la información respectiva
De igual forma, durante los meses de julio y agosto, se realizaron mesas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Con base en los insumos recibidos la SDO actualizó los siguientes documentos: 1) Guía - Metodológica para la caracterización de partes interesadas PM-GU-06 (publicado en el SIG el 20 de agosto) y 2) Caracterización grupos de interés y de valor 2020 . Estos dos últimos documentos se encuentran en el siguiente enlace de la intranet https://intranetmen.mineducacion.gov.co/SIG/Paginas/PartesInteresadas.aspx </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</si>
  <si>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consultada a través del enlace: https://www.mineducacion.gov.co/portal/micrositios-institucionales/Modelo-Integrado-de-Planeacion-y-Gestion/387447:Caracterizacion-de-Grupos-de-Interes</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</si>
  <si>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</si>
  <si>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</si>
  <si>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</si>
  <si>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Equipo de trabajo conformado</t>
  </si>
  <si>
    <t>Despacho/ Oficina Asesora de Planeación y Finanzas</t>
  </si>
  <si>
    <t>Para el periodo evaluado, se conformó un equipo en la plataforma Teams denominado Plan de Participación Ciudadana y Rendición de Cuentas 2020, a través del cual se articula la comunicación entre los funcionarios delegados para la implementación de la Estrategia en las áreas técnicas</t>
  </si>
  <si>
    <t>Equipo en Teams conformado</t>
  </si>
  <si>
    <t>Capacitaciones</t>
  </si>
  <si>
    <t>Durante la vigencia, se han realizado dos sesiones dirigidas al Equipo Institucional de Rendición de Cuentas MEN 2020; la primera realizada el 05 de marzo, a través de la cual se socializó el Plan de Participación Ciudadana y RdC y se presentaron las acciones a desarrollarse durante la vigencia 2020 en el marco de las Estrategias de PC y RdC; la segunda, se adelantó el pasado 27 de agosto de 2020, a través de la cual se dieron a conocer conceptos y generalidades de la Política de Participación en la Gestión Pública con una participación de 63 servidores entre servidores del MEN e invitados del FIIE.</t>
  </si>
  <si>
    <t>Convocatorias
Presentación de la capacitación. 
Listados de asistencia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</si>
  <si>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</si>
  <si>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</si>
  <si>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</si>
  <si>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Equipo de trabajo institucional líder del proceso de Participación ciudadana y Rendición de Cuentas</t>
  </si>
  <si>
    <t>El Ministerio de Educación Nacional realiza permanentemente ejercicios de participación en los diferentes ciclos de la gestión. Durante lo corrido de la vigencia y conforme a las orientaciones del Formato de Instancias de Participación, se identificaron las instancias de participación programadas y realizadas por el MEN durante la vigencia, información que se encuentra publicada en el micrositio de Participación Ciudadana en la página web institucional, publicada en el enlace https://www.mineducacion.gov.co/portal/micrositios-institucionales/Modelo-Integrado-de-Planeacion-y-Gestion/377616:Participacion-Ciudadana</t>
  </si>
  <si>
    <t>Matriz identificación Instancias de Participación, disponible en el enlace
https://www.mineducacion.gov.co/portal/micrositios-institucionales/Modelo-Integrado-de-Planeacion-y-Gestion/377616:Participacion-Ciudadana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</si>
  <si>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</si>
  <si>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</si>
  <si>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</si>
  <si>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</si>
  <si>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</si>
  <si>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</si>
  <si>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</si>
  <si>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 xml:space="preserve">Programa Institucional de participación Ciudadana divulgado
</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</si>
  <si>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</si>
  <si>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</si>
  <si>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</si>
  <si>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Oficina Asesora de Planeación y Finanzas/ Subdirección de Desarrollo Organizacional/ Oficina Asesora de Comunicaciones</t>
  </si>
  <si>
    <t>La consolidación de instancias de participación del MEN puede ser visualizada en la matriz de Instancias de Participación Ciudadana, publicada en el micrositio de Participación Ciudadana en la página web institucional en el enlace https://www.mineducacion.gov.co/portal/micrositios-institucionales/Modelo-Integrado-de-Planeacion-y-Gestion/377616:Participacion-Ciudadana</t>
  </si>
  <si>
    <t>Protocolo de participación ciudadana definido y aprobado</t>
  </si>
  <si>
    <t>Poner en marcha un protocolo para la implementación de la ruta (antes, durante y después) a seguir en el desarrollo de los espacios de participación ciudadana.</t>
  </si>
  <si>
    <t>Definición, aprobación y puesta en marcha de un protocolo estandarizado para la implementación de la ruta a seguir (antes, durante y después) en el desarrollo de los espacios de Participación Ciudadana programados por la Entidad</t>
  </si>
  <si>
    <t>Se avanzó en la definición del documento denominado Guía para la implementación de Espacios de Participación Ciudadana en el MEN, que cuenta con orientaciones metodológicas y el protocolo para la realización de espacios- entre estos el de rendición de Cuentas, así como las propuestas  de los formatos de estandarización del procedimiento de Participación Ciudadana y Rendición de Cuentas 
Al corte de septiembre, estos documentos se encuentran en borrador para la revisión y observaciones y su posterior oficialización en el SIG del MEN.</t>
  </si>
  <si>
    <t>Documento propuesta- Guía para la implementación de Espacios de Participación Ciudadana en el MEN</t>
  </si>
  <si>
    <t>Informe de resultados de implementación de la estrategia de participación ciudadana generado</t>
  </si>
  <si>
    <t xml:space="preserve">Hacer seguimiento y analizar la implementación de la estrategia de participación ciudadana, y el resultado de los espacios de participación desarrollados durante la vigencia
</t>
  </si>
  <si>
    <t>Seguimiento a las acciones definidas en el Programa Institucional de Participación Ciudadana</t>
  </si>
  <si>
    <t>Porcentaje de avance en la implementación del Programa de PC</t>
  </si>
  <si>
    <t>Oficina Asesora de Planeación y Finanzas</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</si>
  <si>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</si>
  <si>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t>Evaluación de los resultados de implementación de la estrategia de participación ciudadana, que se incorpora al informe de rendición de cuentas general de la entidad.</t>
  </si>
  <si>
    <t>No aplica para el periodo</t>
  </si>
  <si>
    <t>NA</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</si>
  <si>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</si>
  <si>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</si>
  <si>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Presentación de los resultados de la auditoría al proceso de participación ciudadana y rendición de cuentas de la vigencia</t>
  </si>
  <si>
    <t>Oficina de Control Interno</t>
  </si>
  <si>
    <t>CUMPLIMIENTO PROYECTADO</t>
  </si>
  <si>
    <t>Componente 3: Rendición de Cuentas</t>
  </si>
  <si>
    <t>ELEMENTOS DE LA RdC</t>
  </si>
  <si>
    <t>ETAPAS</t>
  </si>
  <si>
    <t>UNIDAD MEDIDA</t>
  </si>
  <si>
    <t>Alistamiento</t>
  </si>
  <si>
    <t>Diseño</t>
  </si>
  <si>
    <t>Preparación</t>
  </si>
  <si>
    <t>Ejecución</t>
  </si>
  <si>
    <t>Seguimiento y Evaluación</t>
  </si>
  <si>
    <r>
      <rPr>
        <b/>
        <sz val="10"/>
        <color theme="0"/>
        <rFont val="Arial"/>
        <family val="2"/>
      </rPr>
      <t>T1</t>
    </r>
    <r>
      <rPr>
        <b/>
        <sz val="9"/>
        <color theme="0"/>
        <rFont val="Arial"/>
        <family val="2"/>
      </rPr>
      <t xml:space="preserve">
(Corte 31/03/2020)</t>
    </r>
  </si>
  <si>
    <r>
      <rPr>
        <b/>
        <sz val="10"/>
        <color theme="0"/>
        <rFont val="Arial"/>
        <family val="2"/>
      </rPr>
      <t>T2</t>
    </r>
    <r>
      <rPr>
        <b/>
        <sz val="9"/>
        <color theme="0"/>
        <rFont val="Arial"/>
        <family val="2"/>
      </rPr>
      <t xml:space="preserve">
(Corte 30/06/2020)</t>
    </r>
  </si>
  <si>
    <r>
      <rPr>
        <b/>
        <sz val="10"/>
        <color theme="0"/>
        <rFont val="Arial"/>
        <family val="2"/>
      </rPr>
      <t>T3</t>
    </r>
    <r>
      <rPr>
        <b/>
        <sz val="9"/>
        <color theme="0"/>
        <rFont val="Arial"/>
        <family val="2"/>
      </rPr>
      <t xml:space="preserve">
(Corte 30/09/2020)</t>
    </r>
  </si>
  <si>
    <r>
      <rPr>
        <b/>
        <sz val="10"/>
        <color theme="0"/>
        <rFont val="Arial"/>
        <family val="2"/>
      </rPr>
      <t>T4</t>
    </r>
    <r>
      <rPr>
        <b/>
        <sz val="9"/>
        <color theme="0"/>
        <rFont val="Arial"/>
        <family val="2"/>
      </rPr>
      <t xml:space="preserve">
(Corte 31/12/2020)</t>
    </r>
  </si>
  <si>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</si>
  <si>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</si>
  <si>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</si>
  <si>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</si>
  <si>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</si>
  <si>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 xml:space="preserve">Subdirección de Desarrollo Organizacional/ Oficina Asesora de Planeación y Finanzas </t>
  </si>
  <si>
    <t>1) Guía - Metodológica para la caracterización de partes interesadas PM-GU-06 (publicado en el SIG el 20 de agosto) 
2) Caracterización grupos de interés y de valor 2020 (v6 Agosto 2020)
Estos dos documentos se encuentran en el siguiente enlace de la intranet https://intranetmen.mineducacion.gov.co/SIG/Paginas/PartesInteresadas.aspx 
Así mismo, la caracterización se encuentra disponible en la página web institucional y puede ser constultada a través del enlace: https://www.mineducacion.gov.co/portal/micrositios-institucionales/Modelo-Integrado-de-Planeacion-y-Gestion/387447:Caracterizacion-de-Grupos-de-Interes</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</si>
  <si>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</si>
  <si>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</si>
  <si>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</si>
  <si>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</si>
  <si>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</si>
  <si>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</si>
  <si>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</si>
  <si>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</si>
  <si>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 xml:space="preserve">Esquema de Publicación de Información en https://www.mineducacion.gov.co/portal/micrositios-institucionales/Modelo-Integrado-de-Planeacion-y-Gestion/Gestion-archivistica/387565:Esquema-de-Publicacion-de-la-Informacion  </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</si>
  <si>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</si>
  <si>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</si>
  <si>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</si>
  <si>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</si>
  <si>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</si>
  <si>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El Ministerio de Educación produce y  publica permanentemente y para conocimiento de la ciudadanía en general, la información relacionada con su gestión, cumplimiento, avances, retos y metas, así como la información instucional normada por la Ley de Transparencia. Para lo cual se utilizan como medios la página web institucional, redes sociales institucionales (a través de sus cuentas en los canales de Facebook, Twitter, YouTube, Instagram, Likedin), Intranet, correo institucional, pantallas institucionales, entre otros.</t>
  </si>
  <si>
    <t>Página web institucional www.mineducacion.gov.co y www.colombiaaprende.edu.co; 
Redes sociales institucionales (a través de sus cuentas en los canales de Facebook, Twitter, YouTube, Instagram, Likedin), 
Intranet.
correo institucional.
pantallas institucionales ubicadas en los pasillos de la Entidad.</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</si>
  <si>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</si>
  <si>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</si>
  <si>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</si>
  <si>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t>
  </si>
  <si>
    <t>Plan Estratégico de Comunicaciones 2018-2022 https://www.mineducacion.gov.co/1759/articles-362780_recurso_3.pdf
Campañas de comunicación de Temas prioziados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</si>
  <si>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</si>
  <si>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</si>
  <si>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</si>
  <si>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</si>
  <si>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El Ministerio de Educación Nacional realiza permanentemente espacios de diálogo con la ciudadanía; Durante lo corrido de la vigencia, se identificaron los espacios de diálogo programados y realizados por el MEN durante la vigencia,  sobre los cuales se viene haciendo actualización y monitoreo trimestral a través del Formato de Identificación de Espacios de Diálogo del MEN.
De igual manera, a partir de la actualización del Micrositio de Rendición de Cuentas, se generó un espacio para la publicación del Cronograma de espacios de diálogo en la página web institucional.</t>
  </si>
  <si>
    <t>*Formato de identificación de instancias de participación y espacios de dialogo. *Solicitud a las áreas por correo electrónico
* Archivos en equipo Teams
* Micrositio de Rendición de Cuentas https://www.mineducacion.gov.co/portal/micrositios-institucionales/Rendicion-de-Cuentas/</t>
  </si>
  <si>
    <t>Establecer el cronograma de implementación de los espacios de diálogo en el marco de la Rendición de Cuentas, aprobarlo y publicarlo</t>
  </si>
  <si>
    <t>Generación del cronograma de los espacios de diálogo que se implementarán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</si>
  <si>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</si>
  <si>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</si>
  <si>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</si>
  <si>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</si>
  <si>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</si>
  <si>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</si>
  <si>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</si>
  <si>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r>
      <t xml:space="preserve">Se avanzó en la definición del documento denominado </t>
    </r>
    <r>
      <rPr>
        <i/>
        <sz val="14"/>
        <rFont val="Arial"/>
        <family val="2"/>
      </rPr>
      <t>Guía para la implementación de Espacios de Participación Ciudadana en el MEN</t>
    </r>
    <r>
      <rPr>
        <sz val="14"/>
        <rFont val="Arial"/>
        <family val="2"/>
      </rPr>
      <t>, que cuenta con orientaciones metodológicas y el protocolo para la realización de espacios- entre estos el de rendición de Cuentas, así como las propuestas  de los formatos de estandarización del procedimiento de Participación Ciudadana y Rendición de Cuentas 
Al corte de septiembre, estos documentos se encuentran en borrador para la revisión y observaciones y su posterior oficialización en el SIG del MEN.</t>
    </r>
  </si>
  <si>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</si>
  <si>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</si>
  <si>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</si>
  <si>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</si>
  <si>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 xml:space="preserve">Se avanzó con la formulación del cronograma del proceso de preparación y logística de la Audiencia Pública. En el marco de esta propuesta, se han desarrollado talleres con integrantes del Equipo Institucional de RdC del MEN e invitados de Entidades Adscritas y vinculadas, cuyo fin ha sido el diseño del evento y la definición del temario a desarrollarse, para su consolidación y presentación ante la Alta Dirección de la Entidad.
</t>
  </si>
  <si>
    <t>Presentacion hoja de ruta de rendición de cuentas
Listas de asistencias a reuniones
Resultados talleres preparatorios Grupos Promotor y Motor RdC</t>
  </si>
  <si>
    <t>RESPONSABILIDAD</t>
  </si>
  <si>
    <t>Acciones de capacitación a los grupos de valor realizadas</t>
  </si>
  <si>
    <t>Preparar y llevar a cabo acciones de sensibilización sobre rendición de cuentas dirigidos a los grupos de valor del MEN</t>
  </si>
  <si>
    <t xml:space="preserve">Realizar acciones de capacitación, con los grupos de valor identificados y priorizados, para la preparación previa a los espacios de diálogo definidos en el cronograma.  </t>
  </si>
  <si>
    <t>Campaña de sensibilización implementada</t>
  </si>
  <si>
    <t xml:space="preserve">Como parte de la actualización del Micrositio de Rendición de Cuentas en la página web institucional, se diseñó una pieza (infografía) que describe qué es la rendición de cuentas y los elementos de la estrategia de rendición de cuentas del MEN, la cual está dirigida a los grupos de interés del MEN que consulten la página web.
Como parte de la campaña de sensibilización se realizó una capacitación el 27 de Agosto a los servidores del MEN sobre temas de participación ciudadana y rendición de cuentas. 
En la Versión 41 de " profe en casa" el tema fue 'Ser joven y ciudadano en los mecanismos de participación' , donde se abordaron conceptos de ciudadanía juvenil, participación y política en jóvenes; y espacios legítimos para visibilizar y expresar sus propuestas e inconformidades".  </t>
  </si>
  <si>
    <t>Micrositio Rendición de Cuentas MEN  https://www.mineducacion.gov.co/portal/micrositios-institucionales/Rendicion-de-Cuentas/ botón ¿Qué es?
Lista de asistencia, video de capacitación y presentación. Capacitación 27 deAgosto.
https://www.mineducacion.gov.co/portal/salaprensa/Noticias/398242:El-programa-Profe-en-Tu-Casa-de-este-viernes-un-especial-para-los-jovenes-en-la-participacion-y-construccion-de-ciudadania
https://www.rtvcplay.co/competencias-basicas-ciudadanas-y-socioemocionales/profe-en-tu-casa/clase-41-ser-joven-ciudadano</t>
  </si>
  <si>
    <t>Esquema de seguimiento al cumplimiento de compromisos con grupos de valor definido e implementado</t>
  </si>
  <si>
    <t>Definir e implementar un esquema de seguimiento institucional al cumplimiento de los compromisos adquiridos en grupos de valor</t>
  </si>
  <si>
    <t>Definición de un esquema que permita consolidar los compromisos adquiridos en por el MEN en diferentes espacios de diálogo y hacer seguimiento a los mismos.</t>
  </si>
  <si>
    <t>Avance en la implementación del esquema de seguimiento a compromisos con grupos de valor</t>
  </si>
  <si>
    <t>Dentro de las propuestas de formatos que harán parte de los instrumentos del procedimiento de Rendición de Cuentas, se avanzó en la propuesta del formato del seguimiento  institucional al cumplimiento de los compromisos adquiridos con grupos de valor.
Al corte de septiembre, este documento se encuentra en borrador para la revisión y observaciones y su posterior oficialización en el SIG del MEN para su implementación a partir de la vigencia 2021</t>
  </si>
  <si>
    <t>Propuesta formato de seguimiento de compromisos</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</si>
  <si>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</si>
  <si>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</si>
  <si>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</si>
  <si>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No aplica para el periodo evaluado</t>
  </si>
  <si>
    <t>No aplica</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</si>
  <si>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</si>
  <si>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</si>
  <si>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</si>
  <si>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Se realizó el informe de Rendición de Cuentas de Construcción de Paz, y se publicó en la página web institucional del MEN de conformidad con las orientaciones emitidas por la Consejería Presidencial para la Estabilización y Consolidación</t>
  </si>
  <si>
    <t xml:space="preserve">Informe Rendición de Cuentas Construcción de Paz Enero- Diciembre 2019
https://www.mineducacion.gov.co/1759/articles-385568_recurso_14.pdf </t>
  </si>
  <si>
    <t xml:space="preserve">Diseñar e implementar una estrategia de divulgación de información correspondiente los avances obtenidos por el sector, en el marco del Acuerdo de Paz </t>
  </si>
  <si>
    <t>Diseño e implementación de una estrategia de divulgación de información correspondiente los avances del sector en el marco del Acuerdo de Paz</t>
  </si>
  <si>
    <t>Porcentaje avance  implementación estrategia</t>
  </si>
  <si>
    <t xml:space="preserve">Se generó una pieza comunicativa denominada Tip de Construcción de Paz para su divulgación vía correo electrónico e Intranet Institucional, a través de la cual se busca presentar aspectos y generalidades sobre la política transversal a los funcionarios del MEN. 
- Boton PDET dentro de la página web que redirecciona a toda la información PDET, centralizada en presidencia. 
- Botón en la página web de mejoramientos rurales que redirige a la página del FFIE , donde se encuentra toda la información sobre mejoramientos rurales. 
</t>
  </si>
  <si>
    <t xml:space="preserve">Pieza comunicativa Tip No. 2 - Construcción de Paz publicada en la Intranet
https://ffie.com.co/mejoramientosrurales/
</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</si>
  <si>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</si>
  <si>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</si>
  <si>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</si>
  <si>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</si>
  <si>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Versión 0. Fecha: 10/01/2020- Aprobado OK 31/01/2020</t>
  </si>
  <si>
    <t>Seguimiento 2020-I: Corte información 31/03/2020
                                     Actualización: 16/04/2020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</si>
</sst>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35" x14ac:knownFonts="1">
    <font>
      <sz val="11"/>
      <color theme="1"/>
      <name val="Calibri"/>
      <family val="2"/>
      <scheme val="minor"/>
    </font>
    <font>
      <sz val="11"/>
      <color theme="1"/>
      <name val="Calibri"/>
      <family val="2"/>
      <scheme val="minor"/>
    </font>
    <font>
      <b/>
      <sz val="72"/>
      <color theme="1"/>
      <name val="Calibri"/>
      <family val="2"/>
      <scheme val="minor"/>
    </font>
    <font>
      <sz val="36"/>
      <color theme="1"/>
      <name val="Calibri"/>
      <family val="2"/>
      <scheme val="minor"/>
    </font>
    <font>
      <b/>
      <sz val="72"/>
      <color theme="0"/>
      <name val="Arial"/>
      <family val="2"/>
    </font>
    <font>
      <b/>
      <sz val="36"/>
      <color theme="0"/>
      <name val="Arial"/>
      <family val="2"/>
    </font>
    <font>
      <b/>
      <sz val="48"/>
      <color theme="0"/>
      <name val="Arial"/>
      <family val="2"/>
    </font>
    <font>
      <b/>
      <sz val="36"/>
      <color theme="1"/>
      <name val="Arial"/>
      <family val="2"/>
    </font>
    <font>
      <sz val="36"/>
      <name val="Arial"/>
      <family val="2"/>
    </font>
    <font>
      <sz val="36"/>
      <color theme="1"/>
      <name val="Arial"/>
      <family val="2"/>
    </font>
    <font>
      <sz val="48"/>
      <color theme="1"/>
      <name val="Arial"/>
      <family val="2"/>
    </font>
    <font>
      <u/>
      <sz val="11"/>
      <color theme="10"/>
      <name val="Calibri"/>
      <family val="2"/>
      <scheme val="minor"/>
    </font>
    <font>
      <sz val="36"/>
      <name val="Calibri"/>
      <family val="2"/>
      <scheme val="minor"/>
    </font>
    <font>
      <b/>
      <sz val="48"/>
      <color theme="1"/>
      <name val="Arial"/>
      <family val="2"/>
    </font>
    <font>
      <sz val="36"/>
      <color rgb="FF000000"/>
      <name val="Arial"/>
      <family val="2"/>
    </font>
    <font>
      <b/>
      <sz val="48"/>
      <name val="Arial"/>
      <family val="2"/>
    </font>
    <font>
      <b/>
      <sz val="24"/>
      <color theme="1"/>
      <name val="Calibri"/>
      <family val="2"/>
      <scheme val="minor"/>
    </font>
    <font>
      <b/>
      <sz val="16"/>
      <color theme="0"/>
      <name val="Arial"/>
      <family val="2"/>
    </font>
    <font>
      <b/>
      <sz val="11"/>
      <color theme="0"/>
      <name val="Arial"/>
      <family val="2"/>
    </font>
    <font>
      <b/>
      <sz val="12"/>
      <color theme="0"/>
      <name val="Arial"/>
      <family val="2"/>
    </font>
    <font>
      <b/>
      <sz val="10"/>
      <color theme="0"/>
      <name val="Arial"/>
      <family val="2"/>
    </font>
    <font>
      <b/>
      <sz val="9"/>
      <color theme="0"/>
      <name val="Arial"/>
      <family val="2"/>
    </font>
    <font>
      <sz val="22"/>
      <color theme="1"/>
      <name val="Arial"/>
      <family val="2"/>
    </font>
    <font>
      <sz val="11"/>
      <color theme="1"/>
      <name val="Arial"/>
      <family val="2"/>
    </font>
    <font>
      <sz val="11"/>
      <name val="Arial"/>
      <family val="2"/>
    </font>
    <font>
      <u/>
      <sz val="11"/>
      <name val="Calibri"/>
      <family val="2"/>
      <scheme val="minor"/>
    </font>
    <font>
      <b/>
      <sz val="11"/>
      <color theme="1"/>
      <name val="Arial"/>
      <family val="2"/>
    </font>
    <font>
      <b/>
      <sz val="11"/>
      <name val="Arial"/>
      <family val="2"/>
    </font>
    <font>
      <sz val="10"/>
      <color theme="1"/>
      <name val="Arial"/>
      <family val="2"/>
    </font>
    <font>
      <sz val="14"/>
      <name val="Arial"/>
      <family val="2"/>
    </font>
    <font>
      <sz val="10"/>
      <name val="Arial"/>
      <family val="2"/>
    </font>
    <font>
      <i/>
      <sz val="14"/>
      <name val="Arial"/>
      <family val="2"/>
    </font>
    <font>
      <sz val="14"/>
      <color theme="1"/>
      <name val="Arial"/>
      <family val="2"/>
    </font>
    <font>
      <sz val="9"/>
      <color theme="1"/>
      <name val="Arial"/>
      <family val="2"/>
    </font>
    <font>
      <sz val="10"/>
      <color theme="1"/>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rgb="FF000000"/>
      </patternFill>
    </fill>
    <fill>
      <patternFill patternType="solid">
        <fgColor rgb="FF002060"/>
        <bgColor indexed="64"/>
      </patternFill>
    </fill>
    <fill>
      <patternFill patternType="solid">
        <fgColor rgb="FFFFFFE7"/>
        <bgColor indexed="64"/>
      </patternFill>
    </fill>
  </fills>
  <borders count="112">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medium">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rgb="FF808080"/>
      </left>
      <right/>
      <top style="medium">
        <color theme="2" tint="-0.249977111117893"/>
      </top>
      <bottom/>
      <diagonal/>
    </border>
    <border>
      <left style="thin">
        <color theme="1" tint="0.499984740745262"/>
      </left>
      <right/>
      <top style="thin">
        <color theme="2" tint="-0.249977111117893"/>
      </top>
      <bottom/>
      <diagonal/>
    </border>
    <border>
      <left style="thin">
        <color theme="2" tint="-0.249977111117893"/>
      </left>
      <right style="medium">
        <color theme="2" tint="-0.249977111117893"/>
      </right>
      <top style="medium">
        <color theme="2" tint="-0.249977111117893"/>
      </top>
      <bottom style="thin">
        <color theme="2" tint="-0.249977111117893"/>
      </bottom>
      <diagonal/>
    </border>
    <border>
      <left style="medium">
        <color theme="2" tint="-0.249977111117893"/>
      </left>
      <right style="thin">
        <color theme="1" tint="0.499984740745262"/>
      </right>
      <top/>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thin">
        <color theme="1" tint="0.499984740745262"/>
      </left>
      <right/>
      <top/>
      <bottom style="thin">
        <color theme="2" tint="-0.249977111117893"/>
      </bottom>
      <diagonal/>
    </border>
    <border>
      <left/>
      <right style="thin">
        <color rgb="FF808080"/>
      </right>
      <top style="thin">
        <color rgb="FF808080"/>
      </top>
      <bottom/>
      <diagonal/>
    </border>
    <border>
      <left style="thin">
        <color rgb="FF808080"/>
      </left>
      <right style="thin">
        <color rgb="FF808080"/>
      </right>
      <top style="thin">
        <color rgb="FF808080"/>
      </top>
      <bottom/>
      <diagonal/>
    </border>
    <border>
      <left style="thin">
        <color theme="1" tint="0.499984740745262"/>
      </left>
      <right style="thin">
        <color rgb="FF808080"/>
      </right>
      <top style="thin">
        <color rgb="FF808080"/>
      </top>
      <bottom/>
      <diagonal/>
    </border>
    <border>
      <left style="thin">
        <color rgb="FF808080"/>
      </left>
      <right style="thin">
        <color theme="1" tint="0.499984740745262"/>
      </right>
      <top style="thin">
        <color rgb="FF808080"/>
      </top>
      <bottom/>
      <diagonal/>
    </border>
    <border>
      <left style="thin">
        <color theme="1" tint="0.499984740745262"/>
      </left>
      <right style="thin">
        <color rgb="FF808080"/>
      </right>
      <top/>
      <bottom/>
      <diagonal/>
    </border>
    <border>
      <left style="thin">
        <color rgb="FF808080"/>
      </left>
      <right style="thin">
        <color rgb="FF808080"/>
      </right>
      <top/>
      <bottom/>
      <diagonal/>
    </border>
    <border>
      <left style="thin">
        <color rgb="FF808080"/>
      </left>
      <right style="thin">
        <color theme="1" tint="0.499984740745262"/>
      </right>
      <top/>
      <bottom style="thin">
        <color rgb="FF808080"/>
      </bottom>
      <diagonal/>
    </border>
    <border>
      <left style="thin">
        <color rgb="FF808080"/>
      </left>
      <right/>
      <top style="thin">
        <color rgb="FF808080"/>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2" tint="-0.249977111117893"/>
      </right>
      <top style="thin">
        <color theme="2" tint="-0.249977111117893"/>
      </top>
      <bottom/>
      <diagonal/>
    </border>
    <border>
      <left style="thin">
        <color theme="1" tint="0.499984740745262"/>
      </left>
      <right style="thin">
        <color rgb="FF808080"/>
      </right>
      <top/>
      <bottom style="thin">
        <color rgb="FF808080"/>
      </bottom>
      <diagonal/>
    </border>
    <border>
      <left style="thin">
        <color rgb="FF808080"/>
      </left>
      <right/>
      <top/>
      <bottom style="thin">
        <color rgb="FF808080"/>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2" tint="-0.249977111117893"/>
      </right>
      <top/>
      <bottom style="thin">
        <color theme="2" tint="-0.249977111117893"/>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rgb="FF808080"/>
      </right>
      <top/>
      <bottom style="medium">
        <color rgb="FF808080"/>
      </bottom>
      <diagonal/>
    </border>
    <border>
      <left style="thin">
        <color rgb="FF808080"/>
      </left>
      <right style="thin">
        <color rgb="FF808080"/>
      </right>
      <top/>
      <bottom style="medium">
        <color rgb="FF808080"/>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2" tint="-0.249977111117893"/>
      </right>
      <top/>
      <bottom style="medium">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top style="thin">
        <color theme="0"/>
      </top>
      <bottom/>
      <diagonal/>
    </border>
    <border>
      <left style="thin">
        <color theme="1" tint="0.499984740745262"/>
      </left>
      <right style="thin">
        <color theme="1" tint="0.499984740745262"/>
      </right>
      <top style="medium">
        <color theme="2" tint="-0.249977111117893"/>
      </top>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indexed="64"/>
      </left>
      <right style="thin">
        <color indexed="64"/>
      </right>
      <top style="thin">
        <color indexed="64"/>
      </top>
      <bottom style="thin">
        <color indexed="64"/>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theme="2" tint="-0.249977111117893"/>
      </left>
      <right style="thin">
        <color theme="1" tint="0.499984740745262"/>
      </right>
      <top style="thin">
        <color theme="1" tint="0.499984740745262"/>
      </top>
      <bottom style="medium">
        <color indexed="64"/>
      </bottom>
      <diagonal/>
    </border>
    <border>
      <left style="thin">
        <color theme="1" tint="0.499984740745262"/>
      </left>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bottom style="medium">
        <color theme="2" tint="-0.249977111117893"/>
      </bottom>
      <diagonal/>
    </border>
    <border>
      <left/>
      <right style="thin">
        <color theme="1" tint="0.499984740745262"/>
      </right>
      <top style="thin">
        <color theme="1" tint="0.499984740745262"/>
      </top>
      <bottom style="medium">
        <color indexed="64"/>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s>
  <cellStyleXfs count="4">
    <xf numFmtId="0" fontId="0" fillId="0" borderId="0"/>
    <xf numFmtId="41" fontId="1" fillId="0" borderId="0" applyFont="0" applyFill="0" applyBorder="0" applyAlignment="0" applyProtection="0"/>
    <xf numFmtId="0" fontId="11" fillId="0" borderId="0" applyNumberFormat="0" applyFill="0" applyBorder="0" applyAlignment="0" applyProtection="0"/>
    <xf numFmtId="9" fontId="1" fillId="0" borderId="0" applyFont="0" applyFill="0" applyBorder="0" applyAlignment="0" applyProtection="0"/>
  </cellStyleXfs>
  <cellXfs count="374">
    <xf numFmtId="0" fontId="0" fillId="0" borderId="0" xfId="0"/>
    <xf numFmtId="0" fontId="3" fillId="0" borderId="0" xfId="0" applyFont="1"/>
    <xf numFmtId="0" fontId="5" fillId="2" borderId="12"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3" borderId="17" xfId="0" applyFont="1" applyFill="1" applyBorder="1" applyAlignment="1">
      <alignment horizontal="center" vertical="center"/>
    </xf>
    <xf numFmtId="0" fontId="9" fillId="5" borderId="17" xfId="0" applyFont="1" applyFill="1" applyBorder="1" applyAlignment="1">
      <alignment horizontal="center" vertical="center"/>
    </xf>
    <xf numFmtId="0" fontId="10" fillId="0" borderId="22" xfId="0" applyFont="1" applyBorder="1" applyAlignment="1">
      <alignment horizontal="center" vertical="center"/>
    </xf>
    <xf numFmtId="9" fontId="7" fillId="6" borderId="17" xfId="0" applyNumberFormat="1" applyFont="1" applyFill="1" applyBorder="1" applyAlignment="1">
      <alignment horizontal="center" vertical="center"/>
    </xf>
    <xf numFmtId="9" fontId="13" fillId="6" borderId="26" xfId="0" applyNumberFormat="1" applyFont="1" applyFill="1" applyBorder="1" applyAlignment="1">
      <alignment horizontal="center" vertical="center"/>
    </xf>
    <xf numFmtId="0" fontId="10" fillId="0" borderId="26" xfId="0" applyFont="1" applyBorder="1" applyAlignment="1">
      <alignment horizontal="center" vertical="center"/>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17" xfId="0" applyFont="1" applyBorder="1" applyAlignment="1">
      <alignment horizontal="justify" vertical="center" wrapText="1"/>
    </xf>
    <xf numFmtId="9" fontId="13" fillId="6" borderId="39" xfId="0" applyNumberFormat="1" applyFont="1" applyFill="1" applyBorder="1" applyAlignment="1">
      <alignment horizontal="center" vertical="center"/>
    </xf>
    <xf numFmtId="0" fontId="9" fillId="7" borderId="17" xfId="0" applyFont="1" applyFill="1" applyBorder="1" applyAlignment="1">
      <alignment horizontal="center" vertical="center"/>
    </xf>
    <xf numFmtId="0" fontId="10" fillId="0" borderId="15" xfId="0" applyFont="1" applyBorder="1" applyAlignment="1">
      <alignment horizontal="center" vertical="center"/>
    </xf>
    <xf numFmtId="9" fontId="13" fillId="6" borderId="17" xfId="0" applyNumberFormat="1" applyFont="1" applyFill="1" applyBorder="1" applyAlignment="1">
      <alignment horizontal="center" vertical="center"/>
    </xf>
    <xf numFmtId="0" fontId="15" fillId="0" borderId="17" xfId="0" applyFont="1" applyBorder="1" applyAlignment="1">
      <alignment horizontal="center" vertical="center"/>
    </xf>
    <xf numFmtId="9" fontId="15" fillId="6" borderId="17" xfId="0" applyNumberFormat="1" applyFont="1" applyFill="1" applyBorder="1" applyAlignment="1">
      <alignment horizontal="center" vertical="center"/>
    </xf>
    <xf numFmtId="0" fontId="9" fillId="4" borderId="17" xfId="0" applyFont="1" applyFill="1" applyBorder="1" applyAlignment="1">
      <alignment horizontal="center" vertical="center"/>
    </xf>
    <xf numFmtId="9" fontId="10" fillId="0" borderId="17" xfId="0" applyNumberFormat="1" applyFont="1" applyBorder="1" applyAlignment="1">
      <alignment horizontal="center" vertical="center"/>
    </xf>
    <xf numFmtId="41" fontId="9" fillId="0" borderId="17" xfId="1" applyFont="1" applyFill="1" applyBorder="1" applyAlignment="1">
      <alignment horizontal="center" vertical="center"/>
    </xf>
    <xf numFmtId="41" fontId="9" fillId="5" borderId="17" xfId="1" applyFont="1" applyFill="1" applyBorder="1" applyAlignment="1">
      <alignment horizontal="center" vertical="center"/>
    </xf>
    <xf numFmtId="41" fontId="10" fillId="5" borderId="17" xfId="1" applyFont="1" applyFill="1" applyBorder="1" applyAlignment="1">
      <alignment horizontal="center" vertical="center"/>
    </xf>
    <xf numFmtId="0" fontId="10" fillId="5" borderId="17" xfId="0" applyFont="1" applyFill="1" applyBorder="1" applyAlignment="1">
      <alignment horizontal="center" vertical="center"/>
    </xf>
    <xf numFmtId="9" fontId="7" fillId="6" borderId="69" xfId="0" applyNumberFormat="1" applyFont="1" applyFill="1" applyBorder="1" applyAlignment="1">
      <alignment horizontal="center" vertical="center"/>
    </xf>
    <xf numFmtId="9" fontId="13" fillId="6" borderId="38" xfId="0" applyNumberFormat="1" applyFont="1" applyFill="1" applyBorder="1" applyAlignment="1">
      <alignment horizontal="center" vertical="center"/>
    </xf>
    <xf numFmtId="0" fontId="9" fillId="0" borderId="0" xfId="0" applyFont="1" applyAlignment="1">
      <alignment horizontal="center" vertical="center" wrapText="1"/>
    </xf>
    <xf numFmtId="0" fontId="9" fillId="3" borderId="0" xfId="0" applyFont="1" applyFill="1" applyAlignment="1">
      <alignment horizontal="center" vertical="center" wrapText="1"/>
    </xf>
    <xf numFmtId="0" fontId="9" fillId="3" borderId="0" xfId="0" applyFont="1" applyFill="1" applyAlignment="1">
      <alignment horizontal="left" vertical="center" wrapText="1"/>
    </xf>
    <xf numFmtId="0" fontId="7" fillId="3" borderId="0" xfId="0" applyFont="1" applyFill="1" applyAlignment="1">
      <alignment horizontal="right" vertical="center"/>
    </xf>
    <xf numFmtId="9" fontId="5" fillId="9" borderId="71" xfId="0" applyNumberFormat="1" applyFont="1" applyFill="1" applyBorder="1" applyAlignment="1">
      <alignment horizontal="center" vertical="center"/>
    </xf>
    <xf numFmtId="0" fontId="9" fillId="3" borderId="0" xfId="0" applyFont="1" applyFill="1" applyAlignment="1">
      <alignment horizontal="center" vertical="center"/>
    </xf>
    <xf numFmtId="9" fontId="6" fillId="9" borderId="71" xfId="0" applyNumberFormat="1" applyFont="1" applyFill="1" applyBorder="1" applyAlignment="1">
      <alignment horizontal="center" vertical="center"/>
    </xf>
    <xf numFmtId="0" fontId="10" fillId="3" borderId="0" xfId="0" applyFont="1" applyFill="1"/>
    <xf numFmtId="0" fontId="9" fillId="3" borderId="0" xfId="0" applyFont="1" applyFill="1"/>
    <xf numFmtId="9" fontId="5" fillId="3" borderId="0" xfId="0" applyNumberFormat="1" applyFont="1" applyFill="1" applyAlignment="1">
      <alignment horizontal="center" vertical="center"/>
    </xf>
    <xf numFmtId="0" fontId="9" fillId="3" borderId="0" xfId="0" applyFont="1" applyFill="1" applyAlignment="1">
      <alignment horizont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9" fillId="3" borderId="17" xfId="0" applyFont="1" applyFill="1" applyBorder="1" applyAlignment="1">
      <alignment horizontal="left" vertical="center" wrapText="1"/>
    </xf>
    <xf numFmtId="0" fontId="9" fillId="3" borderId="17" xfId="0" applyFont="1" applyFill="1" applyBorder="1" applyAlignment="1">
      <alignment horizontal="justify" vertical="center" wrapText="1"/>
    </xf>
    <xf numFmtId="0" fontId="9" fillId="3" borderId="17" xfId="0" applyFont="1" applyFill="1" applyBorder="1" applyAlignment="1">
      <alignment horizontal="center" vertical="center" wrapText="1"/>
    </xf>
    <xf numFmtId="0" fontId="9" fillId="4" borderId="18" xfId="0" applyFont="1" applyFill="1" applyBorder="1" applyAlignment="1">
      <alignment horizontal="center" vertical="center"/>
    </xf>
    <xf numFmtId="0" fontId="9" fillId="4" borderId="20" xfId="0" applyFont="1" applyFill="1" applyBorder="1" applyAlignment="1">
      <alignment horizontal="center" vertical="center"/>
    </xf>
    <xf numFmtId="14" fontId="9" fillId="3" borderId="17" xfId="0" applyNumberFormat="1" applyFont="1" applyFill="1" applyBorder="1" applyAlignment="1">
      <alignment horizontal="center" vertical="center"/>
    </xf>
    <xf numFmtId="0" fontId="9" fillId="3" borderId="2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8" fillId="3" borderId="15"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9" fillId="3" borderId="15" xfId="0" applyFont="1" applyFill="1" applyBorder="1" applyAlignment="1">
      <alignment horizontal="justify" vertical="center" wrapText="1"/>
    </xf>
    <xf numFmtId="0" fontId="9" fillId="3" borderId="16" xfId="0" applyFont="1" applyFill="1" applyBorder="1" applyAlignment="1">
      <alignment horizontal="justify" vertical="center" wrapText="1"/>
    </xf>
    <xf numFmtId="0" fontId="9" fillId="4" borderId="19" xfId="0" applyFont="1" applyFill="1" applyBorder="1" applyAlignment="1">
      <alignment horizontal="center" vertical="center"/>
    </xf>
    <xf numFmtId="0" fontId="9" fillId="3" borderId="26" xfId="0" applyFont="1" applyFill="1" applyBorder="1" applyAlignment="1">
      <alignment horizontal="justify" vertical="center" wrapText="1"/>
    </xf>
    <xf numFmtId="0" fontId="9" fillId="3" borderId="28" xfId="0" applyFont="1" applyFill="1" applyBorder="1" applyAlignment="1">
      <alignment horizontal="left" vertical="center" wrapText="1"/>
    </xf>
    <xf numFmtId="0" fontId="9" fillId="3" borderId="21" xfId="0" applyFont="1" applyFill="1" applyBorder="1" applyAlignment="1">
      <alignment horizontal="justify" vertical="center" wrapText="1"/>
    </xf>
    <xf numFmtId="0" fontId="9" fillId="3" borderId="27" xfId="0" applyFont="1" applyFill="1" applyBorder="1" applyAlignment="1">
      <alignment horizontal="left" vertical="center" wrapText="1"/>
    </xf>
    <xf numFmtId="0" fontId="9" fillId="3" borderId="23" xfId="0" applyFont="1" applyFill="1" applyBorder="1" applyAlignment="1">
      <alignment horizontal="justify" vertical="center" wrapText="1"/>
    </xf>
    <xf numFmtId="0" fontId="12" fillId="3" borderId="24" xfId="2" applyFont="1" applyFill="1" applyBorder="1" applyAlignment="1">
      <alignment horizontal="left" vertical="center" wrapText="1"/>
    </xf>
    <xf numFmtId="0" fontId="12" fillId="3" borderId="27" xfId="2" applyFont="1" applyFill="1" applyBorder="1" applyAlignment="1">
      <alignment horizontal="left" vertical="center" wrapText="1"/>
    </xf>
    <xf numFmtId="0" fontId="9" fillId="3" borderId="39" xfId="0" applyFont="1" applyFill="1" applyBorder="1" applyAlignment="1">
      <alignment horizontal="justify" vertical="center" wrapText="1"/>
    </xf>
    <xf numFmtId="0" fontId="9" fillId="3" borderId="40" xfId="0" applyFont="1" applyFill="1" applyBorder="1" applyAlignment="1">
      <alignment horizontal="left" vertical="center" wrapText="1"/>
    </xf>
    <xf numFmtId="0" fontId="9" fillId="3" borderId="38" xfId="0" applyFont="1" applyFill="1" applyBorder="1" applyAlignment="1">
      <alignment horizontal="justify" vertical="center" wrapText="1"/>
    </xf>
    <xf numFmtId="0" fontId="7" fillId="0" borderId="41"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65" xfId="0" applyFont="1" applyBorder="1" applyAlignment="1">
      <alignment horizontal="center" vertical="center" wrapText="1"/>
    </xf>
    <xf numFmtId="0" fontId="14" fillId="0" borderId="42" xfId="0" applyFont="1" applyBorder="1" applyAlignment="1">
      <alignment horizontal="left" vertical="center" wrapText="1"/>
    </xf>
    <xf numFmtId="0" fontId="14" fillId="0" borderId="48" xfId="0" applyFont="1" applyBorder="1" applyAlignment="1">
      <alignment horizontal="left" vertical="center" wrapText="1"/>
    </xf>
    <xf numFmtId="0" fontId="9" fillId="0" borderId="43" xfId="0" applyFont="1" applyBorder="1" applyAlignment="1">
      <alignment vertical="center" wrapText="1"/>
    </xf>
    <xf numFmtId="0" fontId="9" fillId="0" borderId="49" xfId="0" applyFont="1" applyBorder="1" applyAlignment="1">
      <alignment vertical="center" wrapText="1"/>
    </xf>
    <xf numFmtId="0" fontId="8" fillId="0" borderId="44" xfId="0" applyFont="1" applyBorder="1" applyAlignment="1">
      <alignment horizontal="left" vertical="center" wrapText="1"/>
    </xf>
    <xf numFmtId="0" fontId="8" fillId="0" borderId="49" xfId="0" applyFont="1" applyBorder="1" applyAlignment="1">
      <alignment horizontal="left" vertical="center" wrapText="1"/>
    </xf>
    <xf numFmtId="0" fontId="9" fillId="0" borderId="17" xfId="0" applyFont="1" applyBorder="1" applyAlignment="1">
      <alignment horizontal="center" vertical="center" wrapText="1"/>
    </xf>
    <xf numFmtId="0" fontId="9" fillId="3" borderId="17" xfId="0" applyFont="1" applyFill="1" applyBorder="1" applyAlignment="1">
      <alignment horizontal="center" vertical="center"/>
    </xf>
    <xf numFmtId="0" fontId="9" fillId="0" borderId="17" xfId="0" applyFont="1" applyBorder="1" applyAlignment="1">
      <alignment horizontal="center" vertical="center"/>
    </xf>
    <xf numFmtId="0" fontId="9" fillId="5" borderId="17" xfId="0" applyFont="1" applyFill="1" applyBorder="1" applyAlignment="1">
      <alignment horizontal="center" vertical="center"/>
    </xf>
    <xf numFmtId="0" fontId="10" fillId="0" borderId="26" xfId="0" applyFont="1" applyBorder="1" applyAlignment="1">
      <alignment horizontal="center" vertical="center"/>
    </xf>
    <xf numFmtId="0" fontId="9" fillId="3" borderId="38" xfId="0" applyFont="1" applyFill="1" applyBorder="1" applyAlignment="1">
      <alignment horizontal="left" vertical="center" wrapText="1"/>
    </xf>
    <xf numFmtId="0" fontId="9" fillId="0" borderId="17" xfId="0" applyFont="1" applyBorder="1" applyAlignment="1">
      <alignment horizontal="justify" vertical="center" wrapText="1"/>
    </xf>
    <xf numFmtId="0" fontId="9" fillId="4" borderId="29" xfId="0" applyFont="1" applyFill="1" applyBorder="1" applyAlignment="1">
      <alignment horizontal="center" vertical="center"/>
    </xf>
    <xf numFmtId="0" fontId="9" fillId="4" borderId="30"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9" fillId="4" borderId="0" xfId="0" applyFont="1" applyFill="1" applyAlignment="1">
      <alignment horizontal="center" vertical="center"/>
    </xf>
    <xf numFmtId="0" fontId="9" fillId="4" borderId="33" xfId="0" applyFont="1" applyFill="1" applyBorder="1" applyAlignment="1">
      <alignment horizontal="center" vertical="center"/>
    </xf>
    <xf numFmtId="0" fontId="9" fillId="4" borderId="34" xfId="0" applyFont="1" applyFill="1" applyBorder="1" applyAlignment="1">
      <alignment horizontal="center" vertical="center"/>
    </xf>
    <xf numFmtId="0" fontId="9" fillId="4" borderId="35" xfId="0" applyFont="1" applyFill="1" applyBorder="1" applyAlignment="1">
      <alignment horizontal="center" vertical="center"/>
    </xf>
    <xf numFmtId="0" fontId="9" fillId="4" borderId="36"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7" xfId="0" applyFont="1" applyBorder="1" applyAlignment="1">
      <alignment horizontal="center" vertical="center" wrapText="1"/>
    </xf>
    <xf numFmtId="0" fontId="9" fillId="3" borderId="45" xfId="0" applyFont="1" applyFill="1" applyBorder="1" applyAlignment="1">
      <alignment horizontal="justify" vertical="center" wrapText="1"/>
    </xf>
    <xf numFmtId="0" fontId="9" fillId="3" borderId="50" xfId="0" applyFont="1" applyFill="1" applyBorder="1" applyAlignment="1">
      <alignment horizontal="justify" vertical="center" wrapText="1"/>
    </xf>
    <xf numFmtId="0" fontId="9" fillId="3" borderId="46" xfId="0" applyFont="1" applyFill="1" applyBorder="1" applyAlignment="1">
      <alignment horizontal="left" vertical="center" wrapText="1"/>
    </xf>
    <xf numFmtId="0" fontId="14" fillId="8" borderId="51" xfId="0" applyFont="1" applyFill="1" applyBorder="1" applyAlignment="1">
      <alignment horizontal="left" vertical="center" wrapText="1"/>
    </xf>
    <xf numFmtId="0" fontId="14" fillId="8" borderId="48" xfId="0" applyFont="1" applyFill="1" applyBorder="1" applyAlignment="1">
      <alignment horizontal="left" vertical="center" wrapText="1"/>
    </xf>
    <xf numFmtId="0" fontId="8" fillId="8" borderId="52" xfId="0" applyFont="1" applyFill="1" applyBorder="1" applyAlignment="1">
      <alignment vertical="center" wrapText="1"/>
    </xf>
    <xf numFmtId="0" fontId="8" fillId="8" borderId="49" xfId="0" applyFont="1" applyFill="1" applyBorder="1" applyAlignment="1">
      <alignment vertical="center" wrapText="1"/>
    </xf>
    <xf numFmtId="0" fontId="14" fillId="8" borderId="52" xfId="0" applyFont="1" applyFill="1" applyBorder="1" applyAlignment="1">
      <alignment vertical="center" wrapText="1"/>
    </xf>
    <xf numFmtId="0" fontId="14" fillId="8" borderId="49" xfId="0" applyFont="1" applyFill="1" applyBorder="1" applyAlignment="1">
      <alignment vertical="center" wrapText="1"/>
    </xf>
    <xf numFmtId="14" fontId="8" fillId="3" borderId="17" xfId="0" applyNumberFormat="1" applyFont="1" applyFill="1" applyBorder="1" applyAlignment="1">
      <alignment horizontal="center" vertical="center"/>
    </xf>
    <xf numFmtId="0" fontId="8" fillId="3" borderId="17" xfId="0" applyFont="1" applyFill="1" applyBorder="1" applyAlignment="1">
      <alignment horizontal="center" vertical="center"/>
    </xf>
    <xf numFmtId="0" fontId="8" fillId="3" borderId="21" xfId="0" applyFont="1" applyFill="1" applyBorder="1" applyAlignment="1">
      <alignment horizontal="center" vertical="center" wrapText="1"/>
    </xf>
    <xf numFmtId="0" fontId="8" fillId="3" borderId="28" xfId="0" applyFont="1" applyFill="1" applyBorder="1" applyAlignment="1">
      <alignment horizontal="left" vertical="center" wrapText="1"/>
    </xf>
    <xf numFmtId="0" fontId="14" fillId="8" borderId="53" xfId="0" applyFont="1" applyFill="1" applyBorder="1" applyAlignment="1">
      <alignment horizontal="left" vertical="center" wrapText="1"/>
    </xf>
    <xf numFmtId="0" fontId="14" fillId="8" borderId="55" xfId="0" applyFont="1" applyFill="1" applyBorder="1" applyAlignment="1">
      <alignment horizontal="left" vertical="center" wrapText="1"/>
    </xf>
    <xf numFmtId="0" fontId="14" fillId="8" borderId="61" xfId="0" applyFont="1" applyFill="1" applyBorder="1" applyAlignment="1">
      <alignment horizontal="left" vertical="center" wrapText="1"/>
    </xf>
    <xf numFmtId="0" fontId="14" fillId="8" borderId="56" xfId="0" applyFont="1" applyFill="1" applyBorder="1" applyAlignment="1">
      <alignment vertical="center" wrapText="1"/>
    </xf>
    <xf numFmtId="0" fontId="14" fillId="8" borderId="54" xfId="0" applyFont="1" applyFill="1" applyBorder="1" applyAlignment="1">
      <alignment horizontal="center" vertical="center" wrapText="1"/>
    </xf>
    <xf numFmtId="0" fontId="14" fillId="8" borderId="57" xfId="0" applyFont="1" applyFill="1" applyBorder="1" applyAlignment="1">
      <alignment horizontal="center" vertical="center" wrapText="1"/>
    </xf>
    <xf numFmtId="9" fontId="5" fillId="9" borderId="72" xfId="0" applyNumberFormat="1" applyFont="1" applyFill="1" applyBorder="1" applyAlignment="1">
      <alignment horizontal="center" vertical="center"/>
    </xf>
    <xf numFmtId="9" fontId="5" fillId="9" borderId="73" xfId="0" applyNumberFormat="1" applyFont="1" applyFill="1" applyBorder="1" applyAlignment="1">
      <alignment horizontal="center" vertical="center"/>
    </xf>
    <xf numFmtId="0" fontId="9" fillId="3" borderId="0" xfId="0" applyFont="1" applyFill="1" applyAlignment="1">
      <alignment horizontal="left" vertical="top" wrapText="1"/>
    </xf>
    <xf numFmtId="0" fontId="9" fillId="3" borderId="69" xfId="0" applyFont="1" applyFill="1" applyBorder="1" applyAlignment="1">
      <alignment horizontal="center" vertical="center"/>
    </xf>
    <xf numFmtId="0" fontId="10" fillId="3" borderId="60" xfId="0" applyFont="1" applyFill="1" applyBorder="1" applyAlignment="1">
      <alignment horizontal="left" vertical="center"/>
    </xf>
    <xf numFmtId="0" fontId="10" fillId="3" borderId="70" xfId="0" applyFont="1" applyFill="1" applyBorder="1" applyAlignment="1">
      <alignment horizontal="left" vertical="center"/>
    </xf>
    <xf numFmtId="0" fontId="9" fillId="3" borderId="21" xfId="0" applyFont="1" applyFill="1" applyBorder="1" applyAlignment="1">
      <alignment horizontal="left" vertical="center"/>
    </xf>
    <xf numFmtId="9" fontId="7" fillId="6" borderId="29" xfId="0" applyNumberFormat="1" applyFont="1" applyFill="1" applyBorder="1" applyAlignment="1">
      <alignment horizontal="center" vertical="center"/>
    </xf>
    <xf numFmtId="9" fontId="7" fillId="6" borderId="31" xfId="0" applyNumberFormat="1" applyFont="1" applyFill="1" applyBorder="1" applyAlignment="1">
      <alignment horizontal="center" vertical="center"/>
    </xf>
    <xf numFmtId="9" fontId="7" fillId="6" borderId="18" xfId="0" applyNumberFormat="1" applyFont="1" applyFill="1" applyBorder="1" applyAlignment="1">
      <alignment horizontal="center" vertical="center"/>
    </xf>
    <xf numFmtId="9" fontId="7" fillId="6" borderId="20" xfId="0" applyNumberFormat="1" applyFont="1" applyFill="1" applyBorder="1" applyAlignment="1">
      <alignment horizontal="center" vertical="center"/>
    </xf>
    <xf numFmtId="0" fontId="14" fillId="8" borderId="66" xfId="0" applyFont="1" applyFill="1" applyBorder="1" applyAlignment="1">
      <alignment horizontal="left" vertical="center" wrapText="1"/>
    </xf>
    <xf numFmtId="0" fontId="14" fillId="8" borderId="67" xfId="0" applyFont="1" applyFill="1" applyBorder="1" applyAlignment="1">
      <alignment vertical="center" wrapText="1"/>
    </xf>
    <xf numFmtId="0" fontId="14" fillId="8" borderId="52" xfId="0" applyFont="1" applyFill="1" applyBorder="1" applyAlignment="1">
      <alignment horizontal="center" vertical="center" wrapText="1"/>
    </xf>
    <xf numFmtId="0" fontId="14" fillId="8" borderId="67" xfId="0" applyFont="1" applyFill="1" applyBorder="1" applyAlignment="1">
      <alignment horizontal="center" vertical="center" wrapText="1"/>
    </xf>
    <xf numFmtId="0" fontId="9" fillId="3" borderId="59" xfId="0" applyFont="1" applyFill="1" applyBorder="1" applyAlignment="1">
      <alignment horizontal="center" vertical="center" wrapText="1"/>
    </xf>
    <xf numFmtId="0" fontId="9" fillId="3" borderId="68" xfId="0" applyFont="1" applyFill="1" applyBorder="1" applyAlignment="1">
      <alignment horizontal="center" vertical="center" wrapText="1"/>
    </xf>
    <xf numFmtId="0" fontId="9" fillId="3" borderId="28" xfId="0" applyFont="1" applyFill="1" applyBorder="1" applyAlignment="1">
      <alignment vertical="top" wrapText="1"/>
    </xf>
    <xf numFmtId="0" fontId="14" fillId="8" borderId="58" xfId="0" applyFont="1" applyFill="1" applyBorder="1" applyAlignment="1">
      <alignment horizontal="center" vertical="center" wrapText="1"/>
    </xf>
    <xf numFmtId="0" fontId="14" fillId="8" borderId="62" xfId="0" applyFont="1" applyFill="1" applyBorder="1" applyAlignment="1">
      <alignment horizontal="center" vertical="center" wrapText="1"/>
    </xf>
    <xf numFmtId="0" fontId="9" fillId="3" borderId="63" xfId="0" applyFont="1" applyFill="1" applyBorder="1" applyAlignment="1">
      <alignment horizontal="center" vertical="center" wrapText="1"/>
    </xf>
    <xf numFmtId="1" fontId="9" fillId="4" borderId="18" xfId="1" applyNumberFormat="1" applyFont="1" applyFill="1" applyBorder="1" applyAlignment="1">
      <alignment horizontal="center" vertical="center"/>
    </xf>
    <xf numFmtId="1" fontId="9" fillId="4" borderId="20" xfId="1" applyNumberFormat="1" applyFont="1" applyFill="1" applyBorder="1" applyAlignment="1">
      <alignment horizontal="center" vertical="center"/>
    </xf>
    <xf numFmtId="14" fontId="9" fillId="3" borderId="59" xfId="0" applyNumberFormat="1" applyFont="1" applyFill="1" applyBorder="1" applyAlignment="1">
      <alignment horizontal="center" vertical="center"/>
    </xf>
    <xf numFmtId="14" fontId="9" fillId="3" borderId="63" xfId="0" applyNumberFormat="1" applyFont="1" applyFill="1" applyBorder="1" applyAlignment="1">
      <alignment horizontal="center" vertical="center"/>
    </xf>
    <xf numFmtId="0" fontId="10" fillId="3" borderId="64" xfId="0" applyFont="1" applyFill="1" applyBorder="1" applyAlignment="1">
      <alignment horizontal="left" vertical="center"/>
    </xf>
    <xf numFmtId="0" fontId="16" fillId="0" borderId="0" xfId="0" applyFont="1" applyAlignment="1">
      <alignment horizontal="center" vertical="center"/>
    </xf>
    <xf numFmtId="0" fontId="16" fillId="0" borderId="1" xfId="0" applyFont="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2" borderId="6"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10" xfId="0" applyFont="1" applyFill="1" applyBorder="1" applyAlignment="1">
      <alignment horizontal="center" vertical="center"/>
    </xf>
    <xf numFmtId="0" fontId="18" fillId="2" borderId="1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9" fillId="2" borderId="12" xfId="0" applyFont="1" applyFill="1" applyBorder="1" applyAlignment="1">
      <alignment horizontal="center" vertical="center" textRotation="90"/>
    </xf>
    <xf numFmtId="0" fontId="19" fillId="2" borderId="12" xfId="0" applyFont="1" applyFill="1" applyBorder="1" applyAlignment="1">
      <alignment horizontal="center" vertical="center" textRotation="90" wrapText="1"/>
    </xf>
    <xf numFmtId="0" fontId="20" fillId="2" borderId="12" xfId="0" applyFont="1" applyFill="1" applyBorder="1" applyAlignment="1">
      <alignment horizontal="center" vertical="center"/>
    </xf>
    <xf numFmtId="0" fontId="21"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2" xfId="0" applyFont="1" applyFill="1" applyBorder="1" applyAlignment="1">
      <alignment horizontal="center" vertical="center"/>
    </xf>
    <xf numFmtId="0" fontId="18" fillId="2" borderId="1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74" xfId="0" applyFont="1" applyFill="1" applyBorder="1" applyAlignment="1">
      <alignment horizontal="center" vertical="center" wrapText="1"/>
    </xf>
    <xf numFmtId="0" fontId="22" fillId="3" borderId="41" xfId="0" applyFont="1" applyFill="1" applyBorder="1" applyAlignment="1">
      <alignment horizontal="center" vertical="center" textRotation="90"/>
    </xf>
    <xf numFmtId="0" fontId="23" fillId="3" borderId="75" xfId="0" applyFont="1" applyFill="1" applyBorder="1" applyAlignment="1">
      <alignment horizontal="center" vertical="center" wrapText="1"/>
    </xf>
    <xf numFmtId="0" fontId="23" fillId="4" borderId="75" xfId="0" applyFont="1" applyFill="1" applyBorder="1" applyAlignment="1">
      <alignment horizontal="center" vertical="center" wrapText="1"/>
    </xf>
    <xf numFmtId="0" fontId="24" fillId="3" borderId="75" xfId="0" applyFont="1" applyFill="1" applyBorder="1" applyAlignment="1">
      <alignment horizontal="justify" vertical="center" wrapText="1"/>
    </xf>
    <xf numFmtId="0" fontId="23" fillId="3" borderId="75" xfId="0" applyFont="1" applyFill="1" applyBorder="1" applyAlignment="1">
      <alignment horizontal="justify" vertical="center" wrapText="1"/>
    </xf>
    <xf numFmtId="0" fontId="23" fillId="4" borderId="76" xfId="0" applyFont="1" applyFill="1" applyBorder="1" applyAlignment="1">
      <alignment horizontal="center" vertical="center"/>
    </xf>
    <xf numFmtId="0" fontId="23" fillId="4" borderId="77" xfId="0" applyFont="1" applyFill="1" applyBorder="1" applyAlignment="1">
      <alignment horizontal="center" vertical="center"/>
    </xf>
    <xf numFmtId="0" fontId="23" fillId="4" borderId="78" xfId="0" applyFont="1" applyFill="1" applyBorder="1" applyAlignment="1">
      <alignment horizontal="center" vertical="center"/>
    </xf>
    <xf numFmtId="0" fontId="23" fillId="0" borderId="15" xfId="0" applyFont="1" applyBorder="1" applyAlignment="1">
      <alignment horizontal="center" vertical="center"/>
    </xf>
    <xf numFmtId="0" fontId="23" fillId="5" borderId="79" xfId="0" applyFont="1" applyFill="1" applyBorder="1" applyAlignment="1">
      <alignment horizontal="center" vertical="center"/>
    </xf>
    <xf numFmtId="14" fontId="24" fillId="3" borderId="80" xfId="0" applyNumberFormat="1" applyFont="1" applyFill="1" applyBorder="1" applyAlignment="1">
      <alignment horizontal="center" vertical="center"/>
    </xf>
    <xf numFmtId="0" fontId="24" fillId="3" borderId="23" xfId="0" applyFont="1" applyFill="1" applyBorder="1" applyAlignment="1">
      <alignment horizontal="center" vertical="center" wrapText="1"/>
    </xf>
    <xf numFmtId="0" fontId="24" fillId="0" borderId="23" xfId="0" applyFont="1" applyBorder="1" applyAlignment="1">
      <alignment horizontal="center" vertical="center"/>
    </xf>
    <xf numFmtId="0" fontId="24" fillId="3" borderId="23" xfId="0" applyFont="1" applyFill="1" applyBorder="1" applyAlignment="1">
      <alignment horizontal="left" vertical="top" wrapText="1"/>
    </xf>
    <xf numFmtId="0" fontId="25" fillId="3" borderId="23" xfId="2" applyFont="1" applyFill="1" applyBorder="1" applyAlignment="1">
      <alignment horizontal="left" vertical="center" wrapText="1"/>
    </xf>
    <xf numFmtId="0" fontId="22" fillId="3" borderId="47" xfId="0" applyFont="1" applyFill="1" applyBorder="1" applyAlignment="1">
      <alignment horizontal="center" vertical="center" textRotation="90"/>
    </xf>
    <xf numFmtId="0" fontId="23" fillId="3" borderId="63" xfId="0" applyFont="1" applyFill="1" applyBorder="1" applyAlignment="1">
      <alignment horizontal="center" vertical="center" wrapText="1"/>
    </xf>
    <xf numFmtId="0" fontId="23" fillId="4" borderId="63" xfId="0" applyFont="1" applyFill="1" applyBorder="1" applyAlignment="1">
      <alignment horizontal="center" vertical="center" wrapText="1"/>
    </xf>
    <xf numFmtId="0" fontId="24" fillId="3" borderId="63" xfId="0" applyFont="1" applyFill="1" applyBorder="1" applyAlignment="1">
      <alignment horizontal="justify" vertical="center" wrapText="1"/>
    </xf>
    <xf numFmtId="0" fontId="23" fillId="3" borderId="63" xfId="0" applyFont="1" applyFill="1" applyBorder="1" applyAlignment="1">
      <alignment horizontal="justify" vertical="center" wrapText="1"/>
    </xf>
    <xf numFmtId="9" fontId="26" fillId="6" borderId="17" xfId="0" applyNumberFormat="1" applyFont="1" applyFill="1" applyBorder="1" applyAlignment="1">
      <alignment horizontal="center" vertical="center"/>
    </xf>
    <xf numFmtId="9" fontId="26" fillId="6" borderId="18" xfId="0" applyNumberFormat="1" applyFont="1" applyFill="1" applyBorder="1" applyAlignment="1">
      <alignment horizontal="center" vertical="center"/>
    </xf>
    <xf numFmtId="14" fontId="24" fillId="3" borderId="63" xfId="0" applyNumberFormat="1" applyFont="1" applyFill="1" applyBorder="1" applyAlignment="1">
      <alignment horizontal="center" vertical="center"/>
    </xf>
    <xf numFmtId="0" fontId="24" fillId="3" borderId="21" xfId="0" applyFont="1" applyFill="1" applyBorder="1" applyAlignment="1">
      <alignment horizontal="center" vertical="center" wrapText="1"/>
    </xf>
    <xf numFmtId="9" fontId="27" fillId="6" borderId="21" xfId="0" applyNumberFormat="1" applyFont="1" applyFill="1" applyBorder="1" applyAlignment="1">
      <alignment horizontal="center" vertical="center"/>
    </xf>
    <xf numFmtId="0" fontId="24" fillId="3" borderId="21" xfId="0" applyFont="1" applyFill="1" applyBorder="1" applyAlignment="1">
      <alignment horizontal="left" vertical="top" wrapText="1"/>
    </xf>
    <xf numFmtId="0" fontId="25" fillId="3" borderId="21" xfId="2" applyFont="1" applyFill="1" applyBorder="1" applyAlignment="1">
      <alignment horizontal="left" vertical="center" wrapText="1"/>
    </xf>
    <xf numFmtId="0" fontId="23" fillId="3" borderId="59" xfId="0" applyFont="1" applyFill="1" applyBorder="1" applyAlignment="1">
      <alignment horizontal="left" vertical="center" wrapText="1"/>
    </xf>
    <xf numFmtId="0" fontId="23" fillId="4" borderId="59" xfId="0" applyFont="1" applyFill="1" applyBorder="1" applyAlignment="1">
      <alignment horizontal="center" vertical="center" wrapText="1"/>
    </xf>
    <xf numFmtId="0" fontId="23" fillId="3" borderId="59" xfId="0" applyFont="1" applyFill="1" applyBorder="1" applyAlignment="1">
      <alignment horizontal="center" vertical="center" wrapText="1"/>
    </xf>
    <xf numFmtId="0" fontId="28" fillId="3" borderId="59" xfId="0" applyFont="1" applyFill="1" applyBorder="1" applyAlignment="1">
      <alignment horizontal="justify" vertical="center" wrapText="1"/>
    </xf>
    <xf numFmtId="0" fontId="23" fillId="4" borderId="18" xfId="0" applyFont="1" applyFill="1" applyBorder="1" applyAlignment="1">
      <alignment horizontal="center" vertical="center"/>
    </xf>
    <xf numFmtId="0" fontId="23" fillId="4" borderId="20" xfId="0" applyFont="1" applyFill="1" applyBorder="1" applyAlignment="1">
      <alignment horizontal="center" vertical="center"/>
    </xf>
    <xf numFmtId="0" fontId="23" fillId="0" borderId="17" xfId="0" applyFont="1" applyBorder="1" applyAlignment="1">
      <alignment horizontal="center" vertical="center"/>
    </xf>
    <xf numFmtId="14" fontId="24" fillId="3" borderId="59" xfId="0" applyNumberFormat="1" applyFont="1" applyFill="1" applyBorder="1" applyAlignment="1">
      <alignment horizontal="center" vertical="center"/>
    </xf>
    <xf numFmtId="0" fontId="24" fillId="3" borderId="81" xfId="0" applyFont="1" applyFill="1" applyBorder="1" applyAlignment="1">
      <alignment horizontal="center" vertical="center" wrapText="1"/>
    </xf>
    <xf numFmtId="0" fontId="24" fillId="0" borderId="21" xfId="0" applyFont="1" applyBorder="1" applyAlignment="1">
      <alignment horizontal="center" vertical="center"/>
    </xf>
    <xf numFmtId="0" fontId="24" fillId="3" borderId="21" xfId="0" applyFont="1" applyFill="1" applyBorder="1" applyAlignment="1">
      <alignment horizontal="left" vertical="center" wrapText="1"/>
    </xf>
    <xf numFmtId="0" fontId="24" fillId="3" borderId="27" xfId="0" applyFont="1" applyFill="1" applyBorder="1" applyAlignment="1">
      <alignment horizontal="left" vertical="center" wrapText="1"/>
    </xf>
    <xf numFmtId="0" fontId="23" fillId="3" borderId="82" xfId="0" applyFont="1" applyFill="1" applyBorder="1" applyAlignment="1">
      <alignment horizontal="left" vertical="center" wrapText="1"/>
    </xf>
    <xf numFmtId="0" fontId="23" fillId="4" borderId="82" xfId="0" applyFont="1" applyFill="1" applyBorder="1" applyAlignment="1">
      <alignment horizontal="center" vertical="center" wrapText="1"/>
    </xf>
    <xf numFmtId="0" fontId="23" fillId="3" borderId="82" xfId="0" applyFont="1" applyFill="1" applyBorder="1" applyAlignment="1">
      <alignment horizontal="center" vertical="center" wrapText="1"/>
    </xf>
    <xf numFmtId="0" fontId="28" fillId="3" borderId="82" xfId="0" applyFont="1" applyFill="1" applyBorder="1" applyAlignment="1">
      <alignment horizontal="justify" vertical="center" wrapText="1"/>
    </xf>
    <xf numFmtId="0" fontId="29" fillId="3" borderId="21" xfId="0" applyFont="1" applyFill="1" applyBorder="1" applyAlignment="1">
      <alignment horizontal="left" vertical="center" wrapText="1"/>
    </xf>
    <xf numFmtId="9" fontId="26" fillId="6" borderId="59" xfId="0" applyNumberFormat="1" applyFont="1" applyFill="1" applyBorder="1" applyAlignment="1">
      <alignment horizontal="center" vertical="center"/>
    </xf>
    <xf numFmtId="9" fontId="26" fillId="6" borderId="29" xfId="0" applyNumberFormat="1" applyFont="1" applyFill="1" applyBorder="1" applyAlignment="1">
      <alignment horizontal="center" vertical="center"/>
    </xf>
    <xf numFmtId="14" fontId="24" fillId="3" borderId="82" xfId="0" applyNumberFormat="1" applyFont="1" applyFill="1" applyBorder="1" applyAlignment="1">
      <alignment horizontal="center" vertical="center"/>
    </xf>
    <xf numFmtId="0" fontId="29" fillId="3" borderId="83" xfId="0" applyFont="1" applyFill="1" applyBorder="1" applyAlignment="1">
      <alignment horizontal="left" vertical="center" wrapText="1"/>
    </xf>
    <xf numFmtId="0" fontId="22" fillId="0" borderId="84" xfId="0" applyFont="1" applyBorder="1" applyAlignment="1">
      <alignment horizontal="center" vertical="center" textRotation="90"/>
    </xf>
    <xf numFmtId="0" fontId="24" fillId="3" borderId="22" xfId="0" applyFont="1" applyFill="1" applyBorder="1" applyAlignment="1">
      <alignment horizontal="left" vertical="center" wrapText="1"/>
    </xf>
    <xf numFmtId="0" fontId="23" fillId="3" borderId="22"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30" fillId="3" borderId="22" xfId="0" applyFont="1" applyFill="1" applyBorder="1" applyAlignment="1">
      <alignment horizontal="justify" vertical="center" wrapText="1"/>
    </xf>
    <xf numFmtId="0" fontId="28" fillId="3" borderId="22" xfId="0" applyFont="1" applyFill="1" applyBorder="1" applyAlignment="1">
      <alignment horizontal="justify" vertical="center" wrapText="1"/>
    </xf>
    <xf numFmtId="0" fontId="23" fillId="4" borderId="85" xfId="0" applyFont="1" applyFill="1" applyBorder="1" applyAlignment="1">
      <alignment horizontal="center" vertical="center"/>
    </xf>
    <xf numFmtId="0" fontId="23" fillId="4" borderId="86" xfId="0" applyFont="1" applyFill="1" applyBorder="1" applyAlignment="1">
      <alignment horizontal="center" vertical="center"/>
    </xf>
    <xf numFmtId="0" fontId="23" fillId="4" borderId="87" xfId="0" applyFont="1" applyFill="1" applyBorder="1" applyAlignment="1">
      <alignment horizontal="center" vertical="center"/>
    </xf>
    <xf numFmtId="0" fontId="23" fillId="0" borderId="22" xfId="0" applyFont="1" applyBorder="1" applyAlignment="1">
      <alignment horizontal="center" vertical="center"/>
    </xf>
    <xf numFmtId="14" fontId="24" fillId="3" borderId="88" xfId="0" applyNumberFormat="1" applyFont="1" applyFill="1" applyBorder="1" applyAlignment="1">
      <alignment horizontal="center" vertical="center"/>
    </xf>
    <xf numFmtId="0" fontId="22" fillId="0" borderId="89" xfId="0" applyFont="1" applyBorder="1" applyAlignment="1">
      <alignment horizontal="center" vertical="center" textRotation="90"/>
    </xf>
    <xf numFmtId="0" fontId="24" fillId="3" borderId="26" xfId="0" applyFont="1" applyFill="1" applyBorder="1" applyAlignment="1">
      <alignment horizontal="left" vertical="center" wrapText="1"/>
    </xf>
    <xf numFmtId="0" fontId="23" fillId="3" borderId="26" xfId="0" applyFont="1" applyFill="1" applyBorder="1" applyAlignment="1">
      <alignment horizontal="center" vertical="center" wrapText="1"/>
    </xf>
    <xf numFmtId="0" fontId="23" fillId="4" borderId="26" xfId="0" applyFont="1" applyFill="1" applyBorder="1" applyAlignment="1">
      <alignment horizontal="center" vertical="center" wrapText="1"/>
    </xf>
    <xf numFmtId="0" fontId="30" fillId="3" borderId="26" xfId="0" applyFont="1" applyFill="1" applyBorder="1" applyAlignment="1">
      <alignment horizontal="justify" vertical="center" wrapText="1"/>
    </xf>
    <xf numFmtId="0" fontId="28" fillId="3" borderId="26" xfId="0" applyFont="1" applyFill="1" applyBorder="1" applyAlignment="1">
      <alignment horizontal="justify" vertical="center" wrapText="1"/>
    </xf>
    <xf numFmtId="9" fontId="26" fillId="6" borderId="26" xfId="0" applyNumberFormat="1" applyFont="1" applyFill="1" applyBorder="1" applyAlignment="1">
      <alignment horizontal="center" vertical="center"/>
    </xf>
    <xf numFmtId="9" fontId="26" fillId="6" borderId="90" xfId="0" applyNumberFormat="1" applyFont="1" applyFill="1" applyBorder="1" applyAlignment="1">
      <alignment horizontal="center" vertical="center"/>
    </xf>
    <xf numFmtId="0" fontId="24" fillId="3" borderId="17" xfId="0" applyFont="1" applyFill="1" applyBorder="1" applyAlignment="1">
      <alignment horizontal="center" vertical="center"/>
    </xf>
    <xf numFmtId="9" fontId="23" fillId="4" borderId="17" xfId="3" applyFont="1" applyFill="1" applyBorder="1" applyAlignment="1">
      <alignment horizontal="center" vertical="center"/>
    </xf>
    <xf numFmtId="0" fontId="23" fillId="0" borderId="26" xfId="0" applyFont="1" applyBorder="1" applyAlignment="1">
      <alignment horizontal="center" vertical="center"/>
    </xf>
    <xf numFmtId="14" fontId="24" fillId="3" borderId="17" xfId="0" applyNumberFormat="1" applyFont="1" applyFill="1" applyBorder="1" applyAlignment="1">
      <alignment horizontal="center" vertical="center"/>
    </xf>
    <xf numFmtId="9" fontId="24" fillId="0" borderId="21" xfId="0" applyNumberFormat="1" applyFont="1" applyBorder="1" applyAlignment="1">
      <alignment horizontal="center" vertical="center"/>
    </xf>
    <xf numFmtId="0" fontId="24" fillId="3" borderId="27" xfId="0" applyFont="1" applyFill="1" applyBorder="1" applyAlignment="1">
      <alignment horizontal="left" vertical="center"/>
    </xf>
    <xf numFmtId="0" fontId="22" fillId="0" borderId="91" xfId="0" applyFont="1" applyBorder="1" applyAlignment="1">
      <alignment horizontal="center" vertical="center" textRotation="90"/>
    </xf>
    <xf numFmtId="0" fontId="23" fillId="3" borderId="39"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8" fillId="3" borderId="39" xfId="0" applyFont="1" applyFill="1" applyBorder="1" applyAlignment="1">
      <alignment horizontal="justify" vertical="center" wrapText="1"/>
    </xf>
    <xf numFmtId="9" fontId="26" fillId="6" borderId="39" xfId="0" applyNumberFormat="1" applyFont="1" applyFill="1" applyBorder="1" applyAlignment="1">
      <alignment horizontal="center" vertical="center"/>
    </xf>
    <xf numFmtId="9" fontId="26" fillId="6" borderId="92" xfId="0" applyNumberFormat="1" applyFont="1" applyFill="1" applyBorder="1" applyAlignment="1">
      <alignment horizontal="center" vertical="center"/>
    </xf>
    <xf numFmtId="14" fontId="24" fillId="3" borderId="93" xfId="0" applyNumberFormat="1" applyFont="1" applyFill="1" applyBorder="1" applyAlignment="1">
      <alignment horizontal="center" vertical="center"/>
    </xf>
    <xf numFmtId="0" fontId="22" fillId="0" borderId="14" xfId="0" applyFont="1" applyBorder="1" applyAlignment="1">
      <alignment horizontal="center" vertical="center" textRotation="90" wrapText="1"/>
    </xf>
    <xf numFmtId="0" fontId="23" fillId="0" borderId="15" xfId="0" applyFont="1" applyBorder="1" applyAlignment="1">
      <alignment horizontal="center" vertical="center" wrapText="1"/>
    </xf>
    <xf numFmtId="0" fontId="28" fillId="0" borderId="15" xfId="0" applyFont="1" applyBorder="1" applyAlignment="1">
      <alignment horizontal="justify" vertical="center" wrapText="1"/>
    </xf>
    <xf numFmtId="0" fontId="23" fillId="3" borderId="15" xfId="0" applyFont="1" applyFill="1" applyBorder="1" applyAlignment="1">
      <alignment horizontal="center" vertical="center" wrapText="1"/>
    </xf>
    <xf numFmtId="9" fontId="23" fillId="4" borderId="88" xfId="3" applyFont="1" applyFill="1" applyBorder="1" applyAlignment="1">
      <alignment horizontal="center" vertical="center"/>
    </xf>
    <xf numFmtId="0" fontId="23" fillId="0" borderId="88" xfId="0" applyFont="1" applyBorder="1" applyAlignment="1">
      <alignment horizontal="center" vertical="center"/>
    </xf>
    <xf numFmtId="0" fontId="23" fillId="5" borderId="88" xfId="0" applyFont="1" applyFill="1" applyBorder="1" applyAlignment="1">
      <alignment horizontal="center" vertical="center"/>
    </xf>
    <xf numFmtId="9" fontId="24" fillId="0" borderId="21" xfId="0" applyNumberFormat="1" applyFont="1" applyBorder="1" applyAlignment="1">
      <alignment horizontal="center" vertical="center"/>
    </xf>
    <xf numFmtId="0" fontId="22" fillId="0" borderId="25" xfId="0" applyFont="1" applyBorder="1" applyAlignment="1">
      <alignment horizontal="center" vertical="center" textRotation="90" wrapText="1"/>
    </xf>
    <xf numFmtId="0" fontId="23" fillId="0" borderId="17" xfId="0" applyFont="1" applyBorder="1" applyAlignment="1">
      <alignment horizontal="center" vertical="center" wrapText="1"/>
    </xf>
    <xf numFmtId="0" fontId="28" fillId="0" borderId="17" xfId="0" applyFont="1" applyBorder="1" applyAlignment="1">
      <alignment horizontal="justify" vertical="center" wrapText="1"/>
    </xf>
    <xf numFmtId="0" fontId="23" fillId="3" borderId="17" xfId="0" applyFont="1" applyFill="1" applyBorder="1" applyAlignment="1">
      <alignment horizontal="center" vertical="center" wrapText="1"/>
    </xf>
    <xf numFmtId="9" fontId="23" fillId="4" borderId="17" xfId="3" applyFont="1" applyFill="1" applyBorder="1" applyAlignment="1">
      <alignment horizontal="center" vertical="center"/>
    </xf>
    <xf numFmtId="0" fontId="23" fillId="0" borderId="17" xfId="0" applyFont="1" applyBorder="1" applyAlignment="1">
      <alignment horizontal="center" vertical="center"/>
    </xf>
    <xf numFmtId="0" fontId="23" fillId="5" borderId="17" xfId="0" applyFont="1" applyFill="1" applyBorder="1" applyAlignment="1">
      <alignment horizontal="center" vertical="center"/>
    </xf>
    <xf numFmtId="0" fontId="24" fillId="0" borderId="21" xfId="0" applyFont="1" applyBorder="1" applyAlignment="1">
      <alignment horizontal="center" vertical="center"/>
    </xf>
    <xf numFmtId="0" fontId="23" fillId="3" borderId="17" xfId="0" applyFont="1" applyFill="1" applyBorder="1" applyAlignment="1">
      <alignment horizontal="center" vertical="center"/>
    </xf>
    <xf numFmtId="0" fontId="23" fillId="4" borderId="17" xfId="0" applyFont="1" applyFill="1" applyBorder="1" applyAlignment="1">
      <alignment horizontal="center" vertical="center"/>
    </xf>
    <xf numFmtId="0" fontId="28" fillId="3" borderId="17" xfId="0" applyFont="1" applyFill="1" applyBorder="1" applyAlignment="1">
      <alignment horizontal="justify" vertical="center" wrapText="1"/>
    </xf>
    <xf numFmtId="0" fontId="28" fillId="0" borderId="17" xfId="0" applyFont="1" applyBorder="1" applyAlignment="1">
      <alignment horizontal="justify" vertical="center" wrapText="1"/>
    </xf>
    <xf numFmtId="0" fontId="24" fillId="3" borderId="17" xfId="0" applyFont="1" applyFill="1" applyBorder="1" applyAlignment="1">
      <alignment horizontal="left" vertical="center" wrapText="1"/>
    </xf>
    <xf numFmtId="0" fontId="23" fillId="4" borderId="17" xfId="0" applyFont="1" applyFill="1" applyBorder="1" applyAlignment="1">
      <alignment horizontal="center" vertical="center" wrapText="1"/>
    </xf>
    <xf numFmtId="0" fontId="30" fillId="3" borderId="17" xfId="0" applyFont="1" applyFill="1" applyBorder="1" applyAlignment="1">
      <alignment horizontal="justify" vertical="center" wrapText="1"/>
    </xf>
    <xf numFmtId="0" fontId="23" fillId="0" borderId="18" xfId="0" applyFont="1" applyBorder="1" applyAlignment="1">
      <alignment vertical="center"/>
    </xf>
    <xf numFmtId="0" fontId="23" fillId="10" borderId="19" xfId="0" applyFont="1" applyFill="1" applyBorder="1" applyAlignment="1">
      <alignment horizontal="center" vertical="center"/>
    </xf>
    <xf numFmtId="0" fontId="23" fillId="10" borderId="20" xfId="0" applyFont="1" applyFill="1" applyBorder="1" applyAlignment="1">
      <alignment horizontal="center" vertical="center"/>
    </xf>
    <xf numFmtId="0" fontId="23" fillId="5" borderId="18" xfId="0" applyFont="1" applyFill="1" applyBorder="1" applyAlignment="1">
      <alignment horizontal="center" vertical="center"/>
    </xf>
    <xf numFmtId="0" fontId="30" fillId="3" borderId="59" xfId="0" applyFont="1" applyFill="1" applyBorder="1" applyAlignment="1">
      <alignment horizontal="justify" vertical="center" wrapText="1"/>
    </xf>
    <xf numFmtId="9" fontId="26" fillId="3" borderId="59" xfId="0" applyNumberFormat="1" applyFont="1" applyFill="1" applyBorder="1" applyAlignment="1">
      <alignment horizontal="center" vertical="center"/>
    </xf>
    <xf numFmtId="0" fontId="23" fillId="0" borderId="17" xfId="0" applyFont="1" applyBorder="1" applyAlignment="1">
      <alignment horizontal="left" vertical="center" wrapText="1"/>
    </xf>
    <xf numFmtId="0" fontId="28" fillId="3" borderId="81" xfId="0" applyFont="1" applyFill="1" applyBorder="1" applyAlignment="1">
      <alignment horizontal="justify" vertical="center" wrapText="1"/>
    </xf>
    <xf numFmtId="0" fontId="28" fillId="0" borderId="81" xfId="0" applyFont="1" applyBorder="1" applyAlignment="1">
      <alignment horizontal="justify" vertical="center" wrapText="1"/>
    </xf>
    <xf numFmtId="0" fontId="23" fillId="3" borderId="81" xfId="0" applyFont="1" applyFill="1" applyBorder="1" applyAlignment="1">
      <alignment horizontal="center" vertical="center" wrapText="1"/>
    </xf>
    <xf numFmtId="0" fontId="23" fillId="0" borderId="20" xfId="0" applyFont="1" applyBorder="1" applyAlignment="1">
      <alignment horizontal="center" vertical="center"/>
    </xf>
    <xf numFmtId="0" fontId="23" fillId="5" borderId="17" xfId="0" applyFont="1" applyFill="1" applyBorder="1" applyAlignment="1">
      <alignment horizontal="center" vertical="center"/>
    </xf>
    <xf numFmtId="14" fontId="24" fillId="0" borderId="17" xfId="0" applyNumberFormat="1" applyFont="1" applyBorder="1" applyAlignment="1">
      <alignment horizontal="center" vertical="center"/>
    </xf>
    <xf numFmtId="0" fontId="24" fillId="0" borderId="81" xfId="0" applyFont="1" applyBorder="1" applyAlignment="1">
      <alignment horizontal="center" vertical="center" wrapText="1"/>
    </xf>
    <xf numFmtId="0" fontId="22" fillId="0" borderId="94" xfId="0" applyFont="1" applyBorder="1" applyAlignment="1">
      <alignment horizontal="center" vertical="center" textRotation="90" wrapText="1"/>
    </xf>
    <xf numFmtId="0" fontId="23" fillId="0" borderId="93" xfId="0" applyFont="1" applyBorder="1" applyAlignment="1">
      <alignment horizontal="left" vertical="center" wrapText="1"/>
    </xf>
    <xf numFmtId="0" fontId="23" fillId="3" borderId="93" xfId="0" applyFont="1" applyFill="1" applyBorder="1" applyAlignment="1">
      <alignment horizontal="center" vertical="center"/>
    </xf>
    <xf numFmtId="0" fontId="23" fillId="4" borderId="95" xfId="0" applyFont="1" applyFill="1" applyBorder="1" applyAlignment="1">
      <alignment horizontal="center" vertical="center"/>
    </xf>
    <xf numFmtId="9" fontId="26" fillId="6" borderId="93" xfId="0" applyNumberFormat="1" applyFont="1" applyFill="1" applyBorder="1" applyAlignment="1">
      <alignment horizontal="center" vertical="center"/>
    </xf>
    <xf numFmtId="0" fontId="24" fillId="0" borderId="93" xfId="0" applyFont="1" applyBorder="1" applyAlignment="1">
      <alignment horizontal="center" vertical="center"/>
    </xf>
    <xf numFmtId="0" fontId="22" fillId="0" borderId="96" xfId="0" applyFont="1" applyBorder="1" applyAlignment="1">
      <alignment horizontal="center" vertical="center" textRotation="90"/>
    </xf>
    <xf numFmtId="0" fontId="23" fillId="3" borderId="88" xfId="0" applyFont="1" applyFill="1" applyBorder="1" applyAlignment="1">
      <alignment horizontal="center" vertical="center" wrapText="1"/>
    </xf>
    <xf numFmtId="0" fontId="23" fillId="3" borderId="88" xfId="0" applyFont="1" applyFill="1" applyBorder="1" applyAlignment="1">
      <alignment horizontal="center" vertical="center"/>
    </xf>
    <xf numFmtId="0" fontId="23" fillId="4" borderId="88" xfId="0" applyFont="1" applyFill="1" applyBorder="1" applyAlignment="1">
      <alignment horizontal="center" vertical="center" wrapText="1"/>
    </xf>
    <xf numFmtId="0" fontId="23" fillId="3" borderId="85" xfId="0" applyFont="1" applyFill="1" applyBorder="1" applyAlignment="1">
      <alignment horizontal="center" vertical="center" wrapText="1"/>
    </xf>
    <xf numFmtId="0" fontId="23" fillId="3" borderId="88" xfId="0" applyFont="1" applyFill="1" applyBorder="1" applyAlignment="1">
      <alignment horizontal="left" vertical="center" wrapText="1"/>
    </xf>
    <xf numFmtId="0" fontId="23" fillId="0" borderId="88" xfId="0" applyFont="1" applyBorder="1" applyAlignment="1">
      <alignment horizontal="center" vertical="center"/>
    </xf>
    <xf numFmtId="0" fontId="23" fillId="5" borderId="88" xfId="0" applyFont="1" applyFill="1" applyBorder="1" applyAlignment="1">
      <alignment horizontal="center" vertical="center"/>
    </xf>
    <xf numFmtId="0" fontId="24" fillId="3" borderId="97" xfId="0" applyFont="1" applyFill="1" applyBorder="1" applyAlignment="1">
      <alignment horizontal="center" vertical="center" wrapText="1"/>
    </xf>
    <xf numFmtId="0" fontId="22" fillId="0" borderId="25" xfId="0" applyFont="1" applyBorder="1" applyAlignment="1">
      <alignment horizontal="center" vertical="center" textRotation="90"/>
    </xf>
    <xf numFmtId="0" fontId="23" fillId="3" borderId="18" xfId="0" applyFont="1" applyFill="1" applyBorder="1" applyAlignment="1">
      <alignment horizontal="center" vertical="center" wrapText="1"/>
    </xf>
    <xf numFmtId="0" fontId="23" fillId="3" borderId="17" xfId="0" applyFont="1" applyFill="1" applyBorder="1" applyAlignment="1">
      <alignment horizontal="left" vertical="center" wrapText="1"/>
    </xf>
    <xf numFmtId="0" fontId="24" fillId="3" borderId="98" xfId="0" applyFont="1" applyFill="1" applyBorder="1" applyAlignment="1">
      <alignment horizontal="center" vertical="center" wrapText="1"/>
    </xf>
    <xf numFmtId="0" fontId="28" fillId="3" borderId="63" xfId="0" applyFont="1" applyFill="1" applyBorder="1" applyAlignment="1">
      <alignment horizontal="justify" vertical="center" wrapText="1"/>
    </xf>
    <xf numFmtId="9" fontId="23" fillId="4" borderId="99" xfId="3" applyFont="1" applyFill="1" applyBorder="1" applyAlignment="1">
      <alignment horizontal="center" vertical="center"/>
    </xf>
    <xf numFmtId="9" fontId="23" fillId="4" borderId="100" xfId="3" applyFont="1" applyFill="1" applyBorder="1" applyAlignment="1">
      <alignment horizontal="center" vertical="center"/>
    </xf>
    <xf numFmtId="9" fontId="23" fillId="5" borderId="101" xfId="0" applyNumberFormat="1" applyFont="1" applyFill="1" applyBorder="1" applyAlignment="1">
      <alignment horizontal="center" vertical="center"/>
    </xf>
    <xf numFmtId="14" fontId="24" fillId="3" borderId="20" xfId="0" applyNumberFormat="1" applyFont="1" applyFill="1" applyBorder="1" applyAlignment="1">
      <alignment horizontal="center" vertical="center"/>
    </xf>
    <xf numFmtId="9" fontId="24" fillId="0" borderId="21" xfId="3" applyFont="1" applyFill="1" applyBorder="1" applyAlignment="1">
      <alignment horizontal="center" vertical="center"/>
    </xf>
    <xf numFmtId="9" fontId="26" fillId="6" borderId="102" xfId="0" applyNumberFormat="1" applyFont="1" applyFill="1" applyBorder="1" applyAlignment="1">
      <alignment horizontal="center" vertical="center"/>
    </xf>
    <xf numFmtId="9" fontId="26" fillId="6" borderId="103" xfId="0" applyNumberFormat="1" applyFont="1" applyFill="1" applyBorder="1" applyAlignment="1">
      <alignment horizontal="center" vertical="center"/>
    </xf>
    <xf numFmtId="9" fontId="26" fillId="6" borderId="104" xfId="0" applyNumberFormat="1" applyFont="1" applyFill="1" applyBorder="1" applyAlignment="1">
      <alignment horizontal="center" vertical="center"/>
    </xf>
    <xf numFmtId="9" fontId="26" fillId="6" borderId="105" xfId="0" applyNumberFormat="1" applyFont="1" applyFill="1" applyBorder="1" applyAlignment="1">
      <alignment horizontal="center" vertical="center"/>
    </xf>
    <xf numFmtId="0" fontId="23" fillId="0" borderId="63" xfId="0" applyFont="1" applyBorder="1" applyAlignment="1">
      <alignment horizontal="center" vertical="center"/>
    </xf>
    <xf numFmtId="0" fontId="23" fillId="4" borderId="106" xfId="0" applyFont="1" applyFill="1" applyBorder="1" applyAlignment="1">
      <alignment horizontal="center" vertical="center"/>
    </xf>
    <xf numFmtId="0" fontId="23" fillId="4" borderId="107" xfId="0" applyFont="1" applyFill="1" applyBorder="1" applyAlignment="1">
      <alignment horizontal="center" vertical="center"/>
    </xf>
    <xf numFmtId="0" fontId="23" fillId="5" borderId="63" xfId="0" applyFont="1" applyFill="1" applyBorder="1" applyAlignment="1">
      <alignment horizontal="center" vertical="center"/>
    </xf>
    <xf numFmtId="0" fontId="24" fillId="5" borderId="21" xfId="0" applyFont="1" applyFill="1" applyBorder="1" applyAlignment="1">
      <alignment horizontal="center" vertical="center"/>
    </xf>
    <xf numFmtId="9" fontId="26" fillId="6" borderId="18" xfId="0" applyNumberFormat="1" applyFont="1" applyFill="1" applyBorder="1" applyAlignment="1">
      <alignment horizontal="center" vertical="center"/>
    </xf>
    <xf numFmtId="9" fontId="26" fillId="6" borderId="20" xfId="0" applyNumberFormat="1" applyFont="1" applyFill="1" applyBorder="1" applyAlignment="1">
      <alignment horizontal="center" vertical="center"/>
    </xf>
    <xf numFmtId="0" fontId="23" fillId="3" borderId="59" xfId="0" applyFont="1" applyFill="1" applyBorder="1" applyAlignment="1">
      <alignment horizontal="center" vertical="center"/>
    </xf>
    <xf numFmtId="0" fontId="23" fillId="4" borderId="59" xfId="0" applyFont="1" applyFill="1" applyBorder="1" applyAlignment="1">
      <alignment horizontal="center" vertical="center"/>
    </xf>
    <xf numFmtId="0" fontId="23" fillId="4" borderId="17" xfId="0" applyFont="1" applyFill="1" applyBorder="1" applyAlignment="1">
      <alignment horizontal="center" vertical="center"/>
    </xf>
    <xf numFmtId="14" fontId="24" fillId="3" borderId="81" xfId="0" applyNumberFormat="1" applyFont="1" applyFill="1" applyBorder="1" applyAlignment="1">
      <alignment horizontal="center" vertical="center" wrapText="1"/>
    </xf>
    <xf numFmtId="0" fontId="23" fillId="3" borderId="63" xfId="0" applyFont="1" applyFill="1" applyBorder="1" applyAlignment="1">
      <alignment horizontal="center" vertical="center"/>
    </xf>
    <xf numFmtId="0" fontId="23" fillId="4" borderId="63" xfId="0" applyFont="1" applyFill="1" applyBorder="1" applyAlignment="1">
      <alignment horizontal="center" vertical="center"/>
    </xf>
    <xf numFmtId="0" fontId="23" fillId="3" borderId="82" xfId="0" applyFont="1" applyFill="1" applyBorder="1" applyAlignment="1">
      <alignment horizontal="center" vertical="center"/>
    </xf>
    <xf numFmtId="9" fontId="23" fillId="0" borderId="17" xfId="0" applyNumberFormat="1" applyFont="1" applyBorder="1" applyAlignment="1">
      <alignment horizontal="center" vertical="center"/>
    </xf>
    <xf numFmtId="9" fontId="23" fillId="7" borderId="17" xfId="0" applyNumberFormat="1" applyFont="1" applyFill="1" applyBorder="1" applyAlignment="1">
      <alignment horizontal="center" vertical="center"/>
    </xf>
    <xf numFmtId="9" fontId="26" fillId="5" borderId="17" xfId="0" applyNumberFormat="1" applyFont="1" applyFill="1" applyBorder="1" applyAlignment="1">
      <alignment horizontal="center" vertical="center"/>
    </xf>
    <xf numFmtId="0" fontId="28" fillId="3" borderId="17" xfId="0" applyFont="1" applyFill="1" applyBorder="1" applyAlignment="1">
      <alignment horizontal="left" vertical="center" wrapText="1"/>
    </xf>
    <xf numFmtId="14" fontId="23" fillId="3" borderId="17" xfId="0" applyNumberFormat="1" applyFont="1" applyFill="1" applyBorder="1" applyAlignment="1">
      <alignment horizontal="center" vertical="center"/>
    </xf>
    <xf numFmtId="0" fontId="23" fillId="3" borderId="81" xfId="0" applyFont="1" applyFill="1" applyBorder="1" applyAlignment="1">
      <alignment horizontal="center" vertical="center"/>
    </xf>
    <xf numFmtId="0" fontId="23" fillId="5" borderId="21" xfId="0" applyFont="1" applyFill="1" applyBorder="1" applyAlignment="1">
      <alignment horizontal="center" vertical="center"/>
    </xf>
    <xf numFmtId="0" fontId="32" fillId="3" borderId="21" xfId="0" applyFont="1" applyFill="1" applyBorder="1" applyAlignment="1">
      <alignment horizontal="left" vertical="center" wrapText="1"/>
    </xf>
    <xf numFmtId="0" fontId="23" fillId="3" borderId="27" xfId="0" applyFont="1" applyFill="1" applyBorder="1" applyAlignment="1">
      <alignment horizontal="left" vertical="center"/>
    </xf>
    <xf numFmtId="0" fontId="22" fillId="0" borderId="37" xfId="0" applyFont="1" applyBorder="1" applyAlignment="1">
      <alignment horizontal="center" vertical="center" textRotation="90"/>
    </xf>
    <xf numFmtId="0" fontId="23" fillId="3" borderId="38" xfId="0" applyFont="1" applyFill="1" applyBorder="1" applyAlignment="1">
      <alignment horizontal="center" vertical="center" wrapText="1"/>
    </xf>
    <xf numFmtId="0" fontId="23" fillId="3" borderId="108" xfId="0" applyFont="1" applyFill="1" applyBorder="1" applyAlignment="1">
      <alignment horizontal="center" vertical="center"/>
    </xf>
    <xf numFmtId="0" fontId="23" fillId="4" borderId="108" xfId="0" applyFont="1" applyFill="1" applyBorder="1" applyAlignment="1">
      <alignment horizontal="center" vertical="center"/>
    </xf>
    <xf numFmtId="0" fontId="28" fillId="3" borderId="38" xfId="0" applyFont="1" applyFill="1" applyBorder="1" applyAlignment="1">
      <alignment horizontal="left" vertical="center" wrapText="1"/>
    </xf>
    <xf numFmtId="0" fontId="28" fillId="3" borderId="38" xfId="0" applyFont="1" applyFill="1" applyBorder="1" applyAlignment="1">
      <alignment horizontal="justify" vertical="center" wrapText="1"/>
    </xf>
    <xf numFmtId="0" fontId="23" fillId="3" borderId="93" xfId="0" applyFont="1" applyFill="1" applyBorder="1" applyAlignment="1">
      <alignment horizontal="center" vertical="center" wrapText="1"/>
    </xf>
    <xf numFmtId="9" fontId="26" fillId="6" borderId="95" xfId="0" applyNumberFormat="1" applyFont="1" applyFill="1" applyBorder="1" applyAlignment="1">
      <alignment horizontal="center" vertical="center"/>
    </xf>
    <xf numFmtId="9" fontId="26" fillId="6" borderId="109" xfId="0" applyNumberFormat="1" applyFont="1" applyFill="1" applyBorder="1" applyAlignment="1">
      <alignment horizontal="center" vertical="center"/>
    </xf>
    <xf numFmtId="14" fontId="23" fillId="3" borderId="93" xfId="0" applyNumberFormat="1" applyFont="1" applyFill="1" applyBorder="1" applyAlignment="1">
      <alignment horizontal="center" vertical="center"/>
    </xf>
    <xf numFmtId="9" fontId="26" fillId="6" borderId="110" xfId="0" applyNumberFormat="1" applyFont="1" applyFill="1" applyBorder="1" applyAlignment="1">
      <alignment horizontal="center" vertical="center"/>
    </xf>
    <xf numFmtId="0" fontId="32" fillId="3" borderId="110" xfId="0" applyFont="1" applyFill="1" applyBorder="1" applyAlignment="1">
      <alignment horizontal="left" vertical="center" wrapText="1"/>
    </xf>
    <xf numFmtId="0" fontId="23" fillId="3" borderId="111" xfId="0" applyFont="1" applyFill="1" applyBorder="1" applyAlignment="1">
      <alignment horizontal="left" vertical="center"/>
    </xf>
    <xf numFmtId="0" fontId="22" fillId="3" borderId="0" xfId="0" applyFont="1" applyFill="1"/>
    <xf numFmtId="0" fontId="28" fillId="3" borderId="0" xfId="0" applyFont="1" applyFill="1"/>
    <xf numFmtId="0" fontId="23" fillId="3" borderId="0" xfId="0" applyFont="1" applyFill="1"/>
    <xf numFmtId="0" fontId="26" fillId="3" borderId="0" xfId="0" applyFont="1" applyFill="1" applyAlignment="1">
      <alignment horizontal="right" vertical="center"/>
    </xf>
    <xf numFmtId="9" fontId="18" fillId="9" borderId="71" xfId="0" applyNumberFormat="1" applyFont="1" applyFill="1" applyBorder="1" applyAlignment="1">
      <alignment horizontal="center" vertical="center"/>
    </xf>
    <xf numFmtId="9" fontId="18" fillId="9" borderId="72" xfId="0" applyNumberFormat="1" applyFont="1" applyFill="1" applyBorder="1" applyAlignment="1">
      <alignment horizontal="center" vertical="center"/>
    </xf>
    <xf numFmtId="9" fontId="18" fillId="9" borderId="73" xfId="0" applyNumberFormat="1" applyFont="1" applyFill="1" applyBorder="1" applyAlignment="1">
      <alignment horizontal="center" vertical="center"/>
    </xf>
    <xf numFmtId="0" fontId="33" fillId="3" borderId="0" xfId="0" applyFont="1" applyFill="1" applyAlignment="1">
      <alignment horizontal="left" wrapText="1"/>
    </xf>
    <xf numFmtId="0" fontId="33" fillId="3" borderId="0" xfId="0" applyFont="1" applyFill="1"/>
    <xf numFmtId="0" fontId="33" fillId="3" borderId="0" xfId="0" applyFont="1" applyFill="1" applyAlignment="1">
      <alignment horizontal="left" vertical="top" wrapText="1"/>
    </xf>
    <xf numFmtId="0" fontId="34" fillId="0" borderId="0" xfId="0" applyFont="1"/>
  </cellXfs>
  <cellStyles count="4">
    <cellStyle name="Hipervínculo" xfId="2" builtinId="8"/>
    <cellStyle name="Millares [0]" xfId="1"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2342737</xdr:colOff>
      <xdr:row>3</xdr:row>
      <xdr:rowOff>16077</xdr:rowOff>
    </xdr:to>
    <xdr:pic>
      <xdr:nvPicPr>
        <xdr:cNvPr id="2" name="Imagen 1" descr="https://intranetmen.mineducacion.gov.co/Style%20Library/Intranet%20MinEducacion/images/LogoMinedu_060818.jpg">
          <a:extLst>
            <a:ext uri="{FF2B5EF4-FFF2-40B4-BE49-F238E27FC236}">
              <a16:creationId xmlns:a16="http://schemas.microsoft.com/office/drawing/2014/main" id="{96F4A6A6-44F3-4DD7-BB75-37AA14E1CB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3158" cy="6977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77E0A8BA-CECE-4815-AB7A-50521C18DA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57316\Downloads\articles-362787_recurso_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trámites"/>
      <sheetName val="3. Rendición de Cuentas"/>
      <sheetName val="4. Servicio al Ciudadano"/>
      <sheetName val="5. Transparencia y Acceso IP"/>
      <sheetName val="6. Participación Ciudadana "/>
      <sheetName val="Hoja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4251D-8ED2-4F01-A46E-8357CAB2F7F1}">
  <sheetPr>
    <tabColor theme="0"/>
  </sheetPr>
  <dimension ref="A1:V45"/>
  <sheetViews>
    <sheetView tabSelected="1" topLeftCell="G1" zoomScale="60" zoomScaleNormal="60" workbookViewId="0">
      <selection activeCell="I37" sqref="I37:I38"/>
    </sheetView>
  </sheetViews>
  <sheetFormatPr baseColWidth="10" defaultRowHeight="15" x14ac:dyDescent="0.25"/>
  <cols>
    <col min="1" max="1" width="22" customWidth="1"/>
    <col min="2" max="2" width="52.7109375" customWidth="1"/>
    <col min="4" max="4" width="9.42578125" customWidth="1"/>
    <col min="5" max="5" width="7.85546875" customWidth="1"/>
    <col min="6" max="6" width="6.140625" customWidth="1"/>
    <col min="7" max="7" width="7.28515625" customWidth="1"/>
    <col min="8" max="8" width="49" style="373" customWidth="1"/>
    <col min="9" max="9" width="69" customWidth="1"/>
    <col min="10" max="10" width="19.85546875" customWidth="1"/>
    <col min="11" max="16" width="11.42578125" customWidth="1"/>
    <col min="17" max="17" width="16.7109375" customWidth="1"/>
    <col min="18" max="18" width="17.28515625" customWidth="1"/>
    <col min="19" max="19" width="34.5703125" customWidth="1"/>
    <col min="20" max="20" width="18.42578125" customWidth="1"/>
    <col min="21" max="21" width="159.42578125" customWidth="1"/>
    <col min="22" max="22" width="67.140625" customWidth="1"/>
  </cols>
  <sheetData>
    <row r="1" spans="1:22" x14ac:dyDescent="0.25">
      <c r="A1" s="154" t="s">
        <v>0</v>
      </c>
      <c r="B1" s="154"/>
      <c r="C1" s="154"/>
      <c r="D1" s="154"/>
      <c r="E1" s="154"/>
      <c r="F1" s="154"/>
      <c r="G1" s="154"/>
      <c r="H1" s="154"/>
      <c r="I1" s="154"/>
      <c r="J1" s="154"/>
      <c r="K1" s="154"/>
      <c r="L1" s="154"/>
      <c r="M1" s="154"/>
      <c r="N1" s="154"/>
      <c r="O1" s="154"/>
      <c r="P1" s="154"/>
      <c r="Q1" s="154"/>
      <c r="R1" s="154"/>
      <c r="S1" s="154"/>
      <c r="T1" s="154"/>
      <c r="U1" s="154"/>
      <c r="V1" s="154"/>
    </row>
    <row r="2" spans="1:22" x14ac:dyDescent="0.25">
      <c r="A2" s="154"/>
      <c r="B2" s="154"/>
      <c r="C2" s="154"/>
      <c r="D2" s="154"/>
      <c r="E2" s="154"/>
      <c r="F2" s="154"/>
      <c r="G2" s="154"/>
      <c r="H2" s="154"/>
      <c r="I2" s="154"/>
      <c r="J2" s="154"/>
      <c r="K2" s="154"/>
      <c r="L2" s="154"/>
      <c r="M2" s="154"/>
      <c r="N2" s="154"/>
      <c r="O2" s="154"/>
      <c r="P2" s="154"/>
      <c r="Q2" s="154"/>
      <c r="R2" s="154"/>
      <c r="S2" s="154"/>
      <c r="T2" s="154"/>
      <c r="U2" s="154"/>
      <c r="V2" s="154"/>
    </row>
    <row r="3" spans="1:22" ht="39.75" customHeight="1" x14ac:dyDescent="0.25">
      <c r="A3" s="154"/>
      <c r="B3" s="154"/>
      <c r="C3" s="154"/>
      <c r="D3" s="154"/>
      <c r="E3" s="154"/>
      <c r="F3" s="154"/>
      <c r="G3" s="154"/>
      <c r="H3" s="154"/>
      <c r="I3" s="154"/>
      <c r="J3" s="154"/>
      <c r="K3" s="154"/>
      <c r="L3" s="154"/>
      <c r="M3" s="154"/>
      <c r="N3" s="154"/>
      <c r="O3" s="154"/>
      <c r="P3" s="154"/>
      <c r="Q3" s="154"/>
      <c r="R3" s="154"/>
      <c r="S3" s="154"/>
      <c r="T3" s="154"/>
      <c r="U3" s="154"/>
      <c r="V3" s="154"/>
    </row>
    <row r="4" spans="1:22" ht="20.25" customHeight="1" thickBot="1" x14ac:dyDescent="0.3">
      <c r="A4" s="155"/>
      <c r="B4" s="155"/>
      <c r="C4" s="155"/>
      <c r="D4" s="155"/>
      <c r="E4" s="155"/>
      <c r="F4" s="155"/>
      <c r="G4" s="155"/>
      <c r="H4" s="155"/>
      <c r="I4" s="155"/>
      <c r="J4" s="155"/>
      <c r="K4" s="155"/>
      <c r="L4" s="155"/>
      <c r="M4" s="155"/>
      <c r="N4" s="155"/>
      <c r="O4" s="155"/>
      <c r="P4" s="155"/>
      <c r="Q4" s="155"/>
      <c r="R4" s="155"/>
      <c r="S4" s="155"/>
      <c r="T4" s="155"/>
      <c r="U4" s="155"/>
      <c r="V4" s="155"/>
    </row>
    <row r="5" spans="1:22" ht="54" customHeight="1" thickBot="1" x14ac:dyDescent="0.3">
      <c r="A5" s="156" t="s">
        <v>79</v>
      </c>
      <c r="B5" s="157"/>
      <c r="C5" s="157"/>
      <c r="D5" s="157"/>
      <c r="E5" s="157"/>
      <c r="F5" s="157"/>
      <c r="G5" s="157"/>
      <c r="H5" s="157"/>
      <c r="I5" s="157"/>
      <c r="J5" s="157"/>
      <c r="K5" s="157"/>
      <c r="L5" s="157"/>
      <c r="M5" s="157"/>
      <c r="N5" s="157"/>
      <c r="O5" s="157"/>
      <c r="P5" s="157"/>
      <c r="Q5" s="157"/>
      <c r="R5" s="157"/>
      <c r="S5" s="157"/>
      <c r="T5" s="157"/>
      <c r="U5" s="157"/>
      <c r="V5" s="158"/>
    </row>
    <row r="6" spans="1:22" ht="30" customHeight="1" x14ac:dyDescent="0.25">
      <c r="A6" s="159" t="s">
        <v>80</v>
      </c>
      <c r="B6" s="160" t="s">
        <v>3</v>
      </c>
      <c r="C6" s="161" t="s">
        <v>81</v>
      </c>
      <c r="D6" s="162"/>
      <c r="E6" s="162"/>
      <c r="F6" s="162"/>
      <c r="G6" s="163"/>
      <c r="H6" s="164" t="s">
        <v>4</v>
      </c>
      <c r="I6" s="164" t="s">
        <v>5</v>
      </c>
      <c r="J6" s="160" t="s">
        <v>82</v>
      </c>
      <c r="K6" s="165" t="s">
        <v>7</v>
      </c>
      <c r="L6" s="165"/>
      <c r="M6" s="165"/>
      <c r="N6" s="165"/>
      <c r="O6" s="165"/>
      <c r="P6" s="165"/>
      <c r="Q6" s="165" t="s">
        <v>8</v>
      </c>
      <c r="R6" s="165"/>
      <c r="S6" s="166" t="s">
        <v>9</v>
      </c>
      <c r="T6" s="167" t="s">
        <v>10</v>
      </c>
      <c r="U6" s="168"/>
      <c r="V6" s="169"/>
    </row>
    <row r="7" spans="1:22" ht="84.75" customHeight="1" thickBot="1" x14ac:dyDescent="0.3">
      <c r="A7" s="170"/>
      <c r="B7" s="171"/>
      <c r="C7" s="172" t="s">
        <v>83</v>
      </c>
      <c r="D7" s="172" t="s">
        <v>84</v>
      </c>
      <c r="E7" s="172" t="s">
        <v>85</v>
      </c>
      <c r="F7" s="172" t="s">
        <v>86</v>
      </c>
      <c r="G7" s="173" t="s">
        <v>87</v>
      </c>
      <c r="H7" s="174"/>
      <c r="I7" s="174"/>
      <c r="J7" s="171"/>
      <c r="K7" s="175" t="s">
        <v>88</v>
      </c>
      <c r="L7" s="175" t="s">
        <v>89</v>
      </c>
      <c r="M7" s="175" t="s">
        <v>90</v>
      </c>
      <c r="N7" s="175" t="s">
        <v>91</v>
      </c>
      <c r="O7" s="175" t="s">
        <v>15</v>
      </c>
      <c r="P7" s="176" t="s">
        <v>16</v>
      </c>
      <c r="Q7" s="177" t="s">
        <v>17</v>
      </c>
      <c r="R7" s="177" t="s">
        <v>18</v>
      </c>
      <c r="S7" s="178"/>
      <c r="T7" s="177" t="s">
        <v>19</v>
      </c>
      <c r="U7" s="179" t="s">
        <v>20</v>
      </c>
      <c r="V7" s="180" t="s">
        <v>21</v>
      </c>
    </row>
    <row r="8" spans="1:22" ht="265.5" customHeight="1" x14ac:dyDescent="0.25">
      <c r="A8" s="181" t="s">
        <v>92</v>
      </c>
      <c r="B8" s="182" t="s">
        <v>93</v>
      </c>
      <c r="C8" s="183" t="s">
        <v>94</v>
      </c>
      <c r="D8" s="182"/>
      <c r="E8" s="182"/>
      <c r="F8" s="182"/>
      <c r="G8" s="182"/>
      <c r="H8" s="184" t="s">
        <v>95</v>
      </c>
      <c r="I8" s="185" t="s">
        <v>96</v>
      </c>
      <c r="J8" s="182" t="s">
        <v>26</v>
      </c>
      <c r="K8" s="186">
        <v>1</v>
      </c>
      <c r="L8" s="187"/>
      <c r="M8" s="188"/>
      <c r="N8" s="189">
        <v>0</v>
      </c>
      <c r="O8" s="189" t="s">
        <v>27</v>
      </c>
      <c r="P8" s="190">
        <f>+SUM(K8:N8)</f>
        <v>1</v>
      </c>
      <c r="Q8" s="191">
        <v>43855</v>
      </c>
      <c r="R8" s="191">
        <v>44104</v>
      </c>
      <c r="S8" s="192" t="s">
        <v>97</v>
      </c>
      <c r="T8" s="193">
        <v>1</v>
      </c>
      <c r="U8" s="194" t="s">
        <v>29</v>
      </c>
      <c r="V8" s="195" t="s">
        <v>98</v>
      </c>
    </row>
    <row r="9" spans="1:22" ht="28.5" customHeight="1" thickBot="1" x14ac:dyDescent="0.3">
      <c r="A9" s="196"/>
      <c r="B9" s="197"/>
      <c r="C9" s="198"/>
      <c r="D9" s="197"/>
      <c r="E9" s="197"/>
      <c r="F9" s="197"/>
      <c r="G9" s="197"/>
      <c r="H9" s="199"/>
      <c r="I9" s="200"/>
      <c r="J9" s="197"/>
      <c r="K9" s="201">
        <v>0.6</v>
      </c>
      <c r="L9" s="201">
        <v>0.9</v>
      </c>
      <c r="M9" s="201">
        <v>1</v>
      </c>
      <c r="N9" s="201">
        <v>1</v>
      </c>
      <c r="O9" s="201"/>
      <c r="P9" s="202">
        <v>1</v>
      </c>
      <c r="Q9" s="203"/>
      <c r="R9" s="203"/>
      <c r="S9" s="204"/>
      <c r="T9" s="205">
        <v>1</v>
      </c>
      <c r="U9" s="206"/>
      <c r="V9" s="207"/>
    </row>
    <row r="10" spans="1:22" ht="97.5" customHeight="1" x14ac:dyDescent="0.25">
      <c r="A10" s="196"/>
      <c r="B10" s="208" t="s">
        <v>99</v>
      </c>
      <c r="C10" s="209" t="s">
        <v>94</v>
      </c>
      <c r="D10" s="210"/>
      <c r="E10" s="210"/>
      <c r="F10" s="210"/>
      <c r="G10" s="210"/>
      <c r="H10" s="211" t="s">
        <v>100</v>
      </c>
      <c r="I10" s="211" t="s">
        <v>101</v>
      </c>
      <c r="J10" s="210" t="s">
        <v>34</v>
      </c>
      <c r="K10" s="212">
        <v>1</v>
      </c>
      <c r="L10" s="213"/>
      <c r="M10" s="214">
        <v>0</v>
      </c>
      <c r="N10" s="214">
        <v>0</v>
      </c>
      <c r="O10" s="214" t="s">
        <v>27</v>
      </c>
      <c r="P10" s="190">
        <f>+SUM(K10:N10)</f>
        <v>1</v>
      </c>
      <c r="Q10" s="215">
        <v>43855</v>
      </c>
      <c r="R10" s="215">
        <v>43982</v>
      </c>
      <c r="S10" s="216" t="s">
        <v>35</v>
      </c>
      <c r="T10" s="217">
        <v>1</v>
      </c>
      <c r="U10" s="218" t="s">
        <v>36</v>
      </c>
      <c r="V10" s="219" t="s">
        <v>37</v>
      </c>
    </row>
    <row r="11" spans="1:22" ht="31.5" customHeight="1" thickBot="1" x14ac:dyDescent="0.3">
      <c r="A11" s="196"/>
      <c r="B11" s="220"/>
      <c r="C11" s="221"/>
      <c r="D11" s="222"/>
      <c r="E11" s="222"/>
      <c r="F11" s="222"/>
      <c r="G11" s="222"/>
      <c r="H11" s="223"/>
      <c r="I11" s="223"/>
      <c r="J11" s="197"/>
      <c r="K11" s="201">
        <v>0.6</v>
      </c>
      <c r="L11" s="201">
        <v>1</v>
      </c>
      <c r="M11" s="201">
        <v>1</v>
      </c>
      <c r="N11" s="201">
        <v>1</v>
      </c>
      <c r="O11" s="201"/>
      <c r="P11" s="202">
        <v>1</v>
      </c>
      <c r="Q11" s="203"/>
      <c r="R11" s="203"/>
      <c r="S11" s="216"/>
      <c r="T11" s="205">
        <v>1</v>
      </c>
      <c r="U11" s="218"/>
      <c r="V11" s="219"/>
    </row>
    <row r="12" spans="1:22" ht="90" customHeight="1" x14ac:dyDescent="0.25">
      <c r="A12" s="196"/>
      <c r="B12" s="220"/>
      <c r="C12" s="221"/>
      <c r="D12" s="222"/>
      <c r="E12" s="222"/>
      <c r="F12" s="222"/>
      <c r="G12" s="222"/>
      <c r="H12" s="223"/>
      <c r="I12" s="223"/>
      <c r="J12" s="210" t="s">
        <v>38</v>
      </c>
      <c r="K12" s="214">
        <v>1</v>
      </c>
      <c r="L12" s="214">
        <v>0</v>
      </c>
      <c r="M12" s="212">
        <v>1</v>
      </c>
      <c r="N12" s="213">
        <v>0</v>
      </c>
      <c r="O12" s="214" t="s">
        <v>27</v>
      </c>
      <c r="P12" s="190">
        <v>1</v>
      </c>
      <c r="Q12" s="215">
        <v>44013</v>
      </c>
      <c r="R12" s="215">
        <v>44134</v>
      </c>
      <c r="S12" s="216"/>
      <c r="T12" s="217">
        <v>2</v>
      </c>
      <c r="U12" s="224" t="s">
        <v>39</v>
      </c>
      <c r="V12" s="219" t="s">
        <v>40</v>
      </c>
    </row>
    <row r="13" spans="1:22" ht="32.25" customHeight="1" thickBot="1" x14ac:dyDescent="0.3">
      <c r="A13" s="196"/>
      <c r="B13" s="220"/>
      <c r="C13" s="221"/>
      <c r="D13" s="222"/>
      <c r="E13" s="222"/>
      <c r="F13" s="222"/>
      <c r="G13" s="222"/>
      <c r="H13" s="223"/>
      <c r="I13" s="223"/>
      <c r="J13" s="222"/>
      <c r="K13" s="225">
        <v>0.5</v>
      </c>
      <c r="L13" s="225">
        <v>0.5</v>
      </c>
      <c r="M13" s="225">
        <v>1</v>
      </c>
      <c r="N13" s="225">
        <v>1</v>
      </c>
      <c r="O13" s="225"/>
      <c r="P13" s="226">
        <v>1</v>
      </c>
      <c r="Q13" s="227"/>
      <c r="R13" s="227"/>
      <c r="S13" s="216"/>
      <c r="T13" s="205">
        <v>1</v>
      </c>
      <c r="U13" s="228"/>
      <c r="V13" s="219"/>
    </row>
    <row r="14" spans="1:22" ht="84" customHeight="1" x14ac:dyDescent="0.25">
      <c r="A14" s="229" t="s">
        <v>102</v>
      </c>
      <c r="B14" s="230" t="s">
        <v>103</v>
      </c>
      <c r="C14" s="231"/>
      <c r="D14" s="232" t="s">
        <v>94</v>
      </c>
      <c r="E14" s="232" t="s">
        <v>94</v>
      </c>
      <c r="F14" s="231"/>
      <c r="G14" s="231"/>
      <c r="H14" s="233" t="s">
        <v>104</v>
      </c>
      <c r="I14" s="234" t="s">
        <v>105</v>
      </c>
      <c r="J14" s="231" t="s">
        <v>26</v>
      </c>
      <c r="K14" s="235">
        <v>1</v>
      </c>
      <c r="L14" s="236"/>
      <c r="M14" s="237"/>
      <c r="N14" s="238">
        <v>0</v>
      </c>
      <c r="O14" s="238" t="s">
        <v>27</v>
      </c>
      <c r="P14" s="190">
        <f>+SUM(K14:N14)</f>
        <v>1</v>
      </c>
      <c r="Q14" s="239">
        <v>43855</v>
      </c>
      <c r="R14" s="239">
        <v>44104</v>
      </c>
      <c r="S14" s="216" t="s">
        <v>44</v>
      </c>
      <c r="T14" s="217">
        <v>1</v>
      </c>
      <c r="U14" s="224" t="s">
        <v>106</v>
      </c>
      <c r="V14" s="219" t="s">
        <v>107</v>
      </c>
    </row>
    <row r="15" spans="1:22" ht="46.5" customHeight="1" thickBot="1" x14ac:dyDescent="0.3">
      <c r="A15" s="240"/>
      <c r="B15" s="241"/>
      <c r="C15" s="242"/>
      <c r="D15" s="243"/>
      <c r="E15" s="243"/>
      <c r="F15" s="242"/>
      <c r="G15" s="242"/>
      <c r="H15" s="244"/>
      <c r="I15" s="245"/>
      <c r="J15" s="242"/>
      <c r="K15" s="246">
        <v>0</v>
      </c>
      <c r="L15" s="246">
        <v>0.7</v>
      </c>
      <c r="M15" s="246">
        <v>1</v>
      </c>
      <c r="N15" s="246">
        <v>1</v>
      </c>
      <c r="O15" s="246"/>
      <c r="P15" s="247">
        <v>1</v>
      </c>
      <c r="Q15" s="248"/>
      <c r="R15" s="248"/>
      <c r="S15" s="216"/>
      <c r="T15" s="205">
        <v>1</v>
      </c>
      <c r="U15" s="224"/>
      <c r="V15" s="219"/>
    </row>
    <row r="16" spans="1:22" ht="108" customHeight="1" x14ac:dyDescent="0.25">
      <c r="A16" s="240"/>
      <c r="B16" s="242" t="s">
        <v>108</v>
      </c>
      <c r="C16" s="242"/>
      <c r="D16" s="242"/>
      <c r="E16" s="243" t="s">
        <v>94</v>
      </c>
      <c r="F16" s="243" t="s">
        <v>94</v>
      </c>
      <c r="G16" s="242"/>
      <c r="H16" s="245" t="s">
        <v>109</v>
      </c>
      <c r="I16" s="245" t="s">
        <v>110</v>
      </c>
      <c r="J16" s="242" t="s">
        <v>111</v>
      </c>
      <c r="K16" s="249">
        <v>0.25</v>
      </c>
      <c r="L16" s="249">
        <v>0.5</v>
      </c>
      <c r="M16" s="249">
        <v>0.75</v>
      </c>
      <c r="N16" s="249">
        <v>1</v>
      </c>
      <c r="O16" s="250" t="s">
        <v>27</v>
      </c>
      <c r="P16" s="190">
        <v>100</v>
      </c>
      <c r="Q16" s="251">
        <v>43831</v>
      </c>
      <c r="R16" s="251">
        <v>44196</v>
      </c>
      <c r="S16" s="216" t="s">
        <v>112</v>
      </c>
      <c r="T16" s="252">
        <v>0.75</v>
      </c>
      <c r="U16" s="224" t="s">
        <v>113</v>
      </c>
      <c r="V16" s="219" t="s">
        <v>114</v>
      </c>
    </row>
    <row r="17" spans="1:22" ht="30.75" customHeight="1" thickBot="1" x14ac:dyDescent="0.3">
      <c r="A17" s="240"/>
      <c r="B17" s="242"/>
      <c r="C17" s="242"/>
      <c r="D17" s="242"/>
      <c r="E17" s="243"/>
      <c r="F17" s="243"/>
      <c r="G17" s="242"/>
      <c r="H17" s="245"/>
      <c r="I17" s="245"/>
      <c r="J17" s="242"/>
      <c r="K17" s="246">
        <v>0.25</v>
      </c>
      <c r="L17" s="246">
        <v>0.5</v>
      </c>
      <c r="M17" s="246">
        <v>0.75</v>
      </c>
      <c r="N17" s="246">
        <v>1</v>
      </c>
      <c r="O17" s="246"/>
      <c r="P17" s="247">
        <v>1</v>
      </c>
      <c r="Q17" s="251"/>
      <c r="R17" s="251"/>
      <c r="S17" s="216"/>
      <c r="T17" s="205">
        <v>0.75</v>
      </c>
      <c r="U17" s="224"/>
      <c r="V17" s="253"/>
    </row>
    <row r="18" spans="1:22" ht="120" customHeight="1" x14ac:dyDescent="0.25">
      <c r="A18" s="240"/>
      <c r="B18" s="242"/>
      <c r="C18" s="242"/>
      <c r="D18" s="243" t="s">
        <v>94</v>
      </c>
      <c r="E18" s="243" t="s">
        <v>94</v>
      </c>
      <c r="F18" s="243" t="s">
        <v>94</v>
      </c>
      <c r="G18" s="242"/>
      <c r="H18" s="245" t="s">
        <v>115</v>
      </c>
      <c r="I18" s="245" t="s">
        <v>116</v>
      </c>
      <c r="J18" s="242" t="s">
        <v>117</v>
      </c>
      <c r="K18" s="249">
        <v>0.25</v>
      </c>
      <c r="L18" s="249">
        <v>0.5</v>
      </c>
      <c r="M18" s="249">
        <v>0.75</v>
      </c>
      <c r="N18" s="249">
        <v>1</v>
      </c>
      <c r="O18" s="214" t="s">
        <v>27</v>
      </c>
      <c r="P18" s="190">
        <v>100</v>
      </c>
      <c r="Q18" s="251">
        <v>43855</v>
      </c>
      <c r="R18" s="251">
        <v>44196</v>
      </c>
      <c r="S18" s="216"/>
      <c r="T18" s="252">
        <v>0.75</v>
      </c>
      <c r="U18" s="224" t="s">
        <v>118</v>
      </c>
      <c r="V18" s="219" t="s">
        <v>119</v>
      </c>
    </row>
    <row r="19" spans="1:22" ht="34.5" customHeight="1" thickBot="1" x14ac:dyDescent="0.3">
      <c r="A19" s="254"/>
      <c r="B19" s="255"/>
      <c r="C19" s="255"/>
      <c r="D19" s="256"/>
      <c r="E19" s="256"/>
      <c r="F19" s="256"/>
      <c r="G19" s="255"/>
      <c r="H19" s="257"/>
      <c r="I19" s="257"/>
      <c r="J19" s="255"/>
      <c r="K19" s="258">
        <v>0.25</v>
      </c>
      <c r="L19" s="258">
        <v>0.5</v>
      </c>
      <c r="M19" s="258">
        <v>0.75</v>
      </c>
      <c r="N19" s="258">
        <v>1</v>
      </c>
      <c r="O19" s="258"/>
      <c r="P19" s="259">
        <v>1</v>
      </c>
      <c r="Q19" s="260"/>
      <c r="R19" s="260"/>
      <c r="S19" s="216"/>
      <c r="T19" s="205">
        <v>0.75</v>
      </c>
      <c r="U19" s="224"/>
      <c r="V19" s="219"/>
    </row>
    <row r="20" spans="1:22" ht="120.75" customHeight="1" x14ac:dyDescent="0.25">
      <c r="A20" s="261" t="s">
        <v>120</v>
      </c>
      <c r="B20" s="262" t="s">
        <v>121</v>
      </c>
      <c r="C20" s="189"/>
      <c r="D20" s="189" t="s">
        <v>94</v>
      </c>
      <c r="E20" s="189" t="s">
        <v>94</v>
      </c>
      <c r="F20" s="189"/>
      <c r="G20" s="189"/>
      <c r="H20" s="263" t="s">
        <v>122</v>
      </c>
      <c r="I20" s="263" t="s">
        <v>123</v>
      </c>
      <c r="J20" s="264" t="s">
        <v>111</v>
      </c>
      <c r="K20" s="265">
        <v>0.25</v>
      </c>
      <c r="L20" s="265">
        <v>0.5</v>
      </c>
      <c r="M20" s="265">
        <v>0.75</v>
      </c>
      <c r="N20" s="265">
        <v>1</v>
      </c>
      <c r="O20" s="266" t="s">
        <v>27</v>
      </c>
      <c r="P20" s="267">
        <v>100</v>
      </c>
      <c r="Q20" s="239">
        <v>43831</v>
      </c>
      <c r="R20" s="239">
        <v>44196</v>
      </c>
      <c r="S20" s="216" t="s">
        <v>112</v>
      </c>
      <c r="T20" s="268">
        <v>0.75</v>
      </c>
      <c r="U20" s="224" t="s">
        <v>124</v>
      </c>
      <c r="V20" s="219" t="s">
        <v>125</v>
      </c>
    </row>
    <row r="21" spans="1:22" ht="78.75" customHeight="1" x14ac:dyDescent="0.25">
      <c r="A21" s="269"/>
      <c r="B21" s="270"/>
      <c r="C21" s="214"/>
      <c r="D21" s="214"/>
      <c r="E21" s="214" t="s">
        <v>94</v>
      </c>
      <c r="F21" s="214"/>
      <c r="G21" s="214"/>
      <c r="H21" s="271" t="s">
        <v>126</v>
      </c>
      <c r="I21" s="271" t="s">
        <v>127</v>
      </c>
      <c r="J21" s="272"/>
      <c r="K21" s="273"/>
      <c r="L21" s="273"/>
      <c r="M21" s="273"/>
      <c r="N21" s="273"/>
      <c r="O21" s="274"/>
      <c r="P21" s="275"/>
      <c r="Q21" s="251"/>
      <c r="R21" s="251"/>
      <c r="S21" s="216"/>
      <c r="T21" s="276"/>
      <c r="U21" s="224"/>
      <c r="V21" s="219"/>
    </row>
    <row r="22" spans="1:22" ht="60" customHeight="1" x14ac:dyDescent="0.25">
      <c r="A22" s="269"/>
      <c r="B22" s="270"/>
      <c r="C22" s="214"/>
      <c r="D22" s="214"/>
      <c r="E22" s="214"/>
      <c r="F22" s="214" t="s">
        <v>94</v>
      </c>
      <c r="G22" s="214"/>
      <c r="H22" s="271" t="s">
        <v>128</v>
      </c>
      <c r="I22" s="271" t="s">
        <v>129</v>
      </c>
      <c r="J22" s="272"/>
      <c r="K22" s="273"/>
      <c r="L22" s="273"/>
      <c r="M22" s="273"/>
      <c r="N22" s="273"/>
      <c r="O22" s="274"/>
      <c r="P22" s="275"/>
      <c r="Q22" s="251"/>
      <c r="R22" s="251"/>
      <c r="S22" s="216"/>
      <c r="T22" s="276"/>
      <c r="U22" s="224"/>
      <c r="V22" s="219"/>
    </row>
    <row r="23" spans="1:22" x14ac:dyDescent="0.25">
      <c r="A23" s="269"/>
      <c r="B23" s="270"/>
      <c r="C23" s="277"/>
      <c r="D23" s="277"/>
      <c r="E23" s="277"/>
      <c r="F23" s="277"/>
      <c r="G23" s="278" t="s">
        <v>94</v>
      </c>
      <c r="H23" s="279" t="s">
        <v>130</v>
      </c>
      <c r="I23" s="280" t="s">
        <v>131</v>
      </c>
      <c r="J23" s="272"/>
      <c r="K23" s="273"/>
      <c r="L23" s="273"/>
      <c r="M23" s="273"/>
      <c r="N23" s="273"/>
      <c r="O23" s="274"/>
      <c r="P23" s="275"/>
      <c r="Q23" s="251"/>
      <c r="R23" s="251"/>
      <c r="S23" s="216"/>
      <c r="T23" s="276"/>
      <c r="U23" s="224"/>
      <c r="V23" s="219"/>
    </row>
    <row r="24" spans="1:22" ht="37.5" customHeight="1" x14ac:dyDescent="0.25">
      <c r="A24" s="269"/>
      <c r="B24" s="270"/>
      <c r="C24" s="277"/>
      <c r="D24" s="277"/>
      <c r="E24" s="277"/>
      <c r="F24" s="277"/>
      <c r="G24" s="278"/>
      <c r="H24" s="279"/>
      <c r="I24" s="280"/>
      <c r="J24" s="272"/>
      <c r="K24" s="201">
        <v>0.25</v>
      </c>
      <c r="L24" s="201">
        <v>0.5</v>
      </c>
      <c r="M24" s="201">
        <v>0.75</v>
      </c>
      <c r="N24" s="201">
        <v>1</v>
      </c>
      <c r="O24" s="201"/>
      <c r="P24" s="202">
        <v>1</v>
      </c>
      <c r="Q24" s="251"/>
      <c r="R24" s="251"/>
      <c r="S24" s="216"/>
      <c r="T24" s="205">
        <v>0.75</v>
      </c>
      <c r="U24" s="224"/>
      <c r="V24" s="219"/>
    </row>
    <row r="25" spans="1:22" ht="112.5" customHeight="1" x14ac:dyDescent="0.25">
      <c r="A25" s="269"/>
      <c r="B25" s="281" t="s">
        <v>132</v>
      </c>
      <c r="C25" s="277"/>
      <c r="D25" s="282" t="s">
        <v>94</v>
      </c>
      <c r="E25" s="272"/>
      <c r="F25" s="272"/>
      <c r="G25" s="272"/>
      <c r="H25" s="283" t="s">
        <v>133</v>
      </c>
      <c r="I25" s="279" t="s">
        <v>134</v>
      </c>
      <c r="J25" s="272" t="s">
        <v>26</v>
      </c>
      <c r="K25" s="284"/>
      <c r="L25" s="285">
        <v>1</v>
      </c>
      <c r="M25" s="285"/>
      <c r="N25" s="286"/>
      <c r="O25" s="214" t="s">
        <v>27</v>
      </c>
      <c r="P25" s="287">
        <f>+SUM(K25:N25)</f>
        <v>1</v>
      </c>
      <c r="Q25" s="251">
        <v>43862</v>
      </c>
      <c r="R25" s="251">
        <v>44196</v>
      </c>
      <c r="S25" s="216" t="s">
        <v>44</v>
      </c>
      <c r="T25" s="217">
        <v>1</v>
      </c>
      <c r="U25" s="224" t="s">
        <v>135</v>
      </c>
      <c r="V25" s="219" t="s">
        <v>64</v>
      </c>
    </row>
    <row r="26" spans="1:22" ht="72.75" customHeight="1" x14ac:dyDescent="0.25">
      <c r="A26" s="269"/>
      <c r="B26" s="281"/>
      <c r="C26" s="277"/>
      <c r="D26" s="282"/>
      <c r="E26" s="272"/>
      <c r="F26" s="272"/>
      <c r="G26" s="272"/>
      <c r="H26" s="288"/>
      <c r="I26" s="211"/>
      <c r="J26" s="210"/>
      <c r="K26" s="289">
        <v>0</v>
      </c>
      <c r="L26" s="225">
        <v>0.6</v>
      </c>
      <c r="M26" s="225">
        <v>0.7</v>
      </c>
      <c r="N26" s="225">
        <v>1</v>
      </c>
      <c r="O26" s="225"/>
      <c r="P26" s="226">
        <v>1</v>
      </c>
      <c r="Q26" s="248"/>
      <c r="R26" s="248"/>
      <c r="S26" s="216"/>
      <c r="T26" s="205">
        <v>0.7</v>
      </c>
      <c r="U26" s="224"/>
      <c r="V26" s="219"/>
    </row>
    <row r="27" spans="1:22" ht="63.75" customHeight="1" x14ac:dyDescent="0.25">
      <c r="A27" s="269"/>
      <c r="B27" s="290" t="s">
        <v>136</v>
      </c>
      <c r="C27" s="277"/>
      <c r="D27" s="277"/>
      <c r="E27" s="277"/>
      <c r="F27" s="277"/>
      <c r="G27" s="212" t="s">
        <v>94</v>
      </c>
      <c r="H27" s="291" t="s">
        <v>137</v>
      </c>
      <c r="I27" s="292" t="s">
        <v>138</v>
      </c>
      <c r="J27" s="293" t="s">
        <v>139</v>
      </c>
      <c r="K27" s="214">
        <v>0</v>
      </c>
      <c r="L27" s="214">
        <v>0</v>
      </c>
      <c r="M27" s="212">
        <v>1</v>
      </c>
      <c r="N27" s="213"/>
      <c r="O27" s="294" t="s">
        <v>27</v>
      </c>
      <c r="P27" s="295">
        <f>+SUM(K27:N27)</f>
        <v>1</v>
      </c>
      <c r="Q27" s="296">
        <v>44013</v>
      </c>
      <c r="R27" s="296">
        <v>44196</v>
      </c>
      <c r="S27" s="297" t="s">
        <v>44</v>
      </c>
      <c r="T27" s="252">
        <v>0.4</v>
      </c>
      <c r="U27" s="224" t="s">
        <v>140</v>
      </c>
      <c r="V27" s="219" t="s">
        <v>141</v>
      </c>
    </row>
    <row r="28" spans="1:22" ht="27" customHeight="1" thickBot="1" x14ac:dyDescent="0.3">
      <c r="A28" s="298"/>
      <c r="B28" s="299"/>
      <c r="C28" s="300"/>
      <c r="D28" s="300"/>
      <c r="E28" s="300"/>
      <c r="F28" s="300"/>
      <c r="G28" s="301"/>
      <c r="H28" s="291"/>
      <c r="I28" s="292"/>
      <c r="J28" s="293"/>
      <c r="K28" s="302">
        <v>0</v>
      </c>
      <c r="L28" s="302">
        <v>0</v>
      </c>
      <c r="M28" s="302">
        <v>0.4</v>
      </c>
      <c r="N28" s="302">
        <v>1</v>
      </c>
      <c r="O28" s="302"/>
      <c r="P28" s="302">
        <v>1</v>
      </c>
      <c r="Q28" s="303"/>
      <c r="R28" s="303"/>
      <c r="S28" s="297"/>
      <c r="T28" s="205">
        <v>0.4</v>
      </c>
      <c r="U28" s="224"/>
      <c r="V28" s="219"/>
    </row>
    <row r="29" spans="1:22" ht="101.25" customHeight="1" x14ac:dyDescent="0.25">
      <c r="A29" s="304" t="s">
        <v>142</v>
      </c>
      <c r="B29" s="305" t="s">
        <v>143</v>
      </c>
      <c r="C29" s="306"/>
      <c r="D29" s="305"/>
      <c r="E29" s="307" t="s">
        <v>94</v>
      </c>
      <c r="F29" s="307" t="s">
        <v>94</v>
      </c>
      <c r="G29" s="308"/>
      <c r="H29" s="309" t="s">
        <v>144</v>
      </c>
      <c r="I29" s="291" t="s">
        <v>145</v>
      </c>
      <c r="J29" s="305" t="s">
        <v>146</v>
      </c>
      <c r="K29" s="310">
        <v>0</v>
      </c>
      <c r="L29" s="235">
        <v>1</v>
      </c>
      <c r="M29" s="237"/>
      <c r="N29" s="310">
        <v>0</v>
      </c>
      <c r="O29" s="310" t="s">
        <v>27</v>
      </c>
      <c r="P29" s="311">
        <f>+SUM(K29:N29)</f>
        <v>1</v>
      </c>
      <c r="Q29" s="239">
        <v>43922</v>
      </c>
      <c r="R29" s="239">
        <v>44104</v>
      </c>
      <c r="S29" s="312" t="s">
        <v>44</v>
      </c>
      <c r="T29" s="217">
        <v>1</v>
      </c>
      <c r="U29" s="224" t="s">
        <v>147</v>
      </c>
      <c r="V29" s="219" t="s">
        <v>148</v>
      </c>
    </row>
    <row r="30" spans="1:22" ht="108.75" customHeight="1" x14ac:dyDescent="0.25">
      <c r="A30" s="313"/>
      <c r="B30" s="272"/>
      <c r="C30" s="277"/>
      <c r="D30" s="272"/>
      <c r="E30" s="282"/>
      <c r="F30" s="282"/>
      <c r="G30" s="314"/>
      <c r="H30" s="315"/>
      <c r="I30" s="291"/>
      <c r="J30" s="272"/>
      <c r="K30" s="225">
        <v>0</v>
      </c>
      <c r="L30" s="225">
        <v>0.6</v>
      </c>
      <c r="M30" s="225">
        <v>1</v>
      </c>
      <c r="N30" s="225">
        <v>1</v>
      </c>
      <c r="O30" s="225"/>
      <c r="P30" s="225">
        <v>1</v>
      </c>
      <c r="Q30" s="248"/>
      <c r="R30" s="248"/>
      <c r="S30" s="316"/>
      <c r="T30" s="205">
        <v>1</v>
      </c>
      <c r="U30" s="224"/>
      <c r="V30" s="219"/>
    </row>
    <row r="31" spans="1:22" ht="69.75" customHeight="1" x14ac:dyDescent="0.25">
      <c r="A31" s="313"/>
      <c r="B31" s="272" t="s">
        <v>149</v>
      </c>
      <c r="C31" s="277"/>
      <c r="D31" s="278" t="s">
        <v>94</v>
      </c>
      <c r="E31" s="278" t="s">
        <v>94</v>
      </c>
      <c r="F31" s="278" t="s">
        <v>94</v>
      </c>
      <c r="G31" s="278" t="s">
        <v>94</v>
      </c>
      <c r="H31" s="317" t="s">
        <v>150</v>
      </c>
      <c r="I31" s="317" t="s">
        <v>151</v>
      </c>
      <c r="J31" s="314" t="s">
        <v>152</v>
      </c>
      <c r="K31" s="318">
        <v>0</v>
      </c>
      <c r="L31" s="319">
        <v>0.2</v>
      </c>
      <c r="M31" s="319">
        <v>0.7</v>
      </c>
      <c r="N31" s="319">
        <v>1</v>
      </c>
      <c r="O31" s="214" t="s">
        <v>27</v>
      </c>
      <c r="P31" s="320">
        <v>1</v>
      </c>
      <c r="Q31" s="321">
        <v>43855</v>
      </c>
      <c r="R31" s="251">
        <v>44196</v>
      </c>
      <c r="S31" s="316" t="s">
        <v>44</v>
      </c>
      <c r="T31" s="322">
        <v>0.7</v>
      </c>
      <c r="U31" s="224" t="s">
        <v>153</v>
      </c>
      <c r="V31" s="219" t="s">
        <v>154</v>
      </c>
    </row>
    <row r="32" spans="1:22" ht="34.5" customHeight="1" x14ac:dyDescent="0.25">
      <c r="A32" s="313"/>
      <c r="B32" s="272"/>
      <c r="C32" s="277"/>
      <c r="D32" s="278"/>
      <c r="E32" s="278"/>
      <c r="F32" s="278"/>
      <c r="G32" s="278"/>
      <c r="H32" s="279"/>
      <c r="I32" s="279"/>
      <c r="J32" s="314"/>
      <c r="K32" s="323">
        <v>0</v>
      </c>
      <c r="L32" s="324">
        <v>0.2</v>
      </c>
      <c r="M32" s="324">
        <v>0.7</v>
      </c>
      <c r="N32" s="324">
        <v>1</v>
      </c>
      <c r="O32" s="325"/>
      <c r="P32" s="326">
        <v>1</v>
      </c>
      <c r="Q32" s="321"/>
      <c r="R32" s="251"/>
      <c r="S32" s="316"/>
      <c r="T32" s="205">
        <v>0.7</v>
      </c>
      <c r="U32" s="224"/>
      <c r="V32" s="219"/>
    </row>
    <row r="33" spans="1:22" ht="43.5" customHeight="1" x14ac:dyDescent="0.25">
      <c r="A33" s="313"/>
      <c r="B33" s="272" t="s">
        <v>155</v>
      </c>
      <c r="C33" s="277"/>
      <c r="D33" s="277"/>
      <c r="E33" s="277"/>
      <c r="F33" s="277"/>
      <c r="G33" s="278" t="s">
        <v>94</v>
      </c>
      <c r="H33" s="279" t="s">
        <v>156</v>
      </c>
      <c r="I33" s="279" t="s">
        <v>157</v>
      </c>
      <c r="J33" s="272" t="s">
        <v>26</v>
      </c>
      <c r="K33" s="327">
        <v>0</v>
      </c>
      <c r="L33" s="327">
        <v>0</v>
      </c>
      <c r="M33" s="327">
        <v>0</v>
      </c>
      <c r="N33" s="328">
        <v>1</v>
      </c>
      <c r="O33" s="329"/>
      <c r="P33" s="330">
        <f>+SUM(K33:N33)</f>
        <v>1</v>
      </c>
      <c r="Q33" s="251">
        <v>44105</v>
      </c>
      <c r="R33" s="251">
        <v>44211</v>
      </c>
      <c r="S33" s="316" t="s">
        <v>69</v>
      </c>
      <c r="T33" s="331">
        <v>0</v>
      </c>
      <c r="U33" s="224" t="s">
        <v>158</v>
      </c>
      <c r="V33" s="253" t="s">
        <v>159</v>
      </c>
    </row>
    <row r="34" spans="1:22" ht="34.5" customHeight="1" x14ac:dyDescent="0.25">
      <c r="A34" s="313"/>
      <c r="B34" s="272"/>
      <c r="C34" s="277"/>
      <c r="D34" s="277"/>
      <c r="E34" s="277"/>
      <c r="F34" s="277"/>
      <c r="G34" s="278"/>
      <c r="H34" s="279"/>
      <c r="I34" s="279"/>
      <c r="J34" s="272"/>
      <c r="K34" s="201">
        <v>0</v>
      </c>
      <c r="L34" s="201">
        <v>0</v>
      </c>
      <c r="M34" s="201">
        <v>0</v>
      </c>
      <c r="N34" s="332">
        <v>1</v>
      </c>
      <c r="O34" s="333"/>
      <c r="P34" s="201">
        <v>1</v>
      </c>
      <c r="Q34" s="251"/>
      <c r="R34" s="251"/>
      <c r="S34" s="316"/>
      <c r="T34" s="205">
        <v>0</v>
      </c>
      <c r="U34" s="224"/>
      <c r="V34" s="253"/>
    </row>
    <row r="35" spans="1:22" ht="104.25" customHeight="1" x14ac:dyDescent="0.25">
      <c r="A35" s="313"/>
      <c r="B35" s="210" t="s">
        <v>160</v>
      </c>
      <c r="C35" s="334"/>
      <c r="D35" s="334"/>
      <c r="E35" s="334"/>
      <c r="F35" s="334"/>
      <c r="G35" s="335" t="s">
        <v>94</v>
      </c>
      <c r="H35" s="211" t="s">
        <v>161</v>
      </c>
      <c r="I35" s="211" t="s">
        <v>162</v>
      </c>
      <c r="J35" s="210" t="s">
        <v>26</v>
      </c>
      <c r="K35" s="336">
        <v>1</v>
      </c>
      <c r="L35" s="214">
        <v>0</v>
      </c>
      <c r="M35" s="214">
        <v>0</v>
      </c>
      <c r="N35" s="214">
        <v>0</v>
      </c>
      <c r="O35" s="214" t="s">
        <v>27</v>
      </c>
      <c r="P35" s="295">
        <f>+SUM(K35:N35)</f>
        <v>1</v>
      </c>
      <c r="Q35" s="215">
        <v>43855</v>
      </c>
      <c r="R35" s="215">
        <v>43921</v>
      </c>
      <c r="S35" s="337" t="s">
        <v>44</v>
      </c>
      <c r="T35" s="217">
        <v>1</v>
      </c>
      <c r="U35" s="224" t="s">
        <v>163</v>
      </c>
      <c r="V35" s="219" t="s">
        <v>164</v>
      </c>
    </row>
    <row r="36" spans="1:22" ht="52.5" customHeight="1" x14ac:dyDescent="0.25">
      <c r="A36" s="313"/>
      <c r="B36" s="222"/>
      <c r="C36" s="338"/>
      <c r="D36" s="338"/>
      <c r="E36" s="338"/>
      <c r="F36" s="338"/>
      <c r="G36" s="339"/>
      <c r="H36" s="317"/>
      <c r="I36" s="317"/>
      <c r="J36" s="197"/>
      <c r="K36" s="201">
        <v>1</v>
      </c>
      <c r="L36" s="201">
        <v>1</v>
      </c>
      <c r="M36" s="201">
        <v>1</v>
      </c>
      <c r="N36" s="201">
        <v>1</v>
      </c>
      <c r="O36" s="201"/>
      <c r="P36" s="201">
        <v>1</v>
      </c>
      <c r="Q36" s="203"/>
      <c r="R36" s="203"/>
      <c r="S36" s="337"/>
      <c r="T36" s="205">
        <v>1</v>
      </c>
      <c r="U36" s="224"/>
      <c r="V36" s="219"/>
    </row>
    <row r="37" spans="1:22" ht="69" customHeight="1" x14ac:dyDescent="0.25">
      <c r="A37" s="313"/>
      <c r="B37" s="222"/>
      <c r="C37" s="340"/>
      <c r="D37" s="335" t="s">
        <v>94</v>
      </c>
      <c r="E37" s="335" t="s">
        <v>94</v>
      </c>
      <c r="F37" s="335" t="s">
        <v>94</v>
      </c>
      <c r="G37" s="335" t="s">
        <v>94</v>
      </c>
      <c r="H37" s="211" t="s">
        <v>165</v>
      </c>
      <c r="I37" s="211" t="s">
        <v>166</v>
      </c>
      <c r="J37" s="210" t="s">
        <v>167</v>
      </c>
      <c r="K37" s="341">
        <v>0</v>
      </c>
      <c r="L37" s="342">
        <v>0.4</v>
      </c>
      <c r="M37" s="342">
        <v>1</v>
      </c>
      <c r="N37" s="341">
        <v>0</v>
      </c>
      <c r="O37" s="341" t="s">
        <v>27</v>
      </c>
      <c r="P37" s="343">
        <v>1</v>
      </c>
      <c r="Q37" s="215">
        <v>43922</v>
      </c>
      <c r="R37" s="215">
        <v>44104</v>
      </c>
      <c r="S37" s="337"/>
      <c r="T37" s="252">
        <v>1</v>
      </c>
      <c r="U37" s="224" t="s">
        <v>168</v>
      </c>
      <c r="V37" s="219" t="s">
        <v>169</v>
      </c>
    </row>
    <row r="38" spans="1:22" ht="66" customHeight="1" x14ac:dyDescent="0.25">
      <c r="A38" s="313"/>
      <c r="B38" s="197"/>
      <c r="C38" s="340"/>
      <c r="D38" s="339"/>
      <c r="E38" s="339"/>
      <c r="F38" s="339"/>
      <c r="G38" s="339"/>
      <c r="H38" s="317"/>
      <c r="I38" s="317"/>
      <c r="J38" s="197"/>
      <c r="K38" s="201">
        <v>0</v>
      </c>
      <c r="L38" s="201">
        <v>0.4</v>
      </c>
      <c r="M38" s="201">
        <v>1</v>
      </c>
      <c r="N38" s="201">
        <v>1</v>
      </c>
      <c r="O38" s="201"/>
      <c r="P38" s="201">
        <v>1</v>
      </c>
      <c r="Q38" s="203"/>
      <c r="R38" s="203"/>
      <c r="S38" s="337"/>
      <c r="T38" s="205">
        <v>1</v>
      </c>
      <c r="U38" s="224"/>
      <c r="V38" s="219"/>
    </row>
    <row r="39" spans="1:22" ht="87.75" hidden="1" customHeight="1" x14ac:dyDescent="0.25">
      <c r="A39" s="313"/>
      <c r="B39" s="272" t="s">
        <v>170</v>
      </c>
      <c r="C39" s="334"/>
      <c r="D39" s="334"/>
      <c r="E39" s="334"/>
      <c r="F39" s="334"/>
      <c r="G39" s="335" t="s">
        <v>94</v>
      </c>
      <c r="H39" s="344" t="s">
        <v>171</v>
      </c>
      <c r="I39" s="279" t="s">
        <v>76</v>
      </c>
      <c r="J39" s="272" t="s">
        <v>26</v>
      </c>
      <c r="K39" s="214">
        <v>0</v>
      </c>
      <c r="L39" s="214">
        <v>0</v>
      </c>
      <c r="M39" s="214">
        <v>0</v>
      </c>
      <c r="N39" s="212">
        <v>1</v>
      </c>
      <c r="O39" s="213"/>
      <c r="P39" s="295">
        <f>+SUM(K39:N39)</f>
        <v>1</v>
      </c>
      <c r="Q39" s="345">
        <v>44105</v>
      </c>
      <c r="R39" s="345">
        <v>44196</v>
      </c>
      <c r="S39" s="346" t="s">
        <v>77</v>
      </c>
      <c r="T39" s="347">
        <v>0</v>
      </c>
      <c r="U39" s="348" t="s">
        <v>158</v>
      </c>
      <c r="V39" s="349" t="s">
        <v>159</v>
      </c>
    </row>
    <row r="40" spans="1:22" ht="30.75" hidden="1" customHeight="1" thickBot="1" x14ac:dyDescent="0.3">
      <c r="A40" s="350"/>
      <c r="B40" s="351"/>
      <c r="C40" s="352"/>
      <c r="D40" s="352"/>
      <c r="E40" s="352"/>
      <c r="F40" s="352"/>
      <c r="G40" s="353"/>
      <c r="H40" s="354"/>
      <c r="I40" s="355"/>
      <c r="J40" s="356"/>
      <c r="K40" s="302">
        <v>0</v>
      </c>
      <c r="L40" s="302">
        <v>0</v>
      </c>
      <c r="M40" s="302">
        <v>0</v>
      </c>
      <c r="N40" s="357">
        <v>1</v>
      </c>
      <c r="O40" s="358"/>
      <c r="P40" s="302">
        <v>1</v>
      </c>
      <c r="Q40" s="359"/>
      <c r="R40" s="359"/>
      <c r="S40" s="346"/>
      <c r="T40" s="360">
        <v>0</v>
      </c>
      <c r="U40" s="361"/>
      <c r="V40" s="362"/>
    </row>
    <row r="41" spans="1:22" ht="27.75" thickBot="1" x14ac:dyDescent="0.4">
      <c r="A41" s="363"/>
      <c r="B41" s="363"/>
      <c r="C41" s="363"/>
      <c r="D41" s="363"/>
      <c r="E41" s="363"/>
      <c r="F41" s="363"/>
      <c r="G41" s="363"/>
      <c r="H41" s="364"/>
      <c r="I41" s="365"/>
      <c r="J41" s="366" t="s">
        <v>78</v>
      </c>
      <c r="K41" s="367">
        <f>+(K9+K11+K13+K15+K17+K24+K26+K28+K30+K32+K34+K40+K19+K36+K38)/15</f>
        <v>0.23</v>
      </c>
      <c r="L41" s="367">
        <f>+(L9+L11+L13+L15+L17+L24+L26+L28+L30+L32+L34+L40+L19+L36+L38)/15</f>
        <v>0.49333333333333329</v>
      </c>
      <c r="M41" s="367">
        <f>+(M9+M11+M13+M15+M17+M24+M26+M28+M30+M32+M34+M40+M19+M36+M38)/15</f>
        <v>0.73666666666666669</v>
      </c>
      <c r="N41" s="368">
        <f>+(N9+N11+N13+N15+N17+N24+N26+N28+N30+N32+N34+N40+N19+N36+N38)/15</f>
        <v>1</v>
      </c>
      <c r="O41" s="369"/>
      <c r="P41" s="367">
        <f>+(P9+P11+P13+P15+P17+P24+P26+P28+P30+P32+P34+P40+P19+P36+P38)/15</f>
        <v>1</v>
      </c>
      <c r="Q41" s="365"/>
      <c r="R41" s="365"/>
      <c r="S41" s="365"/>
      <c r="T41" s="367">
        <f>+(T9+T11+T13+T15+T17+T24+T26+T28+T30+T32+T34+T40+T19+T36+T38)/15</f>
        <v>0.73666666666666669</v>
      </c>
      <c r="U41" s="365"/>
      <c r="V41" s="365"/>
    </row>
    <row r="42" spans="1:22" x14ac:dyDescent="0.25">
      <c r="A42" s="370" t="s">
        <v>172</v>
      </c>
      <c r="B42" s="370"/>
      <c r="C42" s="370"/>
      <c r="D42" s="370"/>
      <c r="E42" s="370"/>
      <c r="F42" s="370"/>
      <c r="G42" s="370"/>
      <c r="H42" s="370"/>
      <c r="I42" s="370"/>
      <c r="J42" s="370"/>
      <c r="K42" s="365"/>
      <c r="L42" s="365"/>
      <c r="M42" s="365"/>
      <c r="N42" s="365"/>
      <c r="O42" s="365"/>
      <c r="P42" s="365"/>
      <c r="Q42" s="365"/>
      <c r="R42" s="365"/>
      <c r="S42" s="365"/>
      <c r="U42" s="365"/>
      <c r="V42" s="365"/>
    </row>
    <row r="43" spans="1:22" ht="27" x14ac:dyDescent="0.35">
      <c r="A43" s="371" t="s">
        <v>173</v>
      </c>
      <c r="B43" s="363"/>
      <c r="C43" s="363"/>
      <c r="D43" s="363"/>
      <c r="E43" s="363"/>
      <c r="F43" s="363"/>
      <c r="G43" s="363"/>
      <c r="H43" s="364"/>
      <c r="I43" s="365"/>
      <c r="J43" s="365"/>
      <c r="K43" s="365"/>
      <c r="L43" s="365"/>
      <c r="M43" s="365"/>
      <c r="N43" s="365"/>
      <c r="O43" s="365"/>
      <c r="P43" s="365"/>
      <c r="Q43" s="365"/>
      <c r="R43" s="365"/>
      <c r="S43" s="365"/>
      <c r="T43" s="365"/>
      <c r="U43" s="365"/>
      <c r="V43" s="365"/>
    </row>
    <row r="44" spans="1:22" ht="27" x14ac:dyDescent="0.35">
      <c r="A44" s="371" t="s">
        <v>174</v>
      </c>
      <c r="B44" s="363"/>
      <c r="C44" s="363"/>
      <c r="D44" s="363"/>
      <c r="E44" s="363"/>
      <c r="F44" s="363"/>
      <c r="G44" s="363"/>
      <c r="H44" s="364"/>
      <c r="I44" s="365"/>
      <c r="J44" s="365"/>
      <c r="K44" s="365"/>
      <c r="L44" s="365"/>
      <c r="M44" s="365"/>
      <c r="N44" s="365"/>
      <c r="O44" s="365"/>
      <c r="P44" s="365"/>
      <c r="Q44" s="365"/>
      <c r="R44" s="365"/>
      <c r="S44" s="365"/>
      <c r="T44" s="365"/>
      <c r="U44" s="365"/>
      <c r="V44" s="365"/>
    </row>
    <row r="45" spans="1:22" x14ac:dyDescent="0.25">
      <c r="A45" s="372" t="s">
        <v>175</v>
      </c>
      <c r="B45" s="372"/>
      <c r="C45" s="372"/>
      <c r="D45" s="372"/>
      <c r="E45" s="372"/>
      <c r="F45" s="372"/>
      <c r="G45" s="372"/>
      <c r="H45" s="372"/>
      <c r="I45" s="372"/>
      <c r="J45" s="372"/>
      <c r="K45" s="365"/>
      <c r="L45" s="365"/>
      <c r="M45" s="365"/>
      <c r="N45" s="365"/>
      <c r="O45" s="365"/>
      <c r="P45" s="365"/>
      <c r="Q45" s="365"/>
      <c r="R45" s="365"/>
      <c r="S45" s="365"/>
      <c r="T45" s="365"/>
      <c r="U45" s="365"/>
      <c r="V45" s="365"/>
    </row>
  </sheetData>
  <autoFilter ref="A7:V45" xr:uid="{00484B17-97C5-44BF-BD64-A21F84B5C1F0}"/>
  <mergeCells count="233">
    <mergeCell ref="V39:V40"/>
    <mergeCell ref="N40:O40"/>
    <mergeCell ref="N41:O41"/>
    <mergeCell ref="A42:J42"/>
    <mergeCell ref="A45:J45"/>
    <mergeCell ref="J39:J40"/>
    <mergeCell ref="N39:O39"/>
    <mergeCell ref="Q39:Q40"/>
    <mergeCell ref="R39:R40"/>
    <mergeCell ref="S39:S40"/>
    <mergeCell ref="U39:U40"/>
    <mergeCell ref="U37:U38"/>
    <mergeCell ref="V37:V38"/>
    <mergeCell ref="B39:B40"/>
    <mergeCell ref="C39:C40"/>
    <mergeCell ref="D39:D40"/>
    <mergeCell ref="E39:E40"/>
    <mergeCell ref="F39:F40"/>
    <mergeCell ref="G39:G40"/>
    <mergeCell ref="H39:H40"/>
    <mergeCell ref="I39:I40"/>
    <mergeCell ref="U35:U36"/>
    <mergeCell ref="V35:V36"/>
    <mergeCell ref="D37:D38"/>
    <mergeCell ref="E37:E38"/>
    <mergeCell ref="F37:F38"/>
    <mergeCell ref="G37:G38"/>
    <mergeCell ref="H37:H38"/>
    <mergeCell ref="I37:I38"/>
    <mergeCell ref="J37:J38"/>
    <mergeCell ref="Q37:Q38"/>
    <mergeCell ref="H35:H36"/>
    <mergeCell ref="I35:I36"/>
    <mergeCell ref="J35:J36"/>
    <mergeCell ref="Q35:Q36"/>
    <mergeCell ref="R35:R36"/>
    <mergeCell ref="S35:S38"/>
    <mergeCell ref="R37:R38"/>
    <mergeCell ref="S33:S34"/>
    <mergeCell ref="U33:U34"/>
    <mergeCell ref="V33:V34"/>
    <mergeCell ref="N34:O34"/>
    <mergeCell ref="B35:B38"/>
    <mergeCell ref="C35:C36"/>
    <mergeCell ref="D35:D36"/>
    <mergeCell ref="E35:E36"/>
    <mergeCell ref="F35:F36"/>
    <mergeCell ref="G35:G36"/>
    <mergeCell ref="H33:H34"/>
    <mergeCell ref="I33:I34"/>
    <mergeCell ref="J33:J34"/>
    <mergeCell ref="N33:O33"/>
    <mergeCell ref="Q33:Q34"/>
    <mergeCell ref="R33:R34"/>
    <mergeCell ref="B33:B34"/>
    <mergeCell ref="C33:C34"/>
    <mergeCell ref="D33:D34"/>
    <mergeCell ref="E33:E34"/>
    <mergeCell ref="F33:F34"/>
    <mergeCell ref="G33:G34"/>
    <mergeCell ref="J31:J32"/>
    <mergeCell ref="Q31:Q32"/>
    <mergeCell ref="R31:R32"/>
    <mergeCell ref="S31:S32"/>
    <mergeCell ref="U31:U32"/>
    <mergeCell ref="V31:V32"/>
    <mergeCell ref="U29:U30"/>
    <mergeCell ref="V29:V30"/>
    <mergeCell ref="B31:B32"/>
    <mergeCell ref="C31:C32"/>
    <mergeCell ref="D31:D32"/>
    <mergeCell ref="E31:E32"/>
    <mergeCell ref="F31:F32"/>
    <mergeCell ref="G31:G32"/>
    <mergeCell ref="H31:H32"/>
    <mergeCell ref="I31:I32"/>
    <mergeCell ref="I29:I30"/>
    <mergeCell ref="J29:J30"/>
    <mergeCell ref="L29:M29"/>
    <mergeCell ref="Q29:Q30"/>
    <mergeCell ref="R29:R30"/>
    <mergeCell ref="S29:S30"/>
    <mergeCell ref="U27:U28"/>
    <mergeCell ref="V27:V28"/>
    <mergeCell ref="A29:A40"/>
    <mergeCell ref="B29:B30"/>
    <mergeCell ref="C29:C30"/>
    <mergeCell ref="D29:D30"/>
    <mergeCell ref="E29:E30"/>
    <mergeCell ref="F29:F30"/>
    <mergeCell ref="G29:G30"/>
    <mergeCell ref="H29:H30"/>
    <mergeCell ref="I27:I28"/>
    <mergeCell ref="J27:J28"/>
    <mergeCell ref="M27:N27"/>
    <mergeCell ref="Q27:Q28"/>
    <mergeCell ref="R27:R28"/>
    <mergeCell ref="S27:S28"/>
    <mergeCell ref="S25:S26"/>
    <mergeCell ref="U25:U26"/>
    <mergeCell ref="V25:V26"/>
    <mergeCell ref="B27:B28"/>
    <mergeCell ref="C27:C28"/>
    <mergeCell ref="D27:D28"/>
    <mergeCell ref="E27:E28"/>
    <mergeCell ref="F27:F28"/>
    <mergeCell ref="G27:G28"/>
    <mergeCell ref="H27:H28"/>
    <mergeCell ref="H25:H26"/>
    <mergeCell ref="I25:I26"/>
    <mergeCell ref="J25:J26"/>
    <mergeCell ref="L25:N25"/>
    <mergeCell ref="Q25:Q26"/>
    <mergeCell ref="R25:R26"/>
    <mergeCell ref="B25:B26"/>
    <mergeCell ref="C25:C26"/>
    <mergeCell ref="D25:D26"/>
    <mergeCell ref="E25:E26"/>
    <mergeCell ref="F25:F26"/>
    <mergeCell ref="G25:G26"/>
    <mergeCell ref="V20:V24"/>
    <mergeCell ref="C23:C24"/>
    <mergeCell ref="D23:D24"/>
    <mergeCell ref="E23:E24"/>
    <mergeCell ref="F23:F24"/>
    <mergeCell ref="G23:G24"/>
    <mergeCell ref="H23:H24"/>
    <mergeCell ref="I23:I24"/>
    <mergeCell ref="P20:P23"/>
    <mergeCell ref="Q20:Q24"/>
    <mergeCell ref="R20:R24"/>
    <mergeCell ref="S20:S24"/>
    <mergeCell ref="T20:T23"/>
    <mergeCell ref="U20:U24"/>
    <mergeCell ref="U18:U19"/>
    <mergeCell ref="V18:V19"/>
    <mergeCell ref="A20:A28"/>
    <mergeCell ref="B20:B24"/>
    <mergeCell ref="J20:J24"/>
    <mergeCell ref="K20:K23"/>
    <mergeCell ref="L20:L23"/>
    <mergeCell ref="M20:M23"/>
    <mergeCell ref="N20:N23"/>
    <mergeCell ref="O20:O23"/>
    <mergeCell ref="U16:U17"/>
    <mergeCell ref="V16:V17"/>
    <mergeCell ref="C18:C19"/>
    <mergeCell ref="D18:D19"/>
    <mergeCell ref="E18:E19"/>
    <mergeCell ref="F18:F19"/>
    <mergeCell ref="G18:G19"/>
    <mergeCell ref="H18:H19"/>
    <mergeCell ref="I18:I19"/>
    <mergeCell ref="J18:J19"/>
    <mergeCell ref="H16:H17"/>
    <mergeCell ref="I16:I17"/>
    <mergeCell ref="J16:J17"/>
    <mergeCell ref="Q16:Q17"/>
    <mergeCell ref="R16:R17"/>
    <mergeCell ref="S16:S19"/>
    <mergeCell ref="Q18:Q19"/>
    <mergeCell ref="R18:R19"/>
    <mergeCell ref="R14:R15"/>
    <mergeCell ref="S14:S15"/>
    <mergeCell ref="U14:U15"/>
    <mergeCell ref="V14:V15"/>
    <mergeCell ref="B16:B19"/>
    <mergeCell ref="C16:C17"/>
    <mergeCell ref="D16:D17"/>
    <mergeCell ref="E16:E17"/>
    <mergeCell ref="F16:F17"/>
    <mergeCell ref="G16:G17"/>
    <mergeCell ref="G14:G15"/>
    <mergeCell ref="H14:H15"/>
    <mergeCell ref="I14:I15"/>
    <mergeCell ref="J14:J15"/>
    <mergeCell ref="K14:M14"/>
    <mergeCell ref="Q14:Q15"/>
    <mergeCell ref="A14:A19"/>
    <mergeCell ref="B14:B15"/>
    <mergeCell ref="C14:C15"/>
    <mergeCell ref="D14:D15"/>
    <mergeCell ref="E14:E15"/>
    <mergeCell ref="F14:F15"/>
    <mergeCell ref="V10:V11"/>
    <mergeCell ref="J12:J13"/>
    <mergeCell ref="M12:N12"/>
    <mergeCell ref="Q12:Q13"/>
    <mergeCell ref="R12:R13"/>
    <mergeCell ref="U12:U13"/>
    <mergeCell ref="V12:V13"/>
    <mergeCell ref="J10:J11"/>
    <mergeCell ref="K10:L10"/>
    <mergeCell ref="Q10:Q11"/>
    <mergeCell ref="R10:R11"/>
    <mergeCell ref="S10:S13"/>
    <mergeCell ref="U10:U11"/>
    <mergeCell ref="U8:U9"/>
    <mergeCell ref="V8:V9"/>
    <mergeCell ref="B10:B13"/>
    <mergeCell ref="C10:C13"/>
    <mergeCell ref="D10:D13"/>
    <mergeCell ref="E10:E13"/>
    <mergeCell ref="F10:F13"/>
    <mergeCell ref="G10:G13"/>
    <mergeCell ref="H10:H13"/>
    <mergeCell ref="I10:I13"/>
    <mergeCell ref="I8:I9"/>
    <mergeCell ref="J8:J9"/>
    <mergeCell ref="K8:M8"/>
    <mergeCell ref="Q8:Q9"/>
    <mergeCell ref="R8:R9"/>
    <mergeCell ref="S8:S9"/>
    <mergeCell ref="S6:S7"/>
    <mergeCell ref="T6:V6"/>
    <mergeCell ref="A8:A13"/>
    <mergeCell ref="B8:B9"/>
    <mergeCell ref="C8:C9"/>
    <mergeCell ref="D8:D9"/>
    <mergeCell ref="E8:E9"/>
    <mergeCell ref="F8:F9"/>
    <mergeCell ref="G8:G9"/>
    <mergeCell ref="H8:H9"/>
    <mergeCell ref="A1:V4"/>
    <mergeCell ref="A5:V5"/>
    <mergeCell ref="A6:A7"/>
    <mergeCell ref="B6:B7"/>
    <mergeCell ref="C6:G6"/>
    <mergeCell ref="H6:H7"/>
    <mergeCell ref="I6:I7"/>
    <mergeCell ref="J6:J7"/>
    <mergeCell ref="K6:P6"/>
    <mergeCell ref="Q6:R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FD79-1071-4F6A-A8C4-CCFFF39E1874}">
  <sheetPr>
    <tabColor theme="0"/>
  </sheetPr>
  <dimension ref="A1:Q43"/>
  <sheetViews>
    <sheetView zoomScale="20" zoomScaleNormal="20" workbookViewId="0">
      <selection activeCell="H34" sqref="H34"/>
    </sheetView>
  </sheetViews>
  <sheetFormatPr baseColWidth="10" defaultRowHeight="46.5" x14ac:dyDescent="0.7"/>
  <cols>
    <col min="1" max="1" width="79" style="1" customWidth="1"/>
    <col min="2" max="2" width="167" style="1" customWidth="1"/>
    <col min="3" max="3" width="223.140625" style="1" customWidth="1"/>
    <col min="4" max="4" width="223.85546875" style="1" customWidth="1"/>
    <col min="5" max="5" width="87.28515625" style="1" customWidth="1"/>
    <col min="6" max="6" width="60.42578125" style="1" customWidth="1"/>
    <col min="7" max="7" width="55" style="1" customWidth="1"/>
    <col min="8" max="8" width="49.7109375" style="1" customWidth="1"/>
    <col min="9" max="9" width="61.42578125" style="1" customWidth="1"/>
    <col min="10" max="10" width="62.140625" style="1" customWidth="1"/>
    <col min="11" max="11" width="44.7109375" style="1" customWidth="1"/>
    <col min="12" max="12" width="55.42578125" style="1" customWidth="1"/>
    <col min="13" max="13" width="55" style="1" customWidth="1"/>
    <col min="14" max="14" width="108.28515625" style="1" customWidth="1"/>
    <col min="15" max="15" width="59.85546875" style="1" customWidth="1"/>
    <col min="16" max="16" width="255.5703125" style="1" customWidth="1"/>
    <col min="17" max="17" width="211.140625" style="1" customWidth="1"/>
    <col min="18" max="16384" width="11.42578125" style="1"/>
  </cols>
  <sheetData>
    <row r="1" spans="1:17" x14ac:dyDescent="0.7">
      <c r="A1" s="40" t="s">
        <v>0</v>
      </c>
      <c r="B1" s="40"/>
      <c r="C1" s="40"/>
      <c r="D1" s="40"/>
      <c r="E1" s="40"/>
      <c r="F1" s="40"/>
      <c r="G1" s="40"/>
      <c r="H1" s="40"/>
      <c r="I1" s="40"/>
      <c r="J1" s="40"/>
      <c r="K1" s="40"/>
      <c r="L1" s="40"/>
      <c r="M1" s="40"/>
      <c r="N1" s="40"/>
      <c r="O1" s="40"/>
      <c r="P1" s="40"/>
      <c r="Q1" s="40"/>
    </row>
    <row r="2" spans="1:17" x14ac:dyDescent="0.7">
      <c r="A2" s="40"/>
      <c r="B2" s="40"/>
      <c r="C2" s="40"/>
      <c r="D2" s="40"/>
      <c r="E2" s="40"/>
      <c r="F2" s="40"/>
      <c r="G2" s="40"/>
      <c r="H2" s="40"/>
      <c r="I2" s="40"/>
      <c r="J2" s="40"/>
      <c r="K2" s="40"/>
      <c r="L2" s="40"/>
      <c r="M2" s="40"/>
      <c r="N2" s="40"/>
      <c r="O2" s="40"/>
      <c r="P2" s="40"/>
      <c r="Q2" s="40"/>
    </row>
    <row r="3" spans="1:17" ht="21" customHeight="1" x14ac:dyDescent="0.7">
      <c r="A3" s="40"/>
      <c r="B3" s="40"/>
      <c r="C3" s="40"/>
      <c r="D3" s="40"/>
      <c r="E3" s="40"/>
      <c r="F3" s="40"/>
      <c r="G3" s="40"/>
      <c r="H3" s="40"/>
      <c r="I3" s="40"/>
      <c r="J3" s="40"/>
      <c r="K3" s="40"/>
      <c r="L3" s="40"/>
      <c r="M3" s="40"/>
      <c r="N3" s="40"/>
      <c r="O3" s="40"/>
      <c r="P3" s="40"/>
      <c r="Q3" s="40"/>
    </row>
    <row r="4" spans="1:17" ht="21" customHeight="1" x14ac:dyDescent="0.7">
      <c r="A4" s="40"/>
      <c r="B4" s="40"/>
      <c r="C4" s="40"/>
      <c r="D4" s="40"/>
      <c r="E4" s="40"/>
      <c r="F4" s="40"/>
      <c r="G4" s="40"/>
      <c r="H4" s="40"/>
      <c r="I4" s="40"/>
      <c r="J4" s="40"/>
      <c r="K4" s="40"/>
      <c r="L4" s="40"/>
      <c r="M4" s="40"/>
      <c r="N4" s="40"/>
      <c r="O4" s="40"/>
      <c r="P4" s="40"/>
      <c r="Q4" s="40"/>
    </row>
    <row r="5" spans="1:17" x14ac:dyDescent="0.7">
      <c r="A5" s="40"/>
      <c r="B5" s="40"/>
      <c r="C5" s="40"/>
      <c r="D5" s="40"/>
      <c r="E5" s="40"/>
      <c r="F5" s="40"/>
      <c r="G5" s="40"/>
      <c r="H5" s="40"/>
      <c r="I5" s="40"/>
      <c r="J5" s="40"/>
      <c r="K5" s="40"/>
      <c r="L5" s="40"/>
      <c r="M5" s="40"/>
      <c r="N5" s="40"/>
      <c r="O5" s="40"/>
      <c r="P5" s="40"/>
      <c r="Q5" s="40"/>
    </row>
    <row r="6" spans="1:17" x14ac:dyDescent="0.7">
      <c r="A6" s="40"/>
      <c r="B6" s="40"/>
      <c r="C6" s="40"/>
      <c r="D6" s="40"/>
      <c r="E6" s="40"/>
      <c r="F6" s="40"/>
      <c r="G6" s="40"/>
      <c r="H6" s="40"/>
      <c r="I6" s="40"/>
      <c r="J6" s="40"/>
      <c r="K6" s="40"/>
      <c r="L6" s="40"/>
      <c r="M6" s="40"/>
      <c r="N6" s="40"/>
      <c r="O6" s="40"/>
      <c r="P6" s="40"/>
      <c r="Q6" s="40"/>
    </row>
    <row r="7" spans="1:17" ht="47.25" thickBot="1" x14ac:dyDescent="0.75">
      <c r="A7" s="41"/>
      <c r="B7" s="41"/>
      <c r="C7" s="41"/>
      <c r="D7" s="41"/>
      <c r="E7" s="41"/>
      <c r="F7" s="41"/>
      <c r="G7" s="41"/>
      <c r="H7" s="41"/>
      <c r="I7" s="41"/>
      <c r="J7" s="41"/>
      <c r="K7" s="41"/>
      <c r="L7" s="41"/>
      <c r="M7" s="41"/>
      <c r="N7" s="41"/>
      <c r="O7" s="41"/>
      <c r="P7" s="41"/>
      <c r="Q7" s="41"/>
    </row>
    <row r="8" spans="1:17" ht="208.5" customHeight="1" thickBot="1" x14ac:dyDescent="0.75">
      <c r="A8" s="42" t="s">
        <v>1</v>
      </c>
      <c r="B8" s="43"/>
      <c r="C8" s="43"/>
      <c r="D8" s="43"/>
      <c r="E8" s="43"/>
      <c r="F8" s="43"/>
      <c r="G8" s="43"/>
      <c r="H8" s="43"/>
      <c r="I8" s="43"/>
      <c r="J8" s="43"/>
      <c r="K8" s="43"/>
      <c r="L8" s="43"/>
      <c r="M8" s="43"/>
      <c r="N8" s="43"/>
      <c r="O8" s="43"/>
      <c r="P8" s="43"/>
      <c r="Q8" s="44"/>
    </row>
    <row r="9" spans="1:17" ht="134.25" customHeight="1" x14ac:dyDescent="0.7">
      <c r="A9" s="45" t="s">
        <v>2</v>
      </c>
      <c r="B9" s="47" t="s">
        <v>3</v>
      </c>
      <c r="C9" s="47" t="s">
        <v>4</v>
      </c>
      <c r="D9" s="47" t="s">
        <v>5</v>
      </c>
      <c r="E9" s="49" t="s">
        <v>6</v>
      </c>
      <c r="F9" s="51" t="s">
        <v>7</v>
      </c>
      <c r="G9" s="52"/>
      <c r="H9" s="52"/>
      <c r="I9" s="52"/>
      <c r="J9" s="52"/>
      <c r="K9" s="53"/>
      <c r="L9" s="51" t="s">
        <v>8</v>
      </c>
      <c r="M9" s="53"/>
      <c r="N9" s="54" t="s">
        <v>9</v>
      </c>
      <c r="O9" s="63" t="s">
        <v>10</v>
      </c>
      <c r="P9" s="64"/>
      <c r="Q9" s="65"/>
    </row>
    <row r="10" spans="1:17" ht="236.25" customHeight="1" thickBot="1" x14ac:dyDescent="0.75">
      <c r="A10" s="46"/>
      <c r="B10" s="48"/>
      <c r="C10" s="48"/>
      <c r="D10" s="48"/>
      <c r="E10" s="50"/>
      <c r="F10" s="2" t="s">
        <v>11</v>
      </c>
      <c r="G10" s="2" t="s">
        <v>12</v>
      </c>
      <c r="H10" s="2" t="s">
        <v>13</v>
      </c>
      <c r="I10" s="2" t="s">
        <v>14</v>
      </c>
      <c r="J10" s="2" t="s">
        <v>15</v>
      </c>
      <c r="K10" s="2" t="s">
        <v>16</v>
      </c>
      <c r="L10" s="3" t="s">
        <v>17</v>
      </c>
      <c r="M10" s="3" t="s">
        <v>18</v>
      </c>
      <c r="N10" s="55"/>
      <c r="O10" s="4" t="s">
        <v>19</v>
      </c>
      <c r="P10" s="2" t="s">
        <v>20</v>
      </c>
      <c r="Q10" s="5" t="s">
        <v>21</v>
      </c>
    </row>
    <row r="11" spans="1:17" ht="409.5" customHeight="1" x14ac:dyDescent="0.7">
      <c r="A11" s="106" t="s">
        <v>22</v>
      </c>
      <c r="B11" s="66" t="s">
        <v>23</v>
      </c>
      <c r="C11" s="68" t="s">
        <v>24</v>
      </c>
      <c r="D11" s="69" t="s">
        <v>25</v>
      </c>
      <c r="E11" s="58" t="s">
        <v>26</v>
      </c>
      <c r="F11" s="59">
        <v>1</v>
      </c>
      <c r="G11" s="70"/>
      <c r="H11" s="60"/>
      <c r="I11" s="6">
        <v>0</v>
      </c>
      <c r="J11" s="6" t="s">
        <v>27</v>
      </c>
      <c r="K11" s="7">
        <f>+SUM(F11:I11)</f>
        <v>1</v>
      </c>
      <c r="L11" s="61">
        <v>43855</v>
      </c>
      <c r="M11" s="61">
        <v>44104</v>
      </c>
      <c r="N11" s="62" t="s">
        <v>28</v>
      </c>
      <c r="O11" s="8">
        <v>1</v>
      </c>
      <c r="P11" s="75" t="s">
        <v>29</v>
      </c>
      <c r="Q11" s="76" t="s">
        <v>30</v>
      </c>
    </row>
    <row r="12" spans="1:17" ht="157.5" customHeight="1" x14ac:dyDescent="0.7">
      <c r="A12" s="107"/>
      <c r="B12" s="67"/>
      <c r="C12" s="57"/>
      <c r="D12" s="57"/>
      <c r="E12" s="58"/>
      <c r="F12" s="9">
        <v>0.6</v>
      </c>
      <c r="G12" s="9">
        <v>0.9</v>
      </c>
      <c r="H12" s="9">
        <v>1</v>
      </c>
      <c r="I12" s="9">
        <v>1</v>
      </c>
      <c r="J12" s="9"/>
      <c r="K12" s="9">
        <v>1</v>
      </c>
      <c r="L12" s="61"/>
      <c r="M12" s="61"/>
      <c r="N12" s="62"/>
      <c r="O12" s="10">
        <v>1</v>
      </c>
      <c r="P12" s="73"/>
      <c r="Q12" s="77"/>
    </row>
    <row r="13" spans="1:17" ht="408.75" customHeight="1" x14ac:dyDescent="0.7">
      <c r="A13" s="107"/>
      <c r="B13" s="56" t="s">
        <v>31</v>
      </c>
      <c r="C13" s="57" t="s">
        <v>32</v>
      </c>
      <c r="D13" s="57" t="s">
        <v>33</v>
      </c>
      <c r="E13" s="58" t="s">
        <v>34</v>
      </c>
      <c r="F13" s="59">
        <v>1</v>
      </c>
      <c r="G13" s="60"/>
      <c r="H13" s="6">
        <v>0</v>
      </c>
      <c r="I13" s="6">
        <v>0</v>
      </c>
      <c r="J13" s="6" t="s">
        <v>27</v>
      </c>
      <c r="K13" s="7">
        <f>+SUM(F13:I13)</f>
        <v>1</v>
      </c>
      <c r="L13" s="61">
        <v>43855</v>
      </c>
      <c r="M13" s="61">
        <v>43982</v>
      </c>
      <c r="N13" s="62" t="s">
        <v>35</v>
      </c>
      <c r="O13" s="11">
        <v>1</v>
      </c>
      <c r="P13" s="71" t="s">
        <v>36</v>
      </c>
      <c r="Q13" s="72" t="s">
        <v>37</v>
      </c>
    </row>
    <row r="14" spans="1:17" ht="127.5" customHeight="1" x14ac:dyDescent="0.7">
      <c r="A14" s="107"/>
      <c r="B14" s="56"/>
      <c r="C14" s="57"/>
      <c r="D14" s="57"/>
      <c r="E14" s="58"/>
      <c r="F14" s="9">
        <v>0.6</v>
      </c>
      <c r="G14" s="9">
        <v>1</v>
      </c>
      <c r="H14" s="9">
        <v>1</v>
      </c>
      <c r="I14" s="9">
        <v>1</v>
      </c>
      <c r="J14" s="9"/>
      <c r="K14" s="9">
        <v>1</v>
      </c>
      <c r="L14" s="61"/>
      <c r="M14" s="61"/>
      <c r="N14" s="62"/>
      <c r="O14" s="10">
        <v>1</v>
      </c>
      <c r="P14" s="71"/>
      <c r="Q14" s="72"/>
    </row>
    <row r="15" spans="1:17" ht="291.75" customHeight="1" x14ac:dyDescent="0.7">
      <c r="A15" s="107"/>
      <c r="B15" s="56"/>
      <c r="C15" s="57"/>
      <c r="D15" s="57"/>
      <c r="E15" s="58" t="s">
        <v>38</v>
      </c>
      <c r="F15" s="12">
        <v>0</v>
      </c>
      <c r="G15" s="6">
        <v>0</v>
      </c>
      <c r="H15" s="59">
        <v>1</v>
      </c>
      <c r="I15" s="60"/>
      <c r="J15" s="13" t="s">
        <v>27</v>
      </c>
      <c r="K15" s="7">
        <f>+SUM(F15:I15)</f>
        <v>1</v>
      </c>
      <c r="L15" s="61">
        <v>43855</v>
      </c>
      <c r="M15" s="61">
        <v>44135</v>
      </c>
      <c r="N15" s="62"/>
      <c r="O15" s="11">
        <v>2</v>
      </c>
      <c r="P15" s="73" t="s">
        <v>39</v>
      </c>
      <c r="Q15" s="74" t="s">
        <v>40</v>
      </c>
    </row>
    <row r="16" spans="1:17" ht="305.25" customHeight="1" x14ac:dyDescent="0.7">
      <c r="A16" s="107"/>
      <c r="B16" s="56"/>
      <c r="C16" s="57"/>
      <c r="D16" s="57"/>
      <c r="E16" s="58"/>
      <c r="F16" s="9">
        <v>0</v>
      </c>
      <c r="G16" s="9">
        <v>0</v>
      </c>
      <c r="H16" s="9">
        <v>1</v>
      </c>
      <c r="I16" s="9">
        <v>1</v>
      </c>
      <c r="J16" s="9"/>
      <c r="K16" s="9">
        <v>1</v>
      </c>
      <c r="L16" s="61"/>
      <c r="M16" s="61"/>
      <c r="N16" s="62"/>
      <c r="O16" s="10">
        <v>1</v>
      </c>
      <c r="P16" s="73"/>
      <c r="Q16" s="74"/>
    </row>
    <row r="17" spans="1:17" ht="93.75" customHeight="1" x14ac:dyDescent="0.7">
      <c r="A17" s="107"/>
      <c r="B17" s="56" t="s">
        <v>41</v>
      </c>
      <c r="C17" s="96" t="s">
        <v>42</v>
      </c>
      <c r="D17" s="96" t="s">
        <v>43</v>
      </c>
      <c r="E17" s="58" t="s">
        <v>26</v>
      </c>
      <c r="F17" s="97">
        <v>1</v>
      </c>
      <c r="G17" s="98"/>
      <c r="H17" s="99"/>
      <c r="I17" s="92">
        <v>0</v>
      </c>
      <c r="J17" s="92" t="s">
        <v>27</v>
      </c>
      <c r="K17" s="93">
        <f>+SUM(F17:I20)</f>
        <v>1</v>
      </c>
      <c r="L17" s="61">
        <v>43855</v>
      </c>
      <c r="M17" s="61">
        <v>44104</v>
      </c>
      <c r="N17" s="62" t="s">
        <v>44</v>
      </c>
      <c r="O17" s="94">
        <v>1</v>
      </c>
      <c r="P17" s="71" t="s">
        <v>45</v>
      </c>
      <c r="Q17" s="72" t="s">
        <v>46</v>
      </c>
    </row>
    <row r="18" spans="1:17" ht="102.75" customHeight="1" x14ac:dyDescent="0.7">
      <c r="A18" s="107"/>
      <c r="B18" s="56"/>
      <c r="C18" s="96"/>
      <c r="D18" s="96"/>
      <c r="E18" s="58"/>
      <c r="F18" s="100"/>
      <c r="G18" s="101"/>
      <c r="H18" s="102"/>
      <c r="I18" s="92"/>
      <c r="J18" s="92"/>
      <c r="K18" s="93"/>
      <c r="L18" s="61"/>
      <c r="M18" s="61"/>
      <c r="N18" s="62"/>
      <c r="O18" s="94"/>
      <c r="P18" s="71"/>
      <c r="Q18" s="72"/>
    </row>
    <row r="19" spans="1:17" ht="366.75" customHeight="1" x14ac:dyDescent="0.7">
      <c r="A19" s="107"/>
      <c r="B19" s="56"/>
      <c r="C19" s="14" t="s">
        <v>47</v>
      </c>
      <c r="D19" s="14" t="s">
        <v>48</v>
      </c>
      <c r="E19" s="58"/>
      <c r="F19" s="100"/>
      <c r="G19" s="101"/>
      <c r="H19" s="102"/>
      <c r="I19" s="92"/>
      <c r="J19" s="92"/>
      <c r="K19" s="93"/>
      <c r="L19" s="61"/>
      <c r="M19" s="61"/>
      <c r="N19" s="62"/>
      <c r="O19" s="94"/>
      <c r="P19" s="71"/>
      <c r="Q19" s="72"/>
    </row>
    <row r="20" spans="1:17" ht="313.5" customHeight="1" x14ac:dyDescent="0.7">
      <c r="A20" s="107"/>
      <c r="B20" s="56"/>
      <c r="C20" s="14" t="s">
        <v>49</v>
      </c>
      <c r="D20" s="14" t="s">
        <v>50</v>
      </c>
      <c r="E20" s="58"/>
      <c r="F20" s="100"/>
      <c r="G20" s="101"/>
      <c r="H20" s="102"/>
      <c r="I20" s="92"/>
      <c r="J20" s="92"/>
      <c r="K20" s="93"/>
      <c r="L20" s="61"/>
      <c r="M20" s="61"/>
      <c r="N20" s="62"/>
      <c r="O20" s="94"/>
      <c r="P20" s="71"/>
      <c r="Q20" s="72"/>
    </row>
    <row r="21" spans="1:17" x14ac:dyDescent="0.7">
      <c r="A21" s="107"/>
      <c r="B21" s="56"/>
      <c r="C21" s="57" t="s">
        <v>51</v>
      </c>
      <c r="D21" s="57" t="s">
        <v>52</v>
      </c>
      <c r="E21" s="58"/>
      <c r="F21" s="103"/>
      <c r="G21" s="104"/>
      <c r="H21" s="105"/>
      <c r="I21" s="92"/>
      <c r="J21" s="92"/>
      <c r="K21" s="93"/>
      <c r="L21" s="61"/>
      <c r="M21" s="61"/>
      <c r="N21" s="62"/>
      <c r="O21" s="94"/>
      <c r="P21" s="71"/>
      <c r="Q21" s="72"/>
    </row>
    <row r="22" spans="1:17" ht="204.75" customHeight="1" thickBot="1" x14ac:dyDescent="0.75">
      <c r="A22" s="108"/>
      <c r="B22" s="95"/>
      <c r="C22" s="80"/>
      <c r="D22" s="80"/>
      <c r="E22" s="58"/>
      <c r="F22" s="9">
        <v>0</v>
      </c>
      <c r="G22" s="9">
        <v>0.7</v>
      </c>
      <c r="H22" s="9">
        <v>1</v>
      </c>
      <c r="I22" s="9">
        <v>1</v>
      </c>
      <c r="J22" s="9"/>
      <c r="K22" s="9">
        <v>1</v>
      </c>
      <c r="L22" s="61"/>
      <c r="M22" s="61"/>
      <c r="N22" s="62"/>
      <c r="O22" s="15">
        <v>1</v>
      </c>
      <c r="P22" s="78"/>
      <c r="Q22" s="79"/>
    </row>
    <row r="23" spans="1:17" ht="303.75" customHeight="1" x14ac:dyDescent="0.7">
      <c r="A23" s="81" t="s">
        <v>53</v>
      </c>
      <c r="B23" s="84" t="s">
        <v>54</v>
      </c>
      <c r="C23" s="86" t="s">
        <v>55</v>
      </c>
      <c r="D23" s="88" t="s">
        <v>56</v>
      </c>
      <c r="E23" s="90" t="s">
        <v>57</v>
      </c>
      <c r="F23" s="6">
        <v>0</v>
      </c>
      <c r="G23" s="12">
        <v>0</v>
      </c>
      <c r="H23" s="16">
        <v>1</v>
      </c>
      <c r="I23" s="6">
        <v>0</v>
      </c>
      <c r="J23" s="6" t="s">
        <v>27</v>
      </c>
      <c r="K23" s="7">
        <f>+SUM(F23:I23)</f>
        <v>1</v>
      </c>
      <c r="L23" s="61">
        <v>44075</v>
      </c>
      <c r="M23" s="61">
        <v>44104</v>
      </c>
      <c r="N23" s="62" t="s">
        <v>58</v>
      </c>
      <c r="O23" s="17">
        <v>1</v>
      </c>
      <c r="P23" s="109" t="s">
        <v>59</v>
      </c>
      <c r="Q23" s="111" t="s">
        <v>46</v>
      </c>
    </row>
    <row r="24" spans="1:17" ht="110.25" customHeight="1" x14ac:dyDescent="0.7">
      <c r="A24" s="82"/>
      <c r="B24" s="85"/>
      <c r="C24" s="87"/>
      <c r="D24" s="89"/>
      <c r="E24" s="90"/>
      <c r="F24" s="9">
        <v>0</v>
      </c>
      <c r="G24" s="9">
        <v>0</v>
      </c>
      <c r="H24" s="9">
        <v>1</v>
      </c>
      <c r="I24" s="9">
        <v>1</v>
      </c>
      <c r="J24" s="9"/>
      <c r="K24" s="9">
        <v>1</v>
      </c>
      <c r="L24" s="91"/>
      <c r="M24" s="91"/>
      <c r="N24" s="62"/>
      <c r="O24" s="18">
        <v>1</v>
      </c>
      <c r="P24" s="110"/>
      <c r="Q24" s="72"/>
    </row>
    <row r="25" spans="1:17" ht="273.75" customHeight="1" x14ac:dyDescent="0.7">
      <c r="A25" s="82"/>
      <c r="B25" s="112" t="s">
        <v>60</v>
      </c>
      <c r="C25" s="114" t="s">
        <v>61</v>
      </c>
      <c r="D25" s="116" t="s">
        <v>62</v>
      </c>
      <c r="E25" s="58" t="s">
        <v>26</v>
      </c>
      <c r="F25" s="6">
        <v>0</v>
      </c>
      <c r="G25" s="59">
        <v>1</v>
      </c>
      <c r="H25" s="70"/>
      <c r="I25" s="60"/>
      <c r="J25" s="6" t="s">
        <v>27</v>
      </c>
      <c r="K25" s="7">
        <f>+SUM(F25:I25)</f>
        <v>1</v>
      </c>
      <c r="L25" s="118">
        <v>43922</v>
      </c>
      <c r="M25" s="118">
        <v>44196</v>
      </c>
      <c r="N25" s="120" t="s">
        <v>44</v>
      </c>
      <c r="O25" s="19">
        <v>1</v>
      </c>
      <c r="P25" s="109" t="s">
        <v>63</v>
      </c>
      <c r="Q25" s="121" t="s">
        <v>64</v>
      </c>
    </row>
    <row r="26" spans="1:17" ht="136.5" customHeight="1" x14ac:dyDescent="0.7">
      <c r="A26" s="82"/>
      <c r="B26" s="113"/>
      <c r="C26" s="115"/>
      <c r="D26" s="117"/>
      <c r="E26" s="58"/>
      <c r="F26" s="9">
        <v>0</v>
      </c>
      <c r="G26" s="9">
        <v>0.6</v>
      </c>
      <c r="H26" s="9">
        <v>0.7</v>
      </c>
      <c r="I26" s="9">
        <v>1</v>
      </c>
      <c r="J26" s="9"/>
      <c r="K26" s="9">
        <v>1</v>
      </c>
      <c r="L26" s="118"/>
      <c r="M26" s="119"/>
      <c r="N26" s="120"/>
      <c r="O26" s="20">
        <v>0.7</v>
      </c>
      <c r="P26" s="110"/>
      <c r="Q26" s="121"/>
    </row>
    <row r="27" spans="1:17" ht="273.75" customHeight="1" x14ac:dyDescent="0.7">
      <c r="A27" s="82"/>
      <c r="B27" s="122" t="s">
        <v>65</v>
      </c>
      <c r="C27" s="116" t="s">
        <v>66</v>
      </c>
      <c r="D27" s="126" t="s">
        <v>67</v>
      </c>
      <c r="E27" s="58" t="s">
        <v>68</v>
      </c>
      <c r="F27" s="21">
        <v>10</v>
      </c>
      <c r="G27" s="21">
        <v>40</v>
      </c>
      <c r="H27" s="21">
        <v>70</v>
      </c>
      <c r="I27" s="21">
        <v>100</v>
      </c>
      <c r="J27" s="12" t="s">
        <v>27</v>
      </c>
      <c r="K27" s="7">
        <v>100</v>
      </c>
      <c r="L27" s="61">
        <v>43855</v>
      </c>
      <c r="M27" s="61">
        <v>44196</v>
      </c>
      <c r="N27" s="62" t="s">
        <v>69</v>
      </c>
      <c r="O27" s="22">
        <v>0.7</v>
      </c>
      <c r="P27" s="109" t="s">
        <v>70</v>
      </c>
      <c r="Q27" s="145" t="s">
        <v>46</v>
      </c>
    </row>
    <row r="28" spans="1:17" ht="101.25" customHeight="1" x14ac:dyDescent="0.7">
      <c r="A28" s="82"/>
      <c r="B28" s="123"/>
      <c r="C28" s="125"/>
      <c r="D28" s="127"/>
      <c r="E28" s="58"/>
      <c r="F28" s="9">
        <v>0.1</v>
      </c>
      <c r="G28" s="9">
        <v>0.4</v>
      </c>
      <c r="H28" s="9">
        <v>0.7</v>
      </c>
      <c r="I28" s="9">
        <v>1</v>
      </c>
      <c r="J28" s="9"/>
      <c r="K28" s="9">
        <v>1</v>
      </c>
      <c r="L28" s="91"/>
      <c r="M28" s="91"/>
      <c r="N28" s="62"/>
      <c r="O28" s="18">
        <v>0.7</v>
      </c>
      <c r="P28" s="110"/>
      <c r="Q28" s="145"/>
    </row>
    <row r="29" spans="1:17" ht="116.25" customHeight="1" x14ac:dyDescent="0.7">
      <c r="A29" s="82"/>
      <c r="B29" s="123"/>
      <c r="C29" s="125"/>
      <c r="D29" s="146" t="s">
        <v>71</v>
      </c>
      <c r="E29" s="143" t="s">
        <v>26</v>
      </c>
      <c r="F29" s="23">
        <v>0</v>
      </c>
      <c r="G29" s="23">
        <v>0</v>
      </c>
      <c r="H29" s="23">
        <v>0</v>
      </c>
      <c r="I29" s="149">
        <v>1</v>
      </c>
      <c r="J29" s="150"/>
      <c r="K29" s="24">
        <f>+SUM(F29:I29)</f>
        <v>1</v>
      </c>
      <c r="L29" s="151">
        <v>44166</v>
      </c>
      <c r="M29" s="151">
        <v>44211</v>
      </c>
      <c r="N29" s="62"/>
      <c r="O29" s="25">
        <v>0</v>
      </c>
      <c r="P29" s="132" t="s">
        <v>72</v>
      </c>
      <c r="Q29" s="134" t="s">
        <v>73</v>
      </c>
    </row>
    <row r="30" spans="1:17" ht="116.25" customHeight="1" x14ac:dyDescent="0.7">
      <c r="A30" s="82"/>
      <c r="B30" s="124"/>
      <c r="C30" s="117"/>
      <c r="D30" s="147"/>
      <c r="E30" s="148"/>
      <c r="F30" s="9">
        <v>0</v>
      </c>
      <c r="G30" s="9">
        <v>0</v>
      </c>
      <c r="H30" s="9">
        <v>0</v>
      </c>
      <c r="I30" s="137">
        <v>1</v>
      </c>
      <c r="J30" s="138"/>
      <c r="K30" s="9">
        <v>1</v>
      </c>
      <c r="L30" s="152"/>
      <c r="M30" s="152"/>
      <c r="N30" s="62"/>
      <c r="O30" s="18">
        <v>0</v>
      </c>
      <c r="P30" s="153"/>
      <c r="Q30" s="134"/>
    </row>
    <row r="31" spans="1:17" ht="116.25" customHeight="1" x14ac:dyDescent="0.7">
      <c r="A31" s="82"/>
      <c r="B31" s="122" t="s">
        <v>74</v>
      </c>
      <c r="C31" s="116" t="s">
        <v>75</v>
      </c>
      <c r="D31" s="141" t="s">
        <v>76</v>
      </c>
      <c r="E31" s="143" t="s">
        <v>26</v>
      </c>
      <c r="F31" s="12">
        <v>0</v>
      </c>
      <c r="G31" s="12">
        <v>0</v>
      </c>
      <c r="H31" s="12">
        <v>0</v>
      </c>
      <c r="I31" s="59">
        <v>1</v>
      </c>
      <c r="J31" s="60"/>
      <c r="K31" s="7">
        <f>+SUM(F31:I31)</f>
        <v>1</v>
      </c>
      <c r="L31" s="61">
        <v>44105</v>
      </c>
      <c r="M31" s="61">
        <v>44211</v>
      </c>
      <c r="N31" s="62" t="s">
        <v>77</v>
      </c>
      <c r="O31" s="26">
        <v>0</v>
      </c>
      <c r="P31" s="132" t="s">
        <v>72</v>
      </c>
      <c r="Q31" s="134" t="s">
        <v>73</v>
      </c>
    </row>
    <row r="32" spans="1:17" ht="116.25" customHeight="1" thickBot="1" x14ac:dyDescent="0.75">
      <c r="A32" s="83"/>
      <c r="B32" s="139"/>
      <c r="C32" s="140"/>
      <c r="D32" s="142"/>
      <c r="E32" s="144"/>
      <c r="F32" s="27">
        <v>0</v>
      </c>
      <c r="G32" s="27">
        <v>0</v>
      </c>
      <c r="H32" s="27">
        <v>0</v>
      </c>
      <c r="I32" s="135">
        <v>1</v>
      </c>
      <c r="J32" s="136"/>
      <c r="K32" s="27">
        <v>1</v>
      </c>
      <c r="L32" s="131"/>
      <c r="M32" s="131"/>
      <c r="N32" s="62"/>
      <c r="O32" s="28">
        <v>0</v>
      </c>
      <c r="P32" s="133"/>
      <c r="Q32" s="134"/>
    </row>
    <row r="33" spans="1:17" ht="116.25" customHeight="1" thickBot="1" x14ac:dyDescent="0.8">
      <c r="A33" s="29"/>
      <c r="B33" s="30"/>
      <c r="C33" s="31"/>
      <c r="D33" s="31"/>
      <c r="E33" s="32" t="s">
        <v>78</v>
      </c>
      <c r="F33" s="33">
        <f>+(F12+F14+F16+F22+F24+F26+F28+F30+F32)/9</f>
        <v>0.14444444444444446</v>
      </c>
      <c r="G33" s="33">
        <f>+(G12+G14+G16+G22+G24+G26+G28+G30+G32)/9</f>
        <v>0.39999999999999997</v>
      </c>
      <c r="H33" s="33">
        <f>+(H12+H14+H16+H22+H24+H26+H28+H30+H32)/9</f>
        <v>0.71111111111111114</v>
      </c>
      <c r="I33" s="128">
        <f>+(I12+I14+I16+I22+I24+I26+I28+I30+I32)/9</f>
        <v>1</v>
      </c>
      <c r="J33" s="129"/>
      <c r="K33" s="33">
        <f>+(K12+K14+K16+K22+K24+K26+K28+K30+K32)/9</f>
        <v>1</v>
      </c>
      <c r="L33" s="34"/>
      <c r="M33" s="34"/>
      <c r="N33" s="30"/>
      <c r="O33" s="35">
        <f>+(O12+O14+O16+O22+O24+O26+O28+O30+O32)/9</f>
        <v>0.71111111111111114</v>
      </c>
      <c r="P33" s="36"/>
      <c r="Q33" s="37"/>
    </row>
    <row r="34" spans="1:17" ht="116.25" customHeight="1" x14ac:dyDescent="0.7">
      <c r="A34" s="29"/>
      <c r="B34" s="30"/>
      <c r="C34" s="31"/>
      <c r="D34" s="31"/>
      <c r="E34" s="32"/>
      <c r="F34" s="38"/>
      <c r="G34" s="38"/>
      <c r="H34" s="38"/>
      <c r="I34" s="38"/>
      <c r="J34" s="38"/>
      <c r="K34" s="38"/>
      <c r="L34" s="34"/>
      <c r="M34" s="34"/>
      <c r="N34" s="39"/>
      <c r="O34" s="37"/>
      <c r="P34" s="37"/>
      <c r="Q34" s="37"/>
    </row>
    <row r="35" spans="1:17" ht="116.25" customHeight="1" x14ac:dyDescent="0.7">
      <c r="A35" s="37"/>
      <c r="B35" s="37"/>
      <c r="C35" s="37"/>
      <c r="D35" s="37"/>
      <c r="E35" s="37"/>
      <c r="F35" s="37"/>
      <c r="G35" s="37"/>
      <c r="H35" s="37"/>
      <c r="I35" s="37"/>
      <c r="J35" s="37"/>
      <c r="K35" s="37"/>
      <c r="L35" s="37"/>
      <c r="M35" s="37"/>
      <c r="N35" s="39"/>
      <c r="O35" s="37"/>
      <c r="P35" s="37"/>
      <c r="Q35" s="37"/>
    </row>
    <row r="36" spans="1:17" ht="50.25" customHeight="1" x14ac:dyDescent="0.7">
      <c r="A36" s="37"/>
      <c r="B36" s="37"/>
      <c r="C36" s="37"/>
      <c r="D36" s="37"/>
      <c r="E36" s="37"/>
      <c r="F36" s="37"/>
      <c r="G36" s="37"/>
      <c r="H36" s="37"/>
      <c r="I36" s="37"/>
      <c r="J36" s="37"/>
      <c r="K36" s="37"/>
      <c r="L36" s="37"/>
      <c r="M36" s="37"/>
      <c r="N36" s="39"/>
      <c r="O36" s="37"/>
      <c r="P36" s="37"/>
      <c r="Q36" s="37"/>
    </row>
    <row r="37" spans="1:17" x14ac:dyDescent="0.7">
      <c r="A37" s="37"/>
      <c r="B37" s="37"/>
      <c r="C37" s="37"/>
      <c r="D37" s="37"/>
      <c r="E37" s="37"/>
      <c r="F37" s="37"/>
      <c r="G37" s="37"/>
      <c r="H37" s="37"/>
      <c r="I37" s="37"/>
      <c r="J37" s="37"/>
      <c r="K37" s="37"/>
      <c r="L37" s="37"/>
      <c r="M37" s="37"/>
      <c r="N37" s="39"/>
      <c r="O37" s="37"/>
      <c r="P37" s="37"/>
      <c r="Q37" s="37"/>
    </row>
    <row r="38" spans="1:17" x14ac:dyDescent="0.7">
      <c r="A38" s="130"/>
      <c r="B38" s="130"/>
      <c r="C38" s="130"/>
      <c r="D38" s="130"/>
      <c r="E38" s="130"/>
      <c r="F38" s="130"/>
      <c r="G38" s="130"/>
      <c r="H38" s="130"/>
      <c r="I38" s="130"/>
      <c r="J38" s="130"/>
      <c r="K38" s="37"/>
      <c r="L38" s="37"/>
      <c r="M38" s="37"/>
      <c r="N38" s="39"/>
      <c r="O38" s="37"/>
      <c r="P38" s="37"/>
      <c r="Q38" s="37"/>
    </row>
    <row r="39" spans="1:17" x14ac:dyDescent="0.7">
      <c r="A39" s="37"/>
      <c r="B39" s="37"/>
      <c r="C39" s="37"/>
      <c r="D39" s="37"/>
      <c r="E39" s="37"/>
      <c r="F39" s="37"/>
      <c r="G39" s="37"/>
      <c r="H39" s="37"/>
      <c r="I39" s="37"/>
      <c r="J39" s="37"/>
      <c r="K39" s="37"/>
      <c r="L39" s="37"/>
      <c r="M39" s="37"/>
      <c r="N39" s="39"/>
      <c r="O39" s="37"/>
      <c r="P39" s="37"/>
      <c r="Q39" s="37"/>
    </row>
    <row r="40" spans="1:17" x14ac:dyDescent="0.7">
      <c r="A40" s="37"/>
      <c r="B40" s="37"/>
      <c r="C40" s="37"/>
      <c r="D40" s="37"/>
      <c r="E40" s="37"/>
      <c r="F40" s="37"/>
      <c r="G40" s="37"/>
      <c r="H40" s="37"/>
      <c r="I40" s="37"/>
      <c r="J40" s="37"/>
      <c r="K40" s="37"/>
      <c r="L40" s="37"/>
      <c r="M40" s="37"/>
      <c r="N40" s="39"/>
      <c r="O40" s="37"/>
      <c r="P40" s="37"/>
      <c r="Q40" s="37"/>
    </row>
    <row r="41" spans="1:17" x14ac:dyDescent="0.7">
      <c r="A41" s="37"/>
      <c r="B41" s="37"/>
      <c r="C41" s="37"/>
      <c r="D41" s="37"/>
      <c r="E41" s="37"/>
      <c r="F41" s="37"/>
      <c r="G41" s="37"/>
      <c r="H41" s="37"/>
      <c r="I41" s="37"/>
      <c r="J41" s="37"/>
      <c r="K41" s="37"/>
      <c r="L41" s="37"/>
      <c r="M41" s="37"/>
      <c r="N41" s="39"/>
      <c r="O41" s="37"/>
      <c r="P41" s="37"/>
      <c r="Q41" s="37"/>
    </row>
    <row r="42" spans="1:17" x14ac:dyDescent="0.7">
      <c r="A42" s="37"/>
      <c r="B42" s="37"/>
      <c r="C42" s="37"/>
      <c r="D42" s="37"/>
      <c r="E42" s="37"/>
      <c r="F42" s="37"/>
      <c r="G42" s="37"/>
      <c r="H42" s="37"/>
      <c r="I42" s="37"/>
      <c r="J42" s="37"/>
      <c r="K42" s="37"/>
      <c r="L42" s="37"/>
      <c r="M42" s="37"/>
      <c r="N42" s="39"/>
      <c r="O42" s="37"/>
      <c r="P42" s="37"/>
      <c r="Q42" s="37"/>
    </row>
    <row r="43" spans="1:17" x14ac:dyDescent="0.7">
      <c r="A43" s="37"/>
      <c r="B43" s="37"/>
      <c r="C43" s="37"/>
      <c r="D43" s="37"/>
      <c r="E43" s="37"/>
      <c r="F43" s="37"/>
      <c r="G43" s="37"/>
      <c r="H43" s="37"/>
      <c r="I43" s="37"/>
      <c r="J43" s="37"/>
      <c r="K43" s="37"/>
      <c r="L43" s="37"/>
      <c r="M43" s="37"/>
      <c r="N43" s="39"/>
      <c r="O43" s="37"/>
      <c r="P43" s="37"/>
      <c r="Q43" s="37"/>
    </row>
  </sheetData>
  <autoFilter ref="A10:Q33" xr:uid="{7D846B66-4921-40AD-A05E-4A1592397908}"/>
  <mergeCells count="104">
    <mergeCell ref="N31:N32"/>
    <mergeCell ref="P31:P32"/>
    <mergeCell ref="Q31:Q32"/>
    <mergeCell ref="I32:J32"/>
    <mergeCell ref="I30:J30"/>
    <mergeCell ref="B31:B32"/>
    <mergeCell ref="C31:C32"/>
    <mergeCell ref="D31:D32"/>
    <mergeCell ref="E31:E32"/>
    <mergeCell ref="I31:J31"/>
    <mergeCell ref="N27:N30"/>
    <mergeCell ref="P27:P28"/>
    <mergeCell ref="Q27:Q28"/>
    <mergeCell ref="D29:D30"/>
    <mergeCell ref="E29:E30"/>
    <mergeCell ref="I29:J29"/>
    <mergeCell ref="L29:L30"/>
    <mergeCell ref="M29:M30"/>
    <mergeCell ref="P29:P30"/>
    <mergeCell ref="Q29:Q30"/>
    <mergeCell ref="B27:B30"/>
    <mergeCell ref="C27:C30"/>
    <mergeCell ref="D27:D28"/>
    <mergeCell ref="E27:E28"/>
    <mergeCell ref="L27:L28"/>
    <mergeCell ref="M27:M28"/>
    <mergeCell ref="I33:J33"/>
    <mergeCell ref="A38:J38"/>
    <mergeCell ref="L31:L32"/>
    <mergeCell ref="M31:M32"/>
    <mergeCell ref="I17:I21"/>
    <mergeCell ref="A11:A22"/>
    <mergeCell ref="M23:M24"/>
    <mergeCell ref="N23:N24"/>
    <mergeCell ref="P23:P24"/>
    <mergeCell ref="Q23:Q24"/>
    <mergeCell ref="B25:B26"/>
    <mergeCell ref="C25:C26"/>
    <mergeCell ref="D25:D26"/>
    <mergeCell ref="E25:E26"/>
    <mergeCell ref="G25:I25"/>
    <mergeCell ref="L25:L26"/>
    <mergeCell ref="M25:M26"/>
    <mergeCell ref="N25:N26"/>
    <mergeCell ref="P25:P26"/>
    <mergeCell ref="Q25:Q26"/>
    <mergeCell ref="Q15:Q16"/>
    <mergeCell ref="P11:P12"/>
    <mergeCell ref="Q11:Q12"/>
    <mergeCell ref="P17:P22"/>
    <mergeCell ref="Q17:Q22"/>
    <mergeCell ref="C21:C22"/>
    <mergeCell ref="D21:D22"/>
    <mergeCell ref="A23:A32"/>
    <mergeCell ref="B23:B24"/>
    <mergeCell ref="C23:C24"/>
    <mergeCell ref="D23:D24"/>
    <mergeCell ref="E23:E24"/>
    <mergeCell ref="L23:L24"/>
    <mergeCell ref="J17:J21"/>
    <mergeCell ref="K17:K21"/>
    <mergeCell ref="L17:L22"/>
    <mergeCell ref="M17:M22"/>
    <mergeCell ref="N17:N22"/>
    <mergeCell ref="O17:O21"/>
    <mergeCell ref="B17:B22"/>
    <mergeCell ref="C17:C18"/>
    <mergeCell ref="D17:D18"/>
    <mergeCell ref="E17:E22"/>
    <mergeCell ref="F17:H21"/>
    <mergeCell ref="B13:B16"/>
    <mergeCell ref="C13:C16"/>
    <mergeCell ref="D13:D16"/>
    <mergeCell ref="E13:E14"/>
    <mergeCell ref="F13:G13"/>
    <mergeCell ref="L13:L14"/>
    <mergeCell ref="M13:M14"/>
    <mergeCell ref="N13:N16"/>
    <mergeCell ref="O9:Q9"/>
    <mergeCell ref="B11:B12"/>
    <mergeCell ref="C11:C12"/>
    <mergeCell ref="D11:D12"/>
    <mergeCell ref="E11:E12"/>
    <mergeCell ref="F11:H11"/>
    <mergeCell ref="L11:L12"/>
    <mergeCell ref="M11:M12"/>
    <mergeCell ref="N11:N12"/>
    <mergeCell ref="P13:P14"/>
    <mergeCell ref="Q13:Q14"/>
    <mergeCell ref="E15:E16"/>
    <mergeCell ref="H15:I15"/>
    <mergeCell ref="L15:L16"/>
    <mergeCell ref="M15:M16"/>
    <mergeCell ref="P15:P16"/>
    <mergeCell ref="A1:Q7"/>
    <mergeCell ref="A8:Q8"/>
    <mergeCell ref="A9:A10"/>
    <mergeCell ref="B9:B10"/>
    <mergeCell ref="C9:C10"/>
    <mergeCell ref="D9:D10"/>
    <mergeCell ref="E9:E10"/>
    <mergeCell ref="F9:K9"/>
    <mergeCell ref="L9:M9"/>
    <mergeCell ref="N9:N10"/>
  </mergeCells>
  <pageMargins left="0.7" right="0.7" top="0.75" bottom="0.75" header="0.3" footer="0.3"/>
  <pageSetup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51A17F-0EA0-4887-824F-A77D5983B1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97E316-F53F-4EB3-A101-94F660001B2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D563F57-6D5D-4409-88AE-40D02DF34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3. Rendición de Cuentas</vt:lpstr>
      <vt:lpstr>6. Participación Ciudadana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sonia esperanza casas merchan</cp:lastModifiedBy>
  <dcterms:created xsi:type="dcterms:W3CDTF">2020-11-25T19:28:08Z</dcterms:created>
  <dcterms:modified xsi:type="dcterms:W3CDTF">2021-12-28T17:07:57Z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