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C:\Users\rtoro\AppData\Local\Microsoft\Windows\INetCache\Content.Outlook\Q25YWSXI\"/>
    </mc:Choice>
  </mc:AlternateContent>
  <xr:revisionPtr revIDLastSave="0" documentId="8_{0C7A70B5-D60B-4187-9784-74F0F291A3FA}" xr6:coauthVersionLast="47" xr6:coauthVersionMax="47" xr10:uidLastSave="{00000000-0000-0000-0000-000000000000}"/>
  <bookViews>
    <workbookView xWindow="-120" yWindow="-120" windowWidth="20730" windowHeight="11160" xr2:uid="{20855578-A4B2-46D5-8E0F-F36660971A96}"/>
  </bookViews>
  <sheets>
    <sheet name="Seguimiento PES lI Trimestre" sheetId="1" r:id="rId1"/>
  </sheets>
  <definedNames>
    <definedName name="_xlnm._FilterDatabase" localSheetId="0" hidden="1">'Seguimiento PES lI Trimestre'!$A$4:$S$22</definedName>
    <definedName name="_Hlk53668764">#REF!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T8" i="1" l="1"/>
  <c r="T9" i="1"/>
  <c r="T10" i="1"/>
  <c r="T11" i="1"/>
  <c r="T7" i="1"/>
  <c r="T12" i="1"/>
  <c r="T13" i="1"/>
  <c r="T14" i="1"/>
  <c r="T15" i="1"/>
  <c r="T16" i="1"/>
  <c r="T17" i="1"/>
  <c r="T18" i="1"/>
  <c r="T19" i="1"/>
  <c r="T20" i="1"/>
  <c r="T21" i="1"/>
  <c r="I22" i="1" l="1"/>
  <c r="J22" i="1"/>
  <c r="K22" i="1"/>
  <c r="L22" i="1"/>
  <c r="N22" i="1"/>
  <c r="O22" i="1"/>
  <c r="P22" i="1"/>
  <c r="Q22" i="1"/>
  <c r="R22" i="1"/>
  <c r="S22" i="1" l="1"/>
  <c r="M22" i="1"/>
</calcChain>
</file>

<file path=xl/sharedStrings.xml><?xml version="1.0" encoding="utf-8"?>
<sst xmlns="http://schemas.openxmlformats.org/spreadsheetml/2006/main" count="149" uniqueCount="87">
  <si>
    <t>Cantidad</t>
  </si>
  <si>
    <t>Cantidad de buenas prácticas</t>
  </si>
  <si>
    <t xml:space="preserve">Documentos de buena práctica en la implementación de políticas de gestión y desempeño </t>
  </si>
  <si>
    <t>Documentar mínimo cuatro buenas prácticas</t>
  </si>
  <si>
    <t>Documento de Buena Práctica</t>
  </si>
  <si>
    <t>Identificar, documentar, publicitar y socializar las buenas prácticas en el formato establecido por el MEN sobre la implementación de políticas de gestión y desempeño durante el cuatrienio</t>
  </si>
  <si>
    <t>Movilizar las políticas de gestión y desempeño cuyo puntaje está entre 80 y 90 puntos.</t>
  </si>
  <si>
    <t>Porcentaje</t>
  </si>
  <si>
    <t>Número de actividades realizadas / Número de actividades programadas</t>
  </si>
  <si>
    <t>Porcentaje de avance en el plan de trabajo</t>
  </si>
  <si>
    <t>Informe de ejecución del plan de trabajo</t>
  </si>
  <si>
    <t>Realizar y ejecutar el plan de trabajo para Implementar o fortalecer la INTRANET como herramienta de gestión de conocimiento, incluyendo en ella la publicación de buenas prácticas y lecciones aprendidas</t>
  </si>
  <si>
    <t>Número de servidores y contratistas de la entidad a los que se llegó con la campaña del código de integridad / total de ervidores y contratistas de la entidad</t>
  </si>
  <si>
    <t>Porcentaje de cobertura de la campaña</t>
  </si>
  <si>
    <t>&gt;80% de los servidores</t>
  </si>
  <si>
    <t>1. Campaña de Comunicación Interna con actividades para cada trimestre. 
2. Informe de la evaluación del impacto de la campaña (último trimestre)</t>
  </si>
  <si>
    <t>Diseñar una estrategia  de comunicación interna para la promoción de los valores del código de integridad, incorporando los productos del Primer Encuentro Naranja del Sector, que llegue como mínimo al 80% de los servidores</t>
  </si>
  <si>
    <t>No aplica</t>
  </si>
  <si>
    <t>Número de gestiones de desbloqueo de recursos logradas / Número de gestiones de desbloqueo de recursos planeadas</t>
  </si>
  <si>
    <t>Procentaje de gestiones para desbloqueo de recursos</t>
  </si>
  <si>
    <t>1. informes trimestrales de recursos desbloqueados.</t>
  </si>
  <si>
    <t>Adelantar las gestiones necesarias para lograr el desbloqueo del 100% de los recursos, conforme a los lineamientos que emitirá para tal fin la Subdirección de Gestión Financiera del MEN.
* Esta actividad solo aplica a  las entidades adscrritas que tengan recursos bloqueados</t>
  </si>
  <si>
    <t>&gt;90%</t>
  </si>
  <si>
    <t>Informe</t>
  </si>
  <si>
    <t>Valor de los recursos obligados/ Valor de los recursos apropiados</t>
  </si>
  <si>
    <t>Porcentaje de obligación de los recursos apropiados en funcionamiento y en inversión</t>
  </si>
  <si>
    <t>Cumplir lo programado trimestralmente en un porcentaje igual o mayor al 90%</t>
  </si>
  <si>
    <t>Informe mensual de ejecución presupuestal señalando la apropiación por cada fuente, el PAC solicitado y el PAC obligado y el porcentaje de obligaciones</t>
  </si>
  <si>
    <t>Obligar de manera oportuna los recursos de las entidades vinculadas</t>
  </si>
  <si>
    <t>40% del presupuesto obligado en el primer semestre</t>
  </si>
  <si>
    <t>Obligar de manera oportuna los recursos apropiados* en el presupuesto  de inversión y de funcionamiento  (aplica solo para Entidades Adscritas)
* No incluye recursos bloqueados.</t>
  </si>
  <si>
    <t>Número contratos realizados para el trimestre / Número de contratos planeados en el trimestre</t>
  </si>
  <si>
    <t>Porcentaje de avance en la ejecución contractual</t>
  </si>
  <si>
    <t>Informe mensual de ejecución del Plan Anual de Adquisiciones señalando los contratos previstos para cada mes, los contratos firmados y el porcentaje de cumplimiento en términos de modalidad, monto y fecha de inicio</t>
  </si>
  <si>
    <t>75% de la contratación en el primer semestre</t>
  </si>
  <si>
    <t>Ejecutar de manera oportuna el Plan Anual de Adquisiciones  de las Entidades Adscritas</t>
  </si>
  <si>
    <t>&gt;85%</t>
  </si>
  <si>
    <t xml:space="preserve">Número de réplicas realizadas/ Total de espacios sectoriales </t>
  </si>
  <si>
    <t>Porcentaje de réplicas realizadas</t>
  </si>
  <si>
    <t>Informes trimestral de las réplicas realizadas</t>
  </si>
  <si>
    <t xml:space="preserve">Fortalecer el capital estructural,  humano y relacional de cada entidad replicando de manera sistemática con los directivos de la entidad y con los equipos de trabajo  la información, los lineamientos, las lecciones aprendidas y las buenas prácticas que se trabajan en la mesa sectorial de conocimiento y demás espacios sectoriales </t>
  </si>
  <si>
    <t>Número de reportes</t>
  </si>
  <si>
    <t xml:space="preserve">Reporte de avances en la gestión de los programas y proyectos de cada entidad, para la publicación en el portal Educación rinde cuentas </t>
  </si>
  <si>
    <t>Mínimo 4 reportes</t>
  </si>
  <si>
    <t>Comunicaciones del representante legal remitiendo la información y el material que debe actualizarse en el portal de Educación Rinde Cuentas</t>
  </si>
  <si>
    <t xml:space="preserve">Enviar información y material para actualizar los avances de los programas y proyectos de la entidad en el portal Educación rinde cuentas </t>
  </si>
  <si>
    <t>Actividades de asistencia técnica realizadas sobre Actividades de asistencia técnica programadas</t>
  </si>
  <si>
    <t>Cumplimiento del plan de asistencia técnica de cada entidad</t>
  </si>
  <si>
    <t>Igual o mayor al 95% de cumplimiento</t>
  </si>
  <si>
    <t xml:space="preserve">1. Comunicación del representante legal o delegado actualizando las necesidades de asistencia técnica con base aspectos identificados en FURAG  (plazo: 28 de febrero 2022)
2. Comunicación del representante legal o delegado aprobando el cronograma de Asistencia Técnica de la primera actualización (plazo: 18 de marzo 2022)
3. Comunicación del representante legal o delegado actualizando las necesidades de asistencia técnica con base en resultados IDI 2021 (plazo: 15 de junio de 2022)
4. Comunicación del representante legal o delegado aprobando el cronograma de Asistencia Técnica de la segunda actualización (plazo: 30 de junio) 2022)
</t>
  </si>
  <si>
    <t xml:space="preserve">Actualizar y remitir al Ministerio de Educación Nacional las necesidades de Asistencia Técnica identificadas para fortalecer el desarrollo de las capacidades institucionales en el marco del Modelo Integrado de Planeación y Gestión, teniendo en cuenta los resultados del Índice de Desempeño de la vigencia anterior y los aspectos más críticos que se detecten en los procesos de diligenciamiento del FURAG, durante el mes de febrero 2022 y aprobar la programación que remita el Ministerio </t>
  </si>
  <si>
    <t>Movilizar las políticas de gestión y desempeño con menos de 75 puntos según sus resultados FURAG 2021</t>
  </si>
  <si>
    <t>% Acumulado por actividad</t>
  </si>
  <si>
    <t>UAPA</t>
  </si>
  <si>
    <t>MEN</t>
  </si>
  <si>
    <t>ITFIP</t>
  </si>
  <si>
    <t>INTENALCO</t>
  </si>
  <si>
    <t>INSOR</t>
  </si>
  <si>
    <t>INFOTEP SAN JUAN</t>
  </si>
  <si>
    <t>INFOTEP SAI</t>
  </si>
  <si>
    <t>INCI</t>
  </si>
  <si>
    <t>ICFES</t>
  </si>
  <si>
    <t>FODESEP</t>
  </si>
  <si>
    <t>ETITC</t>
  </si>
  <si>
    <t>% proyectado para el periodo</t>
  </si>
  <si>
    <t>Unidad de Medida</t>
  </si>
  <si>
    <t>Fórmula del Indicador</t>
  </si>
  <si>
    <t>Indicador de Producto</t>
  </si>
  <si>
    <t>Meta</t>
  </si>
  <si>
    <t>Productos</t>
  </si>
  <si>
    <t>Actividades</t>
  </si>
  <si>
    <t>Objetivos tácticos</t>
  </si>
  <si>
    <t>Seguimiento Plan Estratégico del Sector Administrativo</t>
  </si>
  <si>
    <t>Ejecutar de manera oportuna el Plan Anual de Adquisiones  de las Entidades Vinculadas</t>
  </si>
  <si>
    <t>Participar en el curso de Atención a Poblaciones de la Escuela Corporativa del sector</t>
  </si>
  <si>
    <t>Certificados de la Escuela Corporativa</t>
  </si>
  <si>
    <t>Participación de los servidores de Planta en el curso  de Atención a Poblaciones</t>
  </si>
  <si>
    <t>Número de servidores de Planta participantes / Total de servidores de Planta de cada entidad</t>
  </si>
  <si>
    <t>Participar en el curso de Metodologías Ágiles de la Escuela Corporativa del Sector</t>
  </si>
  <si>
    <t>Participar en el curso de Analítica Institucional de la Escuela Corporativa del Sector</t>
  </si>
  <si>
    <t>Participación de los servidores de Planta en el curso de Analítica Institucional</t>
  </si>
  <si>
    <t>Número de servidores de Planta certificados / Total de servidores de Planta de cada entidad</t>
  </si>
  <si>
    <t>No Aplica</t>
  </si>
  <si>
    <t>no aplica</t>
  </si>
  <si>
    <t>lI TRIMESTRE</t>
  </si>
  <si>
    <t>lI TRIM</t>
  </si>
  <si>
    <t xml:space="preserve">PORCENTAJE DE AVANCE POR 
ENTIDAD 2 TRIMESTRE 2022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</si>
</sst>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0"/>
      <name val="Arial"/>
      <family val="2"/>
    </font>
    <font>
      <sz val="10"/>
      <name val="Arial"/>
      <family val="2"/>
    </font>
    <font>
      <sz val="36"/>
      <name val="Arial"/>
      <family val="2"/>
    </font>
    <font>
      <sz val="48"/>
      <name val="Arial"/>
      <family val="2"/>
    </font>
    <font>
      <sz val="36"/>
      <name val="Calibri"/>
      <family val="2"/>
    </font>
    <font>
      <b/>
      <sz val="10"/>
      <name val="Arial"/>
      <family val="2"/>
    </font>
    <font>
      <sz val="22"/>
      <name val="Arial"/>
      <family val="2"/>
    </font>
    <font>
      <sz val="48"/>
      <name val="Calibri"/>
      <family val="2"/>
    </font>
    <font>
      <sz val="72"/>
      <name val="Arial"/>
      <family val="2"/>
    </font>
    <font>
      <b/>
      <sz val="72"/>
      <name val="Calibri"/>
      <family val="2"/>
      <scheme val="minor"/>
    </font>
    <font>
      <b/>
      <sz val="72"/>
      <name val="Arial"/>
      <family val="2"/>
    </font>
    <font>
      <b/>
      <sz val="120"/>
      <name val="Arial"/>
      <family val="2"/>
    </font>
    <font>
      <sz val="72"/>
      <name val="Calibri"/>
      <family val="2"/>
    </font>
    <font>
      <sz val="48"/>
      <color theme="0"/>
      <name val="Calibri"/>
      <family val="2"/>
    </font>
    <font>
      <b/>
      <sz val="72"/>
      <color theme="0"/>
      <name val="Arial"/>
      <family val="2"/>
    </font>
    <font>
      <b/>
      <sz val="72"/>
      <color theme="0"/>
      <name val="Calibri"/>
      <family val="2"/>
    </font>
  </fonts>
  <fills count="11">
    <fill>
      <patternFill patternType="none"/>
    </fill>
    <fill>
      <patternFill patternType="gray125"/>
    </fill>
    <fill>
      <patternFill patternType="solid">
        <fgColor theme="0"/>
        <bgColor indexed="64"/>
      </patternFill>
    </fill>
    <fill>
      <patternFill patternType="solid">
        <fgColor theme="0"/>
        <bgColor rgb="FF000000"/>
      </patternFill>
    </fill>
    <fill>
      <patternFill patternType="solid">
        <fgColor rgb="FFE4DFEC"/>
        <bgColor rgb="FF000000"/>
      </patternFill>
    </fill>
    <fill>
      <patternFill patternType="solid">
        <fgColor rgb="FFFAF0F0"/>
        <bgColor rgb="FF000000"/>
      </patternFill>
    </fill>
    <fill>
      <patternFill patternType="solid">
        <fgColor rgb="FF538DD5"/>
        <bgColor rgb="FF000000"/>
      </patternFill>
    </fill>
    <fill>
      <patternFill patternType="solid">
        <fgColor rgb="FF3366CC"/>
        <bgColor rgb="FF000000"/>
      </patternFill>
    </fill>
    <fill>
      <patternFill patternType="solid">
        <fgColor rgb="FF92D050"/>
        <bgColor indexed="64"/>
      </patternFill>
    </fill>
    <fill>
      <patternFill patternType="solid">
        <fgColor theme="9" tint="0.79998168889431442"/>
        <bgColor rgb="FF000000"/>
      </patternFill>
    </fill>
    <fill>
      <patternFill patternType="solid">
        <fgColor theme="7" tint="0.79998168889431442"/>
        <bgColor indexed="64"/>
      </patternFill>
    </fill>
  </fills>
  <borders count="24">
    <border>
      <left/>
      <right/>
      <top/>
      <bottom/>
      <diagonal/>
    </border>
    <border>
      <left style="thin">
        <color auto="1"/>
      </left>
      <right style="thin">
        <color auto="1"/>
      </right>
      <top style="thin">
        <color auto="1"/>
      </top>
      <bottom style="thin">
        <color auto="1"/>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auto="1"/>
      </left>
      <right/>
      <top style="thin">
        <color auto="1"/>
      </top>
      <bottom style="thin">
        <color auto="1"/>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style="hair">
        <color auto="1"/>
      </left>
      <right style="hair">
        <color auto="1"/>
      </right>
      <top/>
      <bottom/>
      <diagonal/>
    </border>
    <border>
      <left style="thin">
        <color auto="1"/>
      </left>
      <right style="thin">
        <color auto="1"/>
      </right>
      <top/>
      <bottom style="thin">
        <color auto="1"/>
      </bottom>
      <diagonal/>
    </border>
    <border>
      <left/>
      <right style="thin">
        <color indexed="64"/>
      </right>
      <top/>
      <bottom style="thin">
        <color indexed="64"/>
      </bottom>
      <diagonal/>
    </border>
    <border>
      <left style="thin">
        <color auto="1"/>
      </left>
      <right style="thin">
        <color auto="1"/>
      </right>
      <top style="thin">
        <color auto="1"/>
      </top>
      <bottom/>
      <diagonal/>
    </border>
    <border>
      <left/>
      <right style="thin">
        <color auto="1"/>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rgb="FF000000"/>
      </right>
      <top style="thin">
        <color rgb="FF000000"/>
      </top>
      <bottom style="thin">
        <color rgb="FF000000"/>
      </bottom>
      <diagonal/>
    </border>
    <border>
      <left style="hair">
        <color auto="1"/>
      </left>
      <right/>
      <top style="hair">
        <color auto="1"/>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68">
    <xf numFmtId="0" fontId="0" fillId="0" borderId="0" xfId="0"/>
    <xf numFmtId="0" fontId="0" fillId="0" borderId="0" xfId="0" applyAlignment="1">
      <alignment horizontal="center" vertical="center"/>
    </xf>
    <xf numFmtId="0" fontId="2" fillId="0" borderId="0" xfId="0" applyFont="1"/>
    <xf numFmtId="0" fontId="3" fillId="0" borderId="0" xfId="0" applyFont="1"/>
    <xf numFmtId="0" fontId="4" fillId="2" borderId="0" xfId="0" applyFont="1" applyFill="1" applyProtection="1">
      <protection locked="0"/>
    </xf>
    <xf numFmtId="0" fontId="0" fillId="2" borderId="0" xfId="0" applyFill="1"/>
    <xf numFmtId="0" fontId="3" fillId="2" borderId="0" xfId="0" applyFont="1" applyFill="1"/>
    <xf numFmtId="0" fontId="2" fillId="2" borderId="0" xfId="0" applyFont="1" applyFill="1"/>
    <xf numFmtId="0" fontId="5" fillId="2" borderId="0" xfId="0" applyFont="1" applyFill="1"/>
    <xf numFmtId="10" fontId="0" fillId="2" borderId="0" xfId="0" applyNumberFormat="1" applyFill="1"/>
    <xf numFmtId="0" fontId="6" fillId="2" borderId="0" xfId="0" applyFont="1" applyFill="1"/>
    <xf numFmtId="0" fontId="6" fillId="0" borderId="0" xfId="0" applyFont="1"/>
    <xf numFmtId="0" fontId="7" fillId="3" borderId="5" xfId="0" applyFont="1" applyFill="1" applyBorder="1" applyAlignment="1">
      <alignment horizontal="center" vertical="center" wrapText="1"/>
    </xf>
    <xf numFmtId="0" fontId="7" fillId="4" borderId="6" xfId="0" applyFont="1" applyFill="1" applyBorder="1" applyAlignment="1">
      <alignment horizontal="center" vertical="center" wrapText="1"/>
    </xf>
    <xf numFmtId="0" fontId="9" fillId="8" borderId="1" xfId="0" applyFont="1" applyFill="1" applyBorder="1" applyAlignment="1">
      <alignment horizontal="center" vertical="center" wrapText="1"/>
    </xf>
    <xf numFmtId="9" fontId="10" fillId="10" borderId="20" xfId="0" applyNumberFormat="1" applyFont="1" applyFill="1" applyBorder="1" applyAlignment="1">
      <alignment horizontal="center" vertical="center"/>
    </xf>
    <xf numFmtId="9" fontId="10" fillId="10" borderId="3" xfId="0" applyNumberFormat="1" applyFont="1" applyFill="1" applyBorder="1" applyAlignment="1">
      <alignment horizontal="center" vertical="center"/>
    </xf>
    <xf numFmtId="9" fontId="10" fillId="10" borderId="2" xfId="0" applyNumberFormat="1" applyFont="1" applyFill="1" applyBorder="1" applyAlignment="1">
      <alignment horizontal="center" vertical="center"/>
    </xf>
    <xf numFmtId="9" fontId="10" fillId="10" borderId="1" xfId="0" applyNumberFormat="1" applyFont="1" applyFill="1" applyBorder="1" applyAlignment="1">
      <alignment horizontal="center" vertical="center"/>
    </xf>
    <xf numFmtId="0" fontId="8" fillId="3" borderId="5" xfId="0" applyFont="1" applyFill="1" applyBorder="1" applyAlignment="1">
      <alignment horizontal="justify" vertical="center" wrapText="1"/>
    </xf>
    <xf numFmtId="9" fontId="12" fillId="3" borderId="5" xfId="0" applyNumberFormat="1" applyFont="1" applyFill="1" applyBorder="1" applyAlignment="1">
      <alignment horizontal="center" vertical="center" wrapText="1"/>
    </xf>
    <xf numFmtId="0" fontId="12" fillId="3" borderId="5" xfId="0" applyFont="1" applyFill="1" applyBorder="1" applyAlignment="1">
      <alignment horizontal="center" vertical="center" wrapText="1"/>
    </xf>
    <xf numFmtId="0" fontId="12" fillId="3" borderId="6" xfId="0" applyFont="1" applyFill="1" applyBorder="1" applyAlignment="1">
      <alignment horizontal="center" vertical="center" wrapText="1"/>
    </xf>
    <xf numFmtId="9" fontId="12" fillId="3" borderId="5" xfId="1" applyFont="1" applyFill="1" applyBorder="1" applyAlignment="1">
      <alignment horizontal="center" vertical="center"/>
    </xf>
    <xf numFmtId="9" fontId="10" fillId="9" borderId="1" xfId="0" applyNumberFormat="1" applyFont="1" applyFill="1" applyBorder="1" applyAlignment="1">
      <alignment horizontal="center" vertical="center"/>
    </xf>
    <xf numFmtId="0" fontId="8" fillId="2" borderId="0" xfId="0" applyFont="1" applyFill="1"/>
    <xf numFmtId="0" fontId="8" fillId="2" borderId="0" xfId="0" applyFont="1" applyFill="1" applyAlignment="1">
      <alignment vertical="center"/>
    </xf>
    <xf numFmtId="0" fontId="8" fillId="2" borderId="5" xfId="0" applyFont="1" applyFill="1" applyBorder="1" applyAlignment="1">
      <alignment horizontal="justify" vertical="center" wrapText="1"/>
    </xf>
    <xf numFmtId="0" fontId="12" fillId="2" borderId="5" xfId="0" applyFont="1" applyFill="1" applyBorder="1" applyAlignment="1">
      <alignment horizontal="center" vertical="center" wrapText="1"/>
    </xf>
    <xf numFmtId="0" fontId="12" fillId="2" borderId="6" xfId="0" applyFont="1" applyFill="1" applyBorder="1" applyAlignment="1">
      <alignment horizontal="center" vertical="center" wrapText="1"/>
    </xf>
    <xf numFmtId="9" fontId="12" fillId="3" borderId="5" xfId="1" applyFont="1" applyFill="1" applyBorder="1" applyAlignment="1">
      <alignment horizontal="center" vertical="center" wrapText="1"/>
    </xf>
    <xf numFmtId="0" fontId="8" fillId="3" borderId="8" xfId="0" applyFont="1" applyFill="1" applyBorder="1" applyAlignment="1">
      <alignment horizontal="justify" vertical="center" wrapText="1"/>
    </xf>
    <xf numFmtId="0" fontId="8" fillId="3" borderId="1" xfId="0" applyFont="1" applyFill="1" applyBorder="1" applyAlignment="1">
      <alignment horizontal="justify" vertical="center" wrapText="1"/>
    </xf>
    <xf numFmtId="0" fontId="8" fillId="3" borderId="7" xfId="0" applyFont="1" applyFill="1" applyBorder="1" applyAlignment="1">
      <alignment horizontal="justify" vertical="center" wrapText="1"/>
    </xf>
    <xf numFmtId="0" fontId="12" fillId="3" borderId="8" xfId="0" applyFont="1" applyFill="1" applyBorder="1" applyAlignment="1">
      <alignment horizontal="center" vertical="center" wrapText="1"/>
    </xf>
    <xf numFmtId="0" fontId="12" fillId="3" borderId="21" xfId="0" applyFont="1" applyFill="1" applyBorder="1" applyAlignment="1">
      <alignment horizontal="center" vertical="center" wrapText="1"/>
    </xf>
    <xf numFmtId="0" fontId="10" fillId="2" borderId="0" xfId="0" applyFont="1" applyFill="1"/>
    <xf numFmtId="0" fontId="8" fillId="2" borderId="0" xfId="0" applyFont="1" applyFill="1" applyAlignment="1">
      <alignment vertical="center" wrapText="1"/>
    </xf>
    <xf numFmtId="9" fontId="10" fillId="2" borderId="0" xfId="0" applyNumberFormat="1" applyFont="1" applyFill="1"/>
    <xf numFmtId="0" fontId="8" fillId="0" borderId="0" xfId="0" applyFont="1"/>
    <xf numFmtId="0" fontId="8" fillId="2" borderId="0" xfId="0" applyFont="1" applyFill="1" applyAlignment="1">
      <alignment horizontal="center" vertical="center"/>
    </xf>
    <xf numFmtId="0" fontId="8" fillId="0" borderId="0" xfId="0" applyFont="1" applyAlignment="1">
      <alignment horizontal="center" vertical="center"/>
    </xf>
    <xf numFmtId="2" fontId="8" fillId="0" borderId="0" xfId="0" applyNumberFormat="1" applyFont="1" applyAlignment="1">
      <alignment horizontal="center" vertical="center"/>
    </xf>
    <xf numFmtId="0" fontId="7" fillId="3" borderId="8" xfId="0" applyFont="1" applyFill="1" applyBorder="1" applyAlignment="1">
      <alignment horizontal="center" vertical="center" wrapText="1"/>
    </xf>
    <xf numFmtId="0" fontId="7" fillId="5" borderId="8" xfId="0" applyFont="1" applyFill="1" applyBorder="1" applyAlignment="1">
      <alignment horizontal="center" vertical="center" wrapText="1"/>
    </xf>
    <xf numFmtId="0" fontId="7" fillId="5" borderId="10" xfId="0" applyFont="1" applyFill="1" applyBorder="1" applyAlignment="1">
      <alignment horizontal="center" vertical="center" wrapText="1"/>
    </xf>
    <xf numFmtId="0" fontId="7" fillId="5" borderId="9" xfId="0" applyFont="1" applyFill="1" applyBorder="1" applyAlignment="1">
      <alignment horizontal="center" vertical="center" wrapText="1"/>
    </xf>
    <xf numFmtId="0" fontId="9" fillId="6" borderId="15" xfId="0" applyFont="1" applyFill="1" applyBorder="1" applyAlignment="1">
      <alignment horizontal="center" vertical="center" wrapText="1"/>
    </xf>
    <xf numFmtId="0" fontId="9" fillId="6" borderId="16" xfId="0" applyFont="1" applyFill="1" applyBorder="1" applyAlignment="1">
      <alignment horizontal="center" vertical="center" wrapText="1"/>
    </xf>
    <xf numFmtId="0" fontId="9" fillId="6" borderId="17" xfId="0" applyFont="1" applyFill="1" applyBorder="1" applyAlignment="1">
      <alignment horizontal="center" vertical="center" wrapText="1"/>
    </xf>
    <xf numFmtId="0" fontId="9" fillId="6" borderId="18" xfId="0" applyFont="1" applyFill="1" applyBorder="1" applyAlignment="1">
      <alignment horizontal="center" vertical="center" wrapText="1"/>
    </xf>
    <xf numFmtId="0" fontId="9" fillId="6" borderId="19" xfId="0" applyFont="1" applyFill="1" applyBorder="1" applyAlignment="1">
      <alignment horizontal="center" vertical="center" wrapText="1"/>
    </xf>
    <xf numFmtId="0" fontId="9" fillId="6" borderId="12" xfId="0" applyFont="1" applyFill="1" applyBorder="1" applyAlignment="1">
      <alignment horizontal="center" vertical="center" wrapText="1"/>
    </xf>
    <xf numFmtId="0" fontId="10" fillId="10" borderId="4" xfId="0" applyFont="1" applyFill="1" applyBorder="1" applyAlignment="1">
      <alignment horizontal="center" vertical="center" wrapText="1"/>
    </xf>
    <xf numFmtId="0" fontId="10" fillId="10" borderId="22" xfId="0" applyFont="1" applyFill="1" applyBorder="1" applyAlignment="1">
      <alignment horizontal="center" vertical="center" wrapText="1"/>
    </xf>
    <xf numFmtId="0" fontId="10" fillId="10" borderId="23" xfId="0" applyFont="1" applyFill="1" applyBorder="1" applyAlignment="1">
      <alignment horizontal="center" vertical="center" wrapText="1"/>
    </xf>
    <xf numFmtId="0" fontId="11" fillId="2" borderId="0" xfId="0" applyFont="1" applyFill="1" applyAlignment="1">
      <alignment horizontal="center" vertical="center"/>
    </xf>
    <xf numFmtId="0" fontId="14" fillId="7" borderId="5" xfId="0" applyFont="1" applyFill="1" applyBorder="1" applyAlignment="1">
      <alignment horizontal="center" vertical="center" wrapText="1"/>
    </xf>
    <xf numFmtId="0" fontId="15" fillId="7" borderId="8" xfId="0" applyFont="1" applyFill="1" applyBorder="1" applyAlignment="1">
      <alignment horizontal="center" vertical="center" wrapText="1"/>
    </xf>
    <xf numFmtId="0" fontId="15" fillId="7" borderId="10" xfId="0" applyFont="1" applyFill="1" applyBorder="1" applyAlignment="1">
      <alignment horizontal="center" vertical="center" wrapText="1"/>
    </xf>
    <xf numFmtId="0" fontId="15" fillId="7" borderId="9" xfId="0" applyFont="1" applyFill="1" applyBorder="1" applyAlignment="1">
      <alignment horizontal="center" vertical="center" wrapText="1"/>
    </xf>
    <xf numFmtId="0" fontId="15" fillId="7" borderId="5" xfId="0" applyFont="1" applyFill="1" applyBorder="1" applyAlignment="1">
      <alignment horizontal="center" vertical="center" wrapText="1"/>
    </xf>
    <xf numFmtId="0" fontId="15" fillId="7" borderId="14" xfId="0" applyFont="1" applyFill="1" applyBorder="1" applyAlignment="1">
      <alignment horizontal="center" vertical="center" wrapText="1"/>
    </xf>
    <xf numFmtId="0" fontId="15" fillId="7" borderId="12" xfId="0" applyFont="1" applyFill="1" applyBorder="1" applyAlignment="1">
      <alignment horizontal="center" vertical="center" wrapText="1"/>
    </xf>
    <xf numFmtId="0" fontId="9" fillId="8" borderId="13" xfId="0" applyFont="1" applyFill="1" applyBorder="1" applyAlignment="1">
      <alignment horizontal="center" vertical="center" wrapText="1"/>
    </xf>
    <xf numFmtId="0" fontId="9" fillId="8" borderId="11" xfId="0" applyFont="1" applyFill="1" applyBorder="1" applyAlignment="1">
      <alignment horizontal="center" vertical="center" wrapText="1"/>
    </xf>
    <xf numFmtId="0" fontId="13" fillId="7" borderId="5" xfId="0" applyFont="1" applyFill="1" applyBorder="1" applyAlignment="1">
      <alignment horizontal="center" vertical="center" wrapText="1"/>
    </xf>
    <xf numFmtId="0" fontId="15" fillId="7" borderId="6" xfId="0" applyFont="1" applyFill="1" applyBorder="1" applyAlignment="1">
      <alignment horizontal="center" vertical="center" wrapText="1"/>
    </xf>
  </cellXfs>
  <cellStyles count="2">
    <cellStyle name="Normal" xfId="0" builtinId="0"/>
    <cellStyle name="Porcentaje 2" xfId="1" xr:uid="{E34366C5-A2BB-4A1C-8213-432AB604962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2286000</xdr:colOff>
      <xdr:row>1</xdr:row>
      <xdr:rowOff>301624</xdr:rowOff>
    </xdr:from>
    <xdr:ext cx="22031730" cy="3984625"/>
    <xdr:pic>
      <xdr:nvPicPr>
        <xdr:cNvPr id="2" name="Imagen 1" descr="https://intranetmen.mineducacion.gov.co/Style%20Library/Intranet%20MinEducacion/images/LogoMinedu_060818.jpg">
          <a:extLst>
            <a:ext uri="{FF2B5EF4-FFF2-40B4-BE49-F238E27FC236}">
              <a16:creationId xmlns:a16="http://schemas.microsoft.com/office/drawing/2014/main" id="{D0C3C6E9-A9A7-4070-AABB-C0782801B56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063624"/>
          <a:ext cx="22031730" cy="3984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AF540E-8952-44DA-B847-DD8F9DE46346}">
  <dimension ref="A1:V27"/>
  <sheetViews>
    <sheetView showGridLines="0" tabSelected="1" topLeftCell="E2" zoomScale="10" zoomScaleNormal="10" workbookViewId="0">
      <selection activeCell="S4" sqref="S4"/>
    </sheetView>
  </sheetViews>
  <sheetFormatPr baseColWidth="10" defaultColWidth="11.42578125" defaultRowHeight="59.25" x14ac:dyDescent="0.75"/>
  <cols>
    <col min="1" max="1" width="26.140625" hidden="1" customWidth="1"/>
    <col min="2" max="2" width="241" style="2" customWidth="1"/>
    <col min="3" max="3" width="253.42578125" style="3" customWidth="1"/>
    <col min="4" max="4" width="128.85546875" customWidth="1"/>
    <col min="5" max="5" width="138.42578125" customWidth="1"/>
    <col min="6" max="6" width="175.85546875" customWidth="1"/>
    <col min="7" max="7" width="116.5703125" customWidth="1"/>
    <col min="8" max="8" width="133.7109375" style="2" customWidth="1"/>
    <col min="9" max="9" width="77.42578125" style="1" customWidth="1"/>
    <col min="10" max="10" width="106.85546875" style="1" customWidth="1"/>
    <col min="11" max="11" width="120.7109375" style="1" customWidth="1"/>
    <col min="12" max="12" width="102.85546875" style="1" customWidth="1"/>
    <col min="13" max="13" width="109.42578125" style="1" customWidth="1"/>
    <col min="14" max="14" width="123.42578125" style="1" customWidth="1"/>
    <col min="15" max="15" width="92.140625" style="1" customWidth="1"/>
    <col min="16" max="16" width="118.7109375" style="1" customWidth="1"/>
    <col min="17" max="17" width="112.5703125" style="1" customWidth="1"/>
    <col min="18" max="18" width="102.28515625" style="1" customWidth="1"/>
    <col min="19" max="19" width="75.42578125" style="1" customWidth="1"/>
    <col min="20" max="20" width="151" customWidth="1"/>
    <col min="21" max="23" width="11.42578125" customWidth="1"/>
  </cols>
  <sheetData>
    <row r="1" spans="1:22" s="5" customFormat="1" ht="59.25" customHeight="1" x14ac:dyDescent="0.55000000000000004">
      <c r="B1" s="7"/>
      <c r="C1" s="56" t="s">
        <v>72</v>
      </c>
      <c r="D1" s="56"/>
      <c r="E1" s="56"/>
      <c r="F1" s="56"/>
      <c r="G1" s="56"/>
      <c r="H1" s="56"/>
      <c r="I1" s="56"/>
      <c r="J1" s="56"/>
      <c r="K1" s="56"/>
      <c r="L1" s="56"/>
      <c r="M1" s="56"/>
      <c r="N1" s="56"/>
      <c r="O1" s="56"/>
      <c r="P1" s="56"/>
      <c r="Q1" s="56"/>
      <c r="R1" s="56"/>
      <c r="S1" s="56"/>
      <c r="T1" s="56"/>
    </row>
    <row r="2" spans="1:22" s="5" customFormat="1" ht="59.25" customHeight="1" x14ac:dyDescent="0.55000000000000004">
      <c r="B2" s="7"/>
      <c r="C2" s="56"/>
      <c r="D2" s="56"/>
      <c r="E2" s="56"/>
      <c r="F2" s="56"/>
      <c r="G2" s="56"/>
      <c r="H2" s="56"/>
      <c r="I2" s="56"/>
      <c r="J2" s="56"/>
      <c r="K2" s="56"/>
      <c r="L2" s="56"/>
      <c r="M2" s="56"/>
      <c r="N2" s="56"/>
      <c r="O2" s="56"/>
      <c r="P2" s="56"/>
      <c r="Q2" s="56"/>
      <c r="R2" s="56"/>
      <c r="S2" s="56"/>
      <c r="T2" s="56"/>
    </row>
    <row r="3" spans="1:22" s="5" customFormat="1" ht="408.75" customHeight="1" x14ac:dyDescent="0.55000000000000004">
      <c r="B3" s="7"/>
      <c r="C3" s="56"/>
      <c r="D3" s="56"/>
      <c r="E3" s="56"/>
      <c r="F3" s="56"/>
      <c r="G3" s="56"/>
      <c r="H3" s="56"/>
      <c r="I3" s="56"/>
      <c r="J3" s="56"/>
      <c r="K3" s="56"/>
      <c r="L3" s="56"/>
      <c r="M3" s="56"/>
      <c r="N3" s="56"/>
      <c r="O3" s="56"/>
      <c r="P3" s="56"/>
      <c r="Q3" s="56"/>
      <c r="R3" s="56"/>
      <c r="S3" s="56"/>
      <c r="T3" s="56"/>
    </row>
    <row r="4" spans="1:22" s="11" customFormat="1" ht="315.75" customHeight="1" x14ac:dyDescent="0.35">
      <c r="A4" s="66" t="s">
        <v>71</v>
      </c>
      <c r="B4" s="57" t="s">
        <v>70</v>
      </c>
      <c r="C4" s="58" t="s">
        <v>69</v>
      </c>
      <c r="D4" s="61" t="s">
        <v>68</v>
      </c>
      <c r="E4" s="61" t="s">
        <v>67</v>
      </c>
      <c r="F4" s="61" t="s">
        <v>66</v>
      </c>
      <c r="G4" s="67" t="s">
        <v>65</v>
      </c>
      <c r="H4" s="62" t="s">
        <v>64</v>
      </c>
      <c r="I4" s="14" t="s">
        <v>63</v>
      </c>
      <c r="J4" s="14" t="s">
        <v>62</v>
      </c>
      <c r="K4" s="14" t="s">
        <v>61</v>
      </c>
      <c r="L4" s="14" t="s">
        <v>60</v>
      </c>
      <c r="M4" s="14" t="s">
        <v>59</v>
      </c>
      <c r="N4" s="14" t="s">
        <v>58</v>
      </c>
      <c r="O4" s="14" t="s">
        <v>57</v>
      </c>
      <c r="P4" s="14" t="s">
        <v>56</v>
      </c>
      <c r="Q4" s="14" t="s">
        <v>55</v>
      </c>
      <c r="R4" s="14" t="s">
        <v>54</v>
      </c>
      <c r="S4" s="14" t="s">
        <v>53</v>
      </c>
      <c r="T4" s="14" t="s">
        <v>85</v>
      </c>
    </row>
    <row r="5" spans="1:22" s="11" customFormat="1" ht="26.25" customHeight="1" x14ac:dyDescent="0.35">
      <c r="A5" s="66"/>
      <c r="B5" s="57"/>
      <c r="C5" s="59"/>
      <c r="D5" s="61"/>
      <c r="E5" s="61"/>
      <c r="F5" s="61"/>
      <c r="G5" s="61"/>
      <c r="H5" s="62"/>
      <c r="I5" s="47" t="s">
        <v>84</v>
      </c>
      <c r="J5" s="48"/>
      <c r="K5" s="48"/>
      <c r="L5" s="48"/>
      <c r="M5" s="48"/>
      <c r="N5" s="48"/>
      <c r="O5" s="48"/>
      <c r="P5" s="48"/>
      <c r="Q5" s="48"/>
      <c r="R5" s="48"/>
      <c r="S5" s="49"/>
      <c r="T5" s="64" t="s">
        <v>52</v>
      </c>
    </row>
    <row r="6" spans="1:22" s="10" customFormat="1" ht="299.25" customHeight="1" x14ac:dyDescent="0.35">
      <c r="A6" s="66"/>
      <c r="B6" s="57"/>
      <c r="C6" s="60"/>
      <c r="D6" s="61"/>
      <c r="E6" s="61"/>
      <c r="F6" s="61"/>
      <c r="G6" s="61"/>
      <c r="H6" s="63"/>
      <c r="I6" s="50"/>
      <c r="J6" s="51"/>
      <c r="K6" s="51"/>
      <c r="L6" s="51"/>
      <c r="M6" s="51"/>
      <c r="N6" s="51"/>
      <c r="O6" s="51"/>
      <c r="P6" s="51"/>
      <c r="Q6" s="51"/>
      <c r="R6" s="51"/>
      <c r="S6" s="52"/>
      <c r="T6" s="65"/>
    </row>
    <row r="7" spans="1:22" s="5" customFormat="1" ht="409.6" customHeight="1" x14ac:dyDescent="1.1499999999999999">
      <c r="A7" s="12" t="s">
        <v>51</v>
      </c>
      <c r="B7" s="19" t="s">
        <v>50</v>
      </c>
      <c r="C7" s="19" t="s">
        <v>49</v>
      </c>
      <c r="D7" s="20" t="s">
        <v>48</v>
      </c>
      <c r="E7" s="21" t="s">
        <v>47</v>
      </c>
      <c r="F7" s="21" t="s">
        <v>46</v>
      </c>
      <c r="G7" s="22" t="s">
        <v>7</v>
      </c>
      <c r="H7" s="23">
        <v>0.85</v>
      </c>
      <c r="I7" s="23">
        <v>0.85</v>
      </c>
      <c r="J7" s="23">
        <v>0.85</v>
      </c>
      <c r="K7" s="23">
        <v>0.85</v>
      </c>
      <c r="L7" s="23">
        <v>0.8</v>
      </c>
      <c r="M7" s="23">
        <v>0.85</v>
      </c>
      <c r="N7" s="23">
        <v>0.85</v>
      </c>
      <c r="O7" s="23">
        <v>0.85</v>
      </c>
      <c r="P7" s="23">
        <v>0.85</v>
      </c>
      <c r="Q7" s="23">
        <v>0.85</v>
      </c>
      <c r="R7" s="23">
        <v>0.85</v>
      </c>
      <c r="S7" s="23">
        <v>0.8</v>
      </c>
      <c r="T7" s="24">
        <f t="shared" ref="T7:T21" si="0">AVERAGE(I7:S7)</f>
        <v>0.84090909090909072</v>
      </c>
      <c r="U7" s="25"/>
    </row>
    <row r="8" spans="1:22" s="5" customFormat="1" ht="409.6" hidden="1" customHeight="1" x14ac:dyDescent="1.1499999999999999">
      <c r="A8" s="43"/>
      <c r="B8" s="19"/>
      <c r="C8" s="19"/>
      <c r="D8" s="20"/>
      <c r="E8" s="21"/>
      <c r="F8" s="21"/>
      <c r="G8" s="22"/>
      <c r="H8" s="23"/>
      <c r="I8" s="23" t="s">
        <v>17</v>
      </c>
      <c r="J8" s="23" t="s">
        <v>17</v>
      </c>
      <c r="K8" s="23" t="s">
        <v>17</v>
      </c>
      <c r="L8" s="23" t="s">
        <v>17</v>
      </c>
      <c r="M8" s="23" t="s">
        <v>17</v>
      </c>
      <c r="N8" s="23" t="s">
        <v>17</v>
      </c>
      <c r="O8" s="23" t="s">
        <v>17</v>
      </c>
      <c r="P8" s="23" t="s">
        <v>17</v>
      </c>
      <c r="Q8" s="23" t="s">
        <v>17</v>
      </c>
      <c r="R8" s="23" t="s">
        <v>17</v>
      </c>
      <c r="S8" s="23" t="s">
        <v>17</v>
      </c>
      <c r="T8" s="24" t="e">
        <f t="shared" si="0"/>
        <v>#DIV/0!</v>
      </c>
      <c r="U8" s="25"/>
    </row>
    <row r="9" spans="1:22" s="5" customFormat="1" ht="409.6" customHeight="1" x14ac:dyDescent="1.1499999999999999">
      <c r="A9" s="43"/>
      <c r="B9" s="19" t="s">
        <v>74</v>
      </c>
      <c r="C9" s="19" t="s">
        <v>75</v>
      </c>
      <c r="D9" s="19">
        <v>0.3</v>
      </c>
      <c r="E9" s="19" t="s">
        <v>76</v>
      </c>
      <c r="F9" s="19" t="s">
        <v>77</v>
      </c>
      <c r="G9" s="22" t="s">
        <v>7</v>
      </c>
      <c r="H9" s="23">
        <v>0.15</v>
      </c>
      <c r="I9" s="23">
        <v>0.11</v>
      </c>
      <c r="J9" s="23">
        <v>0.33329999999999999</v>
      </c>
      <c r="K9" s="23">
        <v>0.11</v>
      </c>
      <c r="L9" s="23">
        <v>5.5500000000000001E-2</v>
      </c>
      <c r="M9" s="23">
        <v>0.2</v>
      </c>
      <c r="N9" s="23">
        <v>2.7199999999999998E-2</v>
      </c>
      <c r="O9" s="23">
        <v>0.05</v>
      </c>
      <c r="P9" s="23">
        <v>0</v>
      </c>
      <c r="Q9" s="23">
        <v>0.45</v>
      </c>
      <c r="R9" s="23">
        <v>0.52</v>
      </c>
      <c r="S9" s="23">
        <v>0.15</v>
      </c>
      <c r="T9" s="24">
        <f t="shared" si="0"/>
        <v>0.18236363636363639</v>
      </c>
      <c r="U9" s="25"/>
    </row>
    <row r="10" spans="1:22" s="5" customFormat="1" ht="409.6" customHeight="1" x14ac:dyDescent="1.1499999999999999">
      <c r="A10" s="43"/>
      <c r="B10" s="19" t="s">
        <v>78</v>
      </c>
      <c r="C10" s="19" t="s">
        <v>75</v>
      </c>
      <c r="D10" s="19">
        <v>0.3</v>
      </c>
      <c r="E10" s="19" t="s">
        <v>76</v>
      </c>
      <c r="F10" s="19" t="s">
        <v>77</v>
      </c>
      <c r="G10" s="22" t="s">
        <v>7</v>
      </c>
      <c r="H10" s="23">
        <v>0.15</v>
      </c>
      <c r="I10" s="23">
        <v>0.12</v>
      </c>
      <c r="J10" s="23">
        <v>0.66</v>
      </c>
      <c r="K10" s="23">
        <v>0.20660000000000001</v>
      </c>
      <c r="L10" s="23">
        <v>5.5500000000000001E-2</v>
      </c>
      <c r="M10" s="23">
        <v>0.2</v>
      </c>
      <c r="N10" s="23">
        <v>2.7199999999999998E-2</v>
      </c>
      <c r="O10" s="23">
        <v>7.0000000000000007E-2</v>
      </c>
      <c r="P10" s="23">
        <v>0</v>
      </c>
      <c r="Q10" s="23">
        <v>0.49</v>
      </c>
      <c r="R10" s="23">
        <v>0.55000000000000004</v>
      </c>
      <c r="S10" s="23">
        <v>0.1166</v>
      </c>
      <c r="T10" s="24">
        <f t="shared" si="0"/>
        <v>0.22689999999999999</v>
      </c>
      <c r="U10" s="25"/>
    </row>
    <row r="11" spans="1:22" s="5" customFormat="1" ht="409.6" customHeight="1" x14ac:dyDescent="1.1499999999999999">
      <c r="A11" s="43"/>
      <c r="B11" s="19" t="s">
        <v>79</v>
      </c>
      <c r="C11" s="19" t="s">
        <v>75</v>
      </c>
      <c r="D11" s="19">
        <v>0.3</v>
      </c>
      <c r="E11" s="19" t="s">
        <v>80</v>
      </c>
      <c r="F11" s="19" t="s">
        <v>81</v>
      </c>
      <c r="G11" s="22" t="s">
        <v>7</v>
      </c>
      <c r="H11" s="23">
        <v>0.15</v>
      </c>
      <c r="I11" s="23">
        <v>0.11</v>
      </c>
      <c r="J11" s="23">
        <v>0.53</v>
      </c>
      <c r="K11" s="23">
        <v>0.12</v>
      </c>
      <c r="L11" s="23">
        <v>5.5500000000000001E-2</v>
      </c>
      <c r="M11" s="23">
        <v>0.2</v>
      </c>
      <c r="N11" s="23">
        <v>0</v>
      </c>
      <c r="O11" s="23">
        <v>0.11</v>
      </c>
      <c r="P11" s="23">
        <v>0</v>
      </c>
      <c r="Q11" s="23">
        <v>0.48</v>
      </c>
      <c r="R11" s="23">
        <v>0.3</v>
      </c>
      <c r="S11" s="23">
        <v>0.1166</v>
      </c>
      <c r="T11" s="24">
        <f t="shared" si="0"/>
        <v>0.18382727272727273</v>
      </c>
      <c r="U11" s="25"/>
    </row>
    <row r="12" spans="1:22" s="5" customFormat="1" ht="354" customHeight="1" x14ac:dyDescent="0.2">
      <c r="A12" s="44"/>
      <c r="B12" s="19" t="s">
        <v>45</v>
      </c>
      <c r="C12" s="19" t="s">
        <v>44</v>
      </c>
      <c r="D12" s="21" t="s">
        <v>43</v>
      </c>
      <c r="E12" s="21" t="s">
        <v>42</v>
      </c>
      <c r="F12" s="21" t="s">
        <v>41</v>
      </c>
      <c r="G12" s="22" t="s">
        <v>0</v>
      </c>
      <c r="H12" s="23">
        <v>0.25</v>
      </c>
      <c r="I12" s="23">
        <v>0.25</v>
      </c>
      <c r="J12" s="23">
        <v>0.25</v>
      </c>
      <c r="K12" s="23">
        <v>0.25</v>
      </c>
      <c r="L12" s="23">
        <v>0.25</v>
      </c>
      <c r="M12" s="23">
        <v>0.25</v>
      </c>
      <c r="N12" s="23">
        <v>0.25</v>
      </c>
      <c r="O12" s="23">
        <v>0.25</v>
      </c>
      <c r="P12" s="23">
        <v>0.25</v>
      </c>
      <c r="Q12" s="23">
        <v>0.25</v>
      </c>
      <c r="R12" s="23">
        <v>0.25</v>
      </c>
      <c r="S12" s="23">
        <v>0.25</v>
      </c>
      <c r="T12" s="24">
        <f t="shared" si="0"/>
        <v>0.25</v>
      </c>
      <c r="U12" s="26"/>
    </row>
    <row r="13" spans="1:22" s="5" customFormat="1" ht="408.75" customHeight="1" x14ac:dyDescent="0.2">
      <c r="A13" s="45"/>
      <c r="B13" s="19" t="s">
        <v>40</v>
      </c>
      <c r="C13" s="19" t="s">
        <v>39</v>
      </c>
      <c r="D13" s="20" t="s">
        <v>36</v>
      </c>
      <c r="E13" s="21" t="s">
        <v>38</v>
      </c>
      <c r="F13" s="21" t="s">
        <v>37</v>
      </c>
      <c r="G13" s="22" t="s">
        <v>7</v>
      </c>
      <c r="H13" s="23" t="s">
        <v>36</v>
      </c>
      <c r="I13" s="23">
        <v>0.85</v>
      </c>
      <c r="J13" s="23">
        <v>0</v>
      </c>
      <c r="K13" s="23">
        <v>0</v>
      </c>
      <c r="L13" s="23">
        <v>0.85</v>
      </c>
      <c r="M13" s="23">
        <v>0.85</v>
      </c>
      <c r="N13" s="23">
        <v>0.85</v>
      </c>
      <c r="O13" s="23">
        <v>0.85</v>
      </c>
      <c r="P13" s="23">
        <v>0.85</v>
      </c>
      <c r="Q13" s="23">
        <v>0.85</v>
      </c>
      <c r="R13" s="23">
        <v>0.85</v>
      </c>
      <c r="S13" s="23">
        <v>0</v>
      </c>
      <c r="T13" s="24">
        <f t="shared" si="0"/>
        <v>0.61818181818181805</v>
      </c>
      <c r="U13" s="26"/>
    </row>
    <row r="14" spans="1:22" s="5" customFormat="1" ht="250.5" customHeight="1" x14ac:dyDescent="0.2">
      <c r="A14" s="45"/>
      <c r="B14" s="27" t="s">
        <v>35</v>
      </c>
      <c r="C14" s="19" t="s">
        <v>33</v>
      </c>
      <c r="D14" s="28" t="s">
        <v>34</v>
      </c>
      <c r="E14" s="28" t="s">
        <v>32</v>
      </c>
      <c r="F14" s="28" t="s">
        <v>31</v>
      </c>
      <c r="G14" s="29" t="s">
        <v>23</v>
      </c>
      <c r="H14" s="23">
        <v>0.45</v>
      </c>
      <c r="I14" s="23">
        <v>0.45</v>
      </c>
      <c r="J14" s="23" t="s">
        <v>17</v>
      </c>
      <c r="K14" s="23" t="s">
        <v>17</v>
      </c>
      <c r="L14" s="23">
        <v>0.74</v>
      </c>
      <c r="M14" s="23">
        <v>0.45</v>
      </c>
      <c r="N14" s="23">
        <v>0.5</v>
      </c>
      <c r="O14" s="23">
        <v>0.41</v>
      </c>
      <c r="P14" s="23">
        <v>0.45</v>
      </c>
      <c r="Q14" s="23">
        <v>0.51</v>
      </c>
      <c r="R14" s="23" t="s">
        <v>17</v>
      </c>
      <c r="S14" s="23">
        <v>0.72</v>
      </c>
      <c r="T14" s="24">
        <f t="shared" si="0"/>
        <v>0.52874999999999994</v>
      </c>
      <c r="U14" s="26"/>
      <c r="V14" s="9"/>
    </row>
    <row r="15" spans="1:22" s="5" customFormat="1" ht="216" customHeight="1" x14ac:dyDescent="0.2">
      <c r="A15" s="45"/>
      <c r="B15" s="19" t="s">
        <v>73</v>
      </c>
      <c r="C15" s="19" t="s">
        <v>33</v>
      </c>
      <c r="D15" s="21" t="s">
        <v>26</v>
      </c>
      <c r="E15" s="21" t="s">
        <v>32</v>
      </c>
      <c r="F15" s="21" t="s">
        <v>31</v>
      </c>
      <c r="G15" s="22" t="s">
        <v>23</v>
      </c>
      <c r="H15" s="23" t="s">
        <v>22</v>
      </c>
      <c r="I15" s="23" t="s">
        <v>17</v>
      </c>
      <c r="J15" s="23">
        <v>0.9</v>
      </c>
      <c r="K15" s="23">
        <v>0.97</v>
      </c>
      <c r="L15" s="23" t="s">
        <v>17</v>
      </c>
      <c r="M15" s="23" t="s">
        <v>17</v>
      </c>
      <c r="N15" s="23" t="s">
        <v>17</v>
      </c>
      <c r="O15" s="23" t="s">
        <v>17</v>
      </c>
      <c r="P15" s="23" t="s">
        <v>17</v>
      </c>
      <c r="Q15" s="23" t="s">
        <v>17</v>
      </c>
      <c r="R15" s="23" t="s">
        <v>17</v>
      </c>
      <c r="S15" s="23" t="s">
        <v>82</v>
      </c>
      <c r="T15" s="24">
        <f t="shared" si="0"/>
        <v>0.93500000000000005</v>
      </c>
      <c r="U15" s="26"/>
    </row>
    <row r="16" spans="1:22" s="5" customFormat="1" ht="331.5" customHeight="1" x14ac:dyDescent="0.2">
      <c r="A16" s="45"/>
      <c r="B16" s="19" t="s">
        <v>30</v>
      </c>
      <c r="C16" s="19" t="s">
        <v>27</v>
      </c>
      <c r="D16" s="30" t="s">
        <v>29</v>
      </c>
      <c r="E16" s="21" t="s">
        <v>25</v>
      </c>
      <c r="F16" s="21" t="s">
        <v>24</v>
      </c>
      <c r="G16" s="22" t="s">
        <v>23</v>
      </c>
      <c r="H16" s="23">
        <v>0.3</v>
      </c>
      <c r="I16" s="23">
        <v>0.33</v>
      </c>
      <c r="J16" s="23" t="s">
        <v>17</v>
      </c>
      <c r="K16" s="23" t="s">
        <v>17</v>
      </c>
      <c r="L16" s="23">
        <v>0.4</v>
      </c>
      <c r="M16" s="23">
        <v>0.34</v>
      </c>
      <c r="N16" s="23">
        <v>0.39</v>
      </c>
      <c r="O16" s="23">
        <v>0.36</v>
      </c>
      <c r="P16" s="23">
        <v>0.39</v>
      </c>
      <c r="Q16" s="23">
        <v>0.28000000000000003</v>
      </c>
      <c r="R16" s="23" t="s">
        <v>17</v>
      </c>
      <c r="S16" s="23">
        <v>0.56999999999999995</v>
      </c>
      <c r="T16" s="24">
        <f t="shared" si="0"/>
        <v>0.38250000000000001</v>
      </c>
      <c r="U16" s="26"/>
      <c r="V16" s="9"/>
    </row>
    <row r="17" spans="1:22" s="5" customFormat="1" ht="402.75" customHeight="1" x14ac:dyDescent="0.2">
      <c r="A17" s="45"/>
      <c r="B17" s="19" t="s">
        <v>28</v>
      </c>
      <c r="C17" s="19" t="s">
        <v>27</v>
      </c>
      <c r="D17" s="21" t="s">
        <v>26</v>
      </c>
      <c r="E17" s="21" t="s">
        <v>25</v>
      </c>
      <c r="F17" s="21" t="s">
        <v>24</v>
      </c>
      <c r="G17" s="22" t="s">
        <v>23</v>
      </c>
      <c r="H17" s="23" t="s">
        <v>22</v>
      </c>
      <c r="I17" s="23" t="s">
        <v>17</v>
      </c>
      <c r="J17" s="23">
        <v>0</v>
      </c>
      <c r="K17" s="23">
        <v>0.8</v>
      </c>
      <c r="L17" s="23" t="s">
        <v>83</v>
      </c>
      <c r="M17" s="23" t="s">
        <v>17</v>
      </c>
      <c r="N17" s="23" t="s">
        <v>17</v>
      </c>
      <c r="O17" s="23" t="s">
        <v>17</v>
      </c>
      <c r="P17" s="23" t="s">
        <v>17</v>
      </c>
      <c r="Q17" s="23" t="s">
        <v>17</v>
      </c>
      <c r="R17" s="23" t="s">
        <v>17</v>
      </c>
      <c r="S17" s="23" t="s">
        <v>82</v>
      </c>
      <c r="T17" s="24">
        <f t="shared" si="0"/>
        <v>0.4</v>
      </c>
      <c r="U17" s="26"/>
    </row>
    <row r="18" spans="1:22" s="5" customFormat="1" ht="391.5" customHeight="1" x14ac:dyDescent="0.2">
      <c r="A18" s="45"/>
      <c r="B18" s="19" t="s">
        <v>21</v>
      </c>
      <c r="C18" s="19" t="s">
        <v>20</v>
      </c>
      <c r="D18" s="30">
        <v>1</v>
      </c>
      <c r="E18" s="21" t="s">
        <v>19</v>
      </c>
      <c r="F18" s="21" t="s">
        <v>18</v>
      </c>
      <c r="G18" s="22" t="s">
        <v>7</v>
      </c>
      <c r="H18" s="23">
        <v>0.4</v>
      </c>
      <c r="I18" s="23">
        <v>0.4</v>
      </c>
      <c r="J18" s="23" t="s">
        <v>17</v>
      </c>
      <c r="K18" s="23" t="s">
        <v>17</v>
      </c>
      <c r="L18" s="23" t="s">
        <v>17</v>
      </c>
      <c r="M18" s="23">
        <v>0.5</v>
      </c>
      <c r="N18" s="23">
        <v>0.6</v>
      </c>
      <c r="O18" s="23" t="s">
        <v>17</v>
      </c>
      <c r="P18" s="23">
        <v>0.85</v>
      </c>
      <c r="Q18" s="23">
        <v>0.5</v>
      </c>
      <c r="R18" s="23" t="s">
        <v>17</v>
      </c>
      <c r="S18" s="23" t="s">
        <v>17</v>
      </c>
      <c r="T18" s="24">
        <f t="shared" si="0"/>
        <v>0.57000000000000006</v>
      </c>
      <c r="U18" s="26"/>
    </row>
    <row r="19" spans="1:22" s="5" customFormat="1" ht="409.6" customHeight="1" x14ac:dyDescent="0.2">
      <c r="A19" s="45"/>
      <c r="B19" s="19" t="s">
        <v>16</v>
      </c>
      <c r="C19" s="19" t="s">
        <v>15</v>
      </c>
      <c r="D19" s="21" t="s">
        <v>14</v>
      </c>
      <c r="E19" s="21" t="s">
        <v>13</v>
      </c>
      <c r="F19" s="21" t="s">
        <v>12</v>
      </c>
      <c r="G19" s="22" t="s">
        <v>7</v>
      </c>
      <c r="H19" s="23">
        <v>0.3</v>
      </c>
      <c r="I19" s="23">
        <v>0.15</v>
      </c>
      <c r="J19" s="23">
        <v>0</v>
      </c>
      <c r="K19" s="23">
        <v>0.3</v>
      </c>
      <c r="L19" s="23">
        <v>0.15</v>
      </c>
      <c r="M19" s="23">
        <v>0.15</v>
      </c>
      <c r="N19" s="23">
        <v>0.3</v>
      </c>
      <c r="O19" s="23">
        <v>0.05</v>
      </c>
      <c r="P19" s="23">
        <v>0.1</v>
      </c>
      <c r="Q19" s="23">
        <v>0.15</v>
      </c>
      <c r="R19" s="23">
        <v>0.5</v>
      </c>
      <c r="S19" s="23">
        <v>0.3</v>
      </c>
      <c r="T19" s="24">
        <f t="shared" si="0"/>
        <v>0.19545454545454544</v>
      </c>
      <c r="U19" s="26"/>
      <c r="V19" s="9"/>
    </row>
    <row r="20" spans="1:22" s="5" customFormat="1" ht="387.75" customHeight="1" x14ac:dyDescent="0.2">
      <c r="A20" s="46"/>
      <c r="B20" s="31" t="s">
        <v>11</v>
      </c>
      <c r="C20" s="19" t="s">
        <v>10</v>
      </c>
      <c r="D20" s="20">
        <v>1</v>
      </c>
      <c r="E20" s="21" t="s">
        <v>9</v>
      </c>
      <c r="F20" s="21" t="s">
        <v>8</v>
      </c>
      <c r="G20" s="22" t="s">
        <v>7</v>
      </c>
      <c r="H20" s="23">
        <v>0.25</v>
      </c>
      <c r="I20" s="23">
        <v>0</v>
      </c>
      <c r="J20" s="23">
        <v>0.4</v>
      </c>
      <c r="K20" s="23">
        <v>0</v>
      </c>
      <c r="L20" s="23">
        <v>0.37</v>
      </c>
      <c r="M20" s="23">
        <v>0</v>
      </c>
      <c r="N20" s="23">
        <v>0.25</v>
      </c>
      <c r="O20" s="23">
        <v>0</v>
      </c>
      <c r="P20" s="23">
        <v>0</v>
      </c>
      <c r="Q20" s="23">
        <v>0</v>
      </c>
      <c r="R20" s="23">
        <v>0.25</v>
      </c>
      <c r="S20" s="23">
        <v>0.25</v>
      </c>
      <c r="T20" s="24">
        <f t="shared" si="0"/>
        <v>0.13818181818181818</v>
      </c>
      <c r="U20" s="26"/>
      <c r="V20" s="9"/>
    </row>
    <row r="21" spans="1:22" s="5" customFormat="1" ht="409.6" customHeight="1" x14ac:dyDescent="1.1499999999999999">
      <c r="A21" s="13" t="s">
        <v>6</v>
      </c>
      <c r="B21" s="32" t="s">
        <v>5</v>
      </c>
      <c r="C21" s="33" t="s">
        <v>4</v>
      </c>
      <c r="D21" s="21" t="s">
        <v>3</v>
      </c>
      <c r="E21" s="21" t="s">
        <v>2</v>
      </c>
      <c r="F21" s="34" t="s">
        <v>1</v>
      </c>
      <c r="G21" s="35" t="s">
        <v>0</v>
      </c>
      <c r="H21" s="23">
        <v>0.25</v>
      </c>
      <c r="I21" s="23">
        <v>0</v>
      </c>
      <c r="J21" s="23">
        <v>0</v>
      </c>
      <c r="K21" s="23">
        <v>0.25</v>
      </c>
      <c r="L21" s="23">
        <v>0</v>
      </c>
      <c r="M21" s="23">
        <v>0</v>
      </c>
      <c r="N21" s="23">
        <v>0.25</v>
      </c>
      <c r="O21" s="23">
        <v>0.25</v>
      </c>
      <c r="P21" s="23">
        <v>0</v>
      </c>
      <c r="Q21" s="23">
        <v>0</v>
      </c>
      <c r="R21" s="23">
        <v>0.25</v>
      </c>
      <c r="S21" s="23">
        <v>0.25</v>
      </c>
      <c r="T21" s="24">
        <f t="shared" si="0"/>
        <v>0.11363636363636363</v>
      </c>
      <c r="U21" s="25"/>
    </row>
    <row r="22" spans="1:22" s="8" customFormat="1" ht="320.25" customHeight="1" x14ac:dyDescent="1.2">
      <c r="A22" s="6"/>
      <c r="B22" s="36"/>
      <c r="C22" s="37"/>
      <c r="D22" s="37"/>
      <c r="E22" s="37"/>
      <c r="F22" s="53" t="s">
        <v>86</v>
      </c>
      <c r="G22" s="54"/>
      <c r="H22" s="55"/>
      <c r="I22" s="15">
        <f t="shared" ref="I22:S22" si="1">IFERROR(AVERAGE(I7:I21),0)</f>
        <v>0.30166666666666669</v>
      </c>
      <c r="J22" s="16">
        <f t="shared" si="1"/>
        <v>0.3566636363636364</v>
      </c>
      <c r="K22" s="16">
        <f t="shared" si="1"/>
        <v>0.35059999999999997</v>
      </c>
      <c r="L22" s="16">
        <f t="shared" si="1"/>
        <v>0.33877272727272723</v>
      </c>
      <c r="M22" s="16">
        <f t="shared" si="1"/>
        <v>0.33249999999999996</v>
      </c>
      <c r="N22" s="16">
        <f t="shared" si="1"/>
        <v>0.35786666666666661</v>
      </c>
      <c r="O22" s="16">
        <f t="shared" si="1"/>
        <v>0.29545454545454547</v>
      </c>
      <c r="P22" s="16">
        <f t="shared" si="1"/>
        <v>0.3116666666666667</v>
      </c>
      <c r="Q22" s="16">
        <f t="shared" si="1"/>
        <v>0.40083333333333337</v>
      </c>
      <c r="R22" s="16">
        <f t="shared" si="1"/>
        <v>0.48000000000000004</v>
      </c>
      <c r="S22" s="17">
        <f t="shared" si="1"/>
        <v>0.32029090909090907</v>
      </c>
      <c r="T22" s="18">
        <v>0.34</v>
      </c>
      <c r="U22" s="38"/>
    </row>
    <row r="23" spans="1:22" s="5" customFormat="1" ht="90" x14ac:dyDescent="1.1499999999999999">
      <c r="B23" s="25"/>
      <c r="C23" s="25"/>
      <c r="D23" s="25"/>
      <c r="E23" s="25"/>
      <c r="F23" s="25"/>
      <c r="G23" s="25"/>
      <c r="H23" s="39"/>
      <c r="I23" s="40"/>
      <c r="J23" s="40"/>
      <c r="K23" s="40"/>
      <c r="L23" s="40"/>
      <c r="M23" s="40"/>
      <c r="N23" s="40"/>
      <c r="O23" s="40"/>
      <c r="P23" s="40"/>
      <c r="Q23" s="40"/>
      <c r="R23" s="40"/>
      <c r="S23" s="41"/>
      <c r="T23" s="25"/>
      <c r="U23" s="25"/>
    </row>
    <row r="24" spans="1:22" s="5" customFormat="1" ht="90" x14ac:dyDescent="1.1499999999999999">
      <c r="B24" s="25"/>
      <c r="C24" s="25"/>
      <c r="D24" s="25"/>
      <c r="E24" s="25"/>
      <c r="F24" s="25"/>
      <c r="G24" s="25"/>
      <c r="H24" s="39"/>
      <c r="I24" s="40"/>
      <c r="J24" s="40"/>
      <c r="K24" s="40"/>
      <c r="L24" s="40"/>
      <c r="M24" s="40"/>
      <c r="N24" s="40"/>
      <c r="O24" s="40"/>
      <c r="P24" s="40"/>
      <c r="Q24" s="40"/>
      <c r="R24" s="40"/>
      <c r="S24" s="42"/>
      <c r="T24" s="25"/>
      <c r="U24" s="25"/>
    </row>
    <row r="25" spans="1:22" ht="90" x14ac:dyDescent="1.1499999999999999">
      <c r="B25" s="39"/>
      <c r="C25" s="39"/>
      <c r="D25" s="39"/>
      <c r="E25" s="39"/>
      <c r="F25" s="39"/>
      <c r="G25" s="39"/>
      <c r="H25" s="39"/>
      <c r="I25" s="41"/>
      <c r="J25" s="41"/>
      <c r="K25" s="41"/>
      <c r="L25" s="41"/>
      <c r="M25" s="41"/>
      <c r="N25" s="41"/>
      <c r="O25" s="41"/>
      <c r="P25" s="41"/>
      <c r="Q25" s="41"/>
      <c r="R25" s="41"/>
      <c r="S25" s="41"/>
      <c r="T25" s="39"/>
      <c r="U25" s="39"/>
    </row>
    <row r="26" spans="1:22" x14ac:dyDescent="0.75">
      <c r="H26"/>
    </row>
    <row r="27" spans="1:22" x14ac:dyDescent="0.75">
      <c r="H27" s="4"/>
    </row>
  </sheetData>
  <autoFilter ref="A4:S22" xr:uid="{00000000-0001-0000-0000-00000000000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autoFilter>
  <mergeCells count="13">
    <mergeCell ref="A12:A20"/>
    <mergeCell ref="I5:S6"/>
    <mergeCell ref="F22:H22"/>
    <mergeCell ref="C1:T3"/>
    <mergeCell ref="B4:B6"/>
    <mergeCell ref="C4:C6"/>
    <mergeCell ref="D4:D6"/>
    <mergeCell ref="E4:E6"/>
    <mergeCell ref="H4:H6"/>
    <mergeCell ref="T5:T6"/>
    <mergeCell ref="A4:A6"/>
    <mergeCell ref="F4:F6"/>
    <mergeCell ref="G4:G6"/>
  </mergeCells>
  <pageMargins left="0.7" right="0.7" top="0.75" bottom="0.75" header="0.3" footer="0.3"/>
  <pageSetup orientation="portrait" r:id="rId1"/>
  <headerFooter>
    <oddHeader>&amp;L&amp;"Calibri"&amp;15&amp;K000000 Información Pública Clasificada&amp;1#_x000D_</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Seguimiento PES lI Trimestre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Ruth Toro Garcia</dc:creator>
  <cp:lastModifiedBy>Ruth Toro Garcia</cp:lastModifiedBy>
  <dcterms:created xsi:type="dcterms:W3CDTF">2022-08-08T20:31:07Z</dcterms:created>
  <dcterms:modified xsi:type="dcterms:W3CDTF">2022-08-18T21:35:01Z</dcterms:modified>
</cp:coreProperties>
</file>