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451" documentId="13_ncr:1_{AF34D4FA-5151-489C-A214-892FD92BA68F}" xr6:coauthVersionLast="45" xr6:coauthVersionMax="45" xr10:uidLastSave="{A204403E-B0F0-4D98-BE72-0AF5B074072B}"/>
  <bookViews>
    <workbookView xWindow="-120" yWindow="-120" windowWidth="29040" windowHeight="15840" xr2:uid="{00000000-000D-0000-FFFF-FFFF00000000}"/>
  </bookViews>
  <sheets>
    <sheet name="Cont MEN NOVIEMBRE 2019" sheetId="1" r:id="rId1"/>
    <sheet name="Hoja1" sheetId="2" r:id="rId2"/>
  </sheets>
  <externalReferences>
    <externalReference r:id="rId3"/>
  </externalReferences>
  <definedNames>
    <definedName name="_xlnm._FilterDatabase" localSheetId="0" hidden="1">'Cont MEN NOVIEMBRE 2019'!$B$5:$J$26</definedName>
    <definedName name="_xlnm.Print_Area" localSheetId="0">'Cont MEN NOVIEMBRE 2019'!$A$1:$K$26</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C17" i="2"/>
  <c r="C18" i="2"/>
  <c r="C19" i="2"/>
  <c r="C20" i="2"/>
  <c r="C2" i="2"/>
  <c r="C3" i="2"/>
  <c r="C4" i="2"/>
  <c r="C5" i="2"/>
  <c r="C6" i="2"/>
  <c r="C7" i="2"/>
  <c r="C8" i="2"/>
  <c r="C9" i="2"/>
  <c r="C10" i="2"/>
  <c r="C11" i="2"/>
  <c r="C12" i="2"/>
  <c r="C13" i="2"/>
  <c r="C14" i="2"/>
  <c r="C1" i="2"/>
</calcChain>
</file>

<file path=xl/sharedStrings.xml><?xml version="1.0" encoding="utf-8"?>
<sst xmlns="http://schemas.openxmlformats.org/spreadsheetml/2006/main" count="133" uniqueCount="96">
  <si>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</si>
  <si>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</si>
  <si>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</si>
  <si>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</si>
  <si>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</si>
  <si>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</si>
  <si>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</si>
  <si>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</si>
  <si>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</si>
  <si>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</si>
  <si>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</si>
  <si>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PRESTACIÓN DE SERVICIOS PROFESIONALES</t>
  </si>
  <si>
    <t>CONTRATACIÓN DIRECTA / SERVICIOS PROFESIONALES</t>
  </si>
  <si>
    <t>SUBDIRECCIÓN DE GESTIÓN ADMINISTRATIVA Y OPERACIONES</t>
  </si>
  <si>
    <t>OFICINA DE TECNOLOGÍA Y SISTEMAS DE INFORMACIÓN</t>
  </si>
  <si>
    <t>SUBDIRECCIÓN DE APOYO A LA GESTIÓN DE LAS INST. DE EDU. SUPERIOR</t>
  </si>
  <si>
    <t xml:space="preserve">PRESTACIÓN DE SERVICIOS                 </t>
  </si>
  <si>
    <t xml:space="preserve">COMPRAVENTA Y/O SUMINISTRO </t>
  </si>
  <si>
    <t>CONTRATO INTERADMINISTRATIVO</t>
  </si>
  <si>
    <t>CONVENIO INTERADMINISTRATIVO</t>
  </si>
  <si>
    <t>CONTRATACIÓN DIRECTA / CONVENIOS INTERADMINISTRATIVOS</t>
  </si>
  <si>
    <t>CONTRATACIÓN DIRECTA / NO EXISTA PLURALIDAD DE OFERENTES</t>
  </si>
  <si>
    <t>SUBDIRECCIÓN DE REFERENTES Y EVALUACIÓN DE LA CALIDAD EDUCATIVA</t>
  </si>
  <si>
    <t>SUBDIRECCIÓN DE PERMANENCIA</t>
  </si>
  <si>
    <t>UNIPLES S.A</t>
  </si>
  <si>
    <t>VARGAS AYALA-ABOGADOS S.A.S.</t>
  </si>
  <si>
    <t>SELECCIÓN ABREVIADA / SUBASTA INVERSA ELECTRÓNICA</t>
  </si>
  <si>
    <t>SUBDIRECCIÓN DE DESARROLLO ORGANIZACIONAL</t>
  </si>
  <si>
    <t>LISTADO DE CONTRATOS SUSCRITOS EN EL MES DE NOVIEMBRE DE 2019</t>
  </si>
  <si>
    <t>CO1.PCCNTR.1174512</t>
  </si>
  <si>
    <t>CO1.PCCNTR.1175829</t>
  </si>
  <si>
    <t>CO1.PCCNTR.1176021</t>
  </si>
  <si>
    <t>CO1.PCCNTR.1165025</t>
  </si>
  <si>
    <t xml:space="preserve">2019-0266 </t>
  </si>
  <si>
    <t xml:space="preserve">2019-0282 </t>
  </si>
  <si>
    <t xml:space="preserve">2019-0281 </t>
  </si>
  <si>
    <t>CO1.PCCNTR.1168330</t>
  </si>
  <si>
    <t>CO1.PCCNTR.1175944</t>
  </si>
  <si>
    <t xml:space="preserve">2019-0277 </t>
  </si>
  <si>
    <t xml:space="preserve">2019-0271 </t>
  </si>
  <si>
    <t xml:space="preserve">2019-0270 </t>
  </si>
  <si>
    <t xml:space="preserve">2019-0269 </t>
  </si>
  <si>
    <t xml:space="preserve">2019-0273 </t>
  </si>
  <si>
    <t xml:space="preserve">2019-0276 </t>
  </si>
  <si>
    <t xml:space="preserve">2019-0274 </t>
  </si>
  <si>
    <t xml:space="preserve">2019-0279 </t>
  </si>
  <si>
    <t xml:space="preserve">2019-0280 </t>
  </si>
  <si>
    <t xml:space="preserve">2019-0275 </t>
  </si>
  <si>
    <t xml:space="preserve">2019-0278 </t>
  </si>
  <si>
    <t>MINIMA CUANTIA</t>
  </si>
  <si>
    <t>CONTRATACIÓN DIRECTA / CONTRATOS INTERADMINISTRATIVOS</t>
  </si>
  <si>
    <t>PARAMETRIZANDO INGENIERÍA S.A.S.</t>
  </si>
  <si>
    <t>UT MCO MATIZZO</t>
  </si>
  <si>
    <t>UNION TEMPORAL ELECTROCOM INTELCOL MEN</t>
  </si>
  <si>
    <t>COMPUFACIL S.A.S.</t>
  </si>
  <si>
    <t>UNIVERSIDAD NACIONAL DE COLOMBIA</t>
  </si>
  <si>
    <t>PATRIMONIO AUTÓNOMO "FRANCISCO JOSÉ DE CALDAS"</t>
  </si>
  <si>
    <t>INSTITUTO COLOMBIANO DE CRÉDITO EDUCATIVO Y ESTUDIOS TÉCNICOS EN EL EXTERIOR</t>
  </si>
  <si>
    <t>T&amp;S COMP TECNOLOGÍA Y SERVICIOS SAS</t>
  </si>
  <si>
    <t>YANETH ALDANA</t>
  </si>
  <si>
    <t>LUZ STELLA FLOREZ RIOS</t>
  </si>
  <si>
    <t>DOLLY STELLA ACEVEDO SILVA</t>
  </si>
  <si>
    <t>QUALIFICAR LTDA</t>
  </si>
  <si>
    <t>ESCUELA NUEVA VOLVAMOS A LA GENTE</t>
  </si>
  <si>
    <t>OPEBSA COMPAÑIA DE ABOGADOS S.A.S.</t>
  </si>
  <si>
    <t xml:space="preserve">KAREN DAYANA BAENA URIANA </t>
  </si>
  <si>
    <t xml:space="preserve">CAROLINE CUBILLOS RUIZ </t>
  </si>
  <si>
    <t>CANAL CAPITAL</t>
  </si>
  <si>
    <t>DIAGNÓSTICO Y CERTIFICACIÓN ANUAL DE LOS SISTEMAS DE TRANSPORTE VERTICAL (ASCENSORES) DEL MINISTERIO DE EDUCACIÓN NACIONAL</t>
  </si>
  <si>
    <t>ADQUISICIÓN E IMPLEMENTACIÓN DE EQUIPOS MULTIMEDIA Y TELEPRESENCIA PARA EL MINISTERIO DE EDUCACIÓN NACIONAL</t>
  </si>
  <si>
    <t>RENOVACIÓN Y AMPLIACIÓN DE LA SOLUCIÓN DE TELEFONÍA IP DEL MINISTERIO DE EDUCACIÓN NACIONAL.</t>
  </si>
  <si>
    <t>ADQUISICIÓN, RENOVACIÓN DEL SOPORTE Y ACTUALIZACIÓN DEL LICENCIAMIENTO VMWARE DEL MINISTERIO DE EDUCACIÓN NACIONAL, BAJO EL CONTRATO DE ENTERPRISE LICENSING AGREEMENT - ELA</t>
  </si>
  <si>
    <t>ELABORAR, PRODUCIR E IMPLEMENTAR PRODUCTOS DE APRENDIZAJE ORGANIZACIONAL DEL MINISTERIO DE EDUCACIÓN NACIONAL, INCLUYENDO RECURSOS VIRTUALES PARA LA ESCUELA CORPORATIVA</t>
  </si>
  <si>
    <t>AUNAR ESFUERZOS TÉCNICOS, ADMINISTRATIVOS Y FINANCIEROS PARA FORTALECER LAS CAPACIDADES DE INVESTIGACIÓN DE DOCENTES DE EDUCACIÓN PREESCOLAR, BÁSICA Y MEDIA EN LA PRODUCCIÓN DE RECURSOS EDUCATIVOS DIGITALES RED Y EN LA DIVULGACIÓN DEL SABER PEDAGÓGICO.</t>
  </si>
  <si>
    <t>SUMINISTRO POR BOLSA DE REPUESTOS Y PARTES PARA EQUIPOS TECNOLÓGICOS</t>
  </si>
  <si>
    <t>ADQUISICIÓN E IMPLEMENTACIÓN DE HARDWARE REQUERIDO PARA AMPLIACIÓN DE CAPACIDAD DE LOS SERVIDORES ACTIVOS HPE PROLIANT DL380 PROPIEDAD DEL MINISTERIO DE EDUCACIÓN NACIONAL</t>
  </si>
  <si>
    <t>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t>
  </si>
  <si>
    <t>PRESTACIÓN DE SERVICIOS PROFESIONALES PARA ASISTIR, ACONSEJAR Y COORDINAR DE ACTIVIDADES ESTRATEGICAS DEL AREA FINANCIERA, DE CONFORMIDAD CON LA MEDIDA CAUTELAR CORRECTIVA DE ASUNCIÓN TEMPORAL DE LA COMPETENCIA DE LA PRESTACIÓN DEL SERVICIO DE EDUCACIÓN EN EL DEPARTAMENTO DE LA GUAJIRA.</t>
  </si>
  <si>
    <t>PRESTACIÓN DE SERVICIOS PROFESIONALES PARA ASISTIR, ACONSEJAR Y COORDINAR DE ACTIVIDADES ESTRATEGICAS DEL AREA ADMINISTRATIVA Y DE RECURSOS HUMANOS, DE CONFORMIDAD CON LA MEDIDA CAUTELAR CORRECTIVA DE ASUNCIÓN TEMPORAL DE LA COMPETENCIA DE LA PRESTACIÓN DEL SERVICIO DE EDUCACIÓN EN EL DEPARTAMENTO DE LA GUAJIRA.</t>
  </si>
  <si>
    <t>PRESTACIÓN DE SERVICIOS PROFESIONALES PARA EJECUTAR LAS ACCIONES PROPIAS COMO LÍDER DE GESTIÓN  DEL PROGRAMA DE ALIMENTACION ESCOLAR, DE CONFORMIDAD CON LA MEDIDA CAUTELAR CORRECTIVA DE ASUNCIÓN TEMPORAL DE LA COMPETENCIA DE LA PRESTACIÓN DEL SERVICIO DE EDUCACIÓN EN EL DEPARTAMENTO DE LA GUAJIRA.</t>
  </si>
  <si>
    <t>PRESTAR SERVICIOS PROFESIONALES AL MINISTERIO DE EDUCACIÓN NACIONAL, PARA REALIZAR REVISIÓN JURÍDICA Y FINANCIERA DE LA ESTRUCTURACIÓN  Y FORMULACIÓN DE PROYECTOS DE INFRAESTRUCTURA EDUCATIVA A NIVEL NACIONAL A TRAVÉS DE ESQUEMAS DE ASOCIACIONES PÚBLICO PRIVADAS.</t>
  </si>
  <si>
    <t>PRESTACIÓN DE SERVICIOS PROFESIONALES PARA APOYAR EL FORTALECIMIENTO DE LOS COMITÉS DEL PROGRAMA DE ALIMENTACIÓN ESCOLAR EN EL MARCO DEL DESARROLLO Y EJECUCIÓN DE LOS MECANISMOS DE CONTROL SOCIAL ASEGURANDO EL MONITOREO, SEGUIMIENTO Y CUMPLIMIENTO DEL PROGRAMA Y DE LOS INDICADORES CONPES 3883, DE CONFORMIDAD CON LA MEDIDA CAUTELAR CORRECTIVA DE ASUNCIÓN TEMPORAL DE LA COMPETENCIA EN EL DEPARTAMENTO DE LA GUAJIRA.</t>
  </si>
  <si>
    <t>PRESTACIÓN DE SERVICIOS PARA APOYAR EL SEGUIMIENTO AL MAPA DE RELACIONAMIENTO Y COMPROMISOS DEL DESPACHO DEL VICEMINISTERIO DE EDUCACIÓN PREESCOLAR, BÁSICA Y MEDIA</t>
  </si>
  <si>
    <t>PRESTAR SERVICIOS PROFESIONALES EN MATERIA JURÍDICA ALTAMENTE CALIFICADOS PARA ACOMPAÑAR EXTERNAMENTE AL MINISTERIO DE EDUCACIÓN NACIONAL A TRAVÉS DE LA EMISIÓN DE CONCEPTOS JURÍDICOS, DEL ANÁLISIS Y REVISIÓN DE PROYECTOS NORMATIVOS O DECISIONES ADMINISTRATIVAS, ASÍ COMO LA REPRESENTACIÓN JUDICIAL DE LA ENTIDAD EN LOS TEMAS RELACIONADOS CON EDUCACIÓN INICIAL, PREESCOLAR, BÁSICA Y MEDIA.</t>
  </si>
  <si>
    <t>CONSTITUIR EL FONDO EN ADMINISTRACIÓN PARA  DESARROLLAR EL PROGRAMA BECAS HIPÓLITA, DIRIGIDO A COMUNIDADES NEGRAS, AFROCOLOMBIANAS, RAIZALES Y PALENQUERAS</t>
  </si>
  <si>
    <t>PRESTAR SERVICIOS PROFESIONALES DE ACOMPAÑAMIENTO Y ASESORÍA AL MINISTERIO DE EDUCACIÓN NACIONAL EN LA VALIDACIÓN DEL PLAN SECTORIAL DE EDUCACIÓN 2018-2022 Y COMO RESULTADO ELABORAR LA VERSIÓN FINAL DEL PLAN.</t>
  </si>
  <si>
    <t>DOTACIÓN Y FORMACIÓN EN EL USO PEDAGÓGICO DE MATERIALES DEL MODELO EDUCATIVO ESCUELA NUEVA ACTIVA PARA DOCENTES Y DIRECTIVOS DOCENTES DE LOS ESTABLECIMIENTOS EDUCATIVOS EN LAS ZONAS RURALES DISPERSAS CON PROGRAMAS DE DESARROLLO CON ENFOQUE TERRITORIAL (PDET) DE LAS ETC DE TURBO Y APARTADÓ</t>
  </si>
  <si>
    <t>SOCIALIZAR, A TRAVÉS DE LOS DIFERENTES MEDIOS IMPRESOS, LOS AVANCES EN LOS RESULTADOS DE LAS POLÍTICAS Y PROYECTOS DEL MINISTERIO DE EDUCACIÓN NACIONAL EN LA PRESENTE VIGENCIA, ASÍ COMO DIVULGAR LOS PROGRAMAS Y ACCIONES QUE SE DESARROLLARÁN EN EL 2020.</t>
  </si>
  <si>
    <t/>
  </si>
  <si>
    <t>OFICINA DE INNOVACIÓN EDUCATIVA CON USO DE NUEVAS TECNOLOGÍAS</t>
  </si>
  <si>
    <t>SUBDIRECCIÓN DE MONITOREO Y CONTROL</t>
  </si>
  <si>
    <t>OFICINA ASESORA DE PLANEACIÓN Y FINANZAS</t>
  </si>
  <si>
    <t>SUBDIRECCIÓN DE ACCESO</t>
  </si>
  <si>
    <t>VICEMINISTERIO DE EDUCACIÓN PREESCOLAR, BÁSICA Y MEDIA</t>
  </si>
  <si>
    <t>DIRECCÍON DE FORTALECIMIENTO A LA GESTIÓN TERRITORIAL</t>
  </si>
  <si>
    <t>OFICINA ASESORA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</si>
</sst>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9">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6" fillId="0" borderId="1"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1" xfId="8" applyNumberFormat="1" applyFont="1" applyFill="1" applyBorder="1" applyAlignment="1">
      <alignment horizontal="justify" vertical="center" wrapText="1"/>
    </xf>
    <xf numFmtId="14" fontId="0" fillId="0" borderId="1" xfId="0" applyNumberFormat="1" applyBorder="1"/>
    <xf numFmtId="0" fontId="0" fillId="0" borderId="1" xfId="0" applyBorder="1"/>
    <xf numFmtId="0" fontId="6" fillId="0" borderId="1" xfId="0" applyNumberFormat="1" applyFont="1" applyBorder="1" applyAlignment="1">
      <alignment vertical="center" wrapText="1"/>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view="pageBreakPreview" zoomScale="115" zoomScaleNormal="100" zoomScaleSheetLayoutView="115" workbookViewId="0">
      <pane ySplit="5" topLeftCell="A6" activePane="bottomLeft" state="frozen"/>
      <selection pane="bottomLeft" activeCell="D22" sqref="D22"/>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28</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45" x14ac:dyDescent="0.2">
      <c r="B6" s="2" t="s">
        <v>29</v>
      </c>
      <c r="C6" s="18" t="s">
        <v>51</v>
      </c>
      <c r="D6" s="15" t="s">
        <v>68</v>
      </c>
      <c r="E6" s="8">
        <v>1642200</v>
      </c>
      <c r="F6" s="9">
        <v>43774</v>
      </c>
      <c r="G6" s="7" t="s">
        <v>16</v>
      </c>
      <c r="H6" s="2" t="s">
        <v>49</v>
      </c>
      <c r="I6" s="10">
        <v>48</v>
      </c>
      <c r="J6" s="3" t="s">
        <v>13</v>
      </c>
    </row>
    <row r="7" spans="2:10" ht="33.75" x14ac:dyDescent="0.2">
      <c r="B7" s="2" t="s">
        <v>30</v>
      </c>
      <c r="C7" s="18" t="s">
        <v>52</v>
      </c>
      <c r="D7" s="15" t="s">
        <v>69</v>
      </c>
      <c r="E7" s="8">
        <v>1401914824</v>
      </c>
      <c r="F7" s="9">
        <v>43787</v>
      </c>
      <c r="G7" s="7" t="s">
        <v>17</v>
      </c>
      <c r="H7" s="2" t="s">
        <v>26</v>
      </c>
      <c r="I7" s="10">
        <v>20</v>
      </c>
      <c r="J7" s="3" t="s">
        <v>14</v>
      </c>
    </row>
    <row r="8" spans="2:10" ht="33.75" x14ac:dyDescent="0.2">
      <c r="B8" s="2" t="s">
        <v>31</v>
      </c>
      <c r="C8" s="18" t="s">
        <v>53</v>
      </c>
      <c r="D8" s="15" t="s">
        <v>70</v>
      </c>
      <c r="E8" s="8">
        <v>438936850.56</v>
      </c>
      <c r="F8" s="9">
        <v>43776</v>
      </c>
      <c r="G8" s="7" t="s">
        <v>17</v>
      </c>
      <c r="H8" s="2" t="s">
        <v>26</v>
      </c>
      <c r="I8" s="10">
        <v>32</v>
      </c>
      <c r="J8" s="3" t="s">
        <v>14</v>
      </c>
    </row>
    <row r="9" spans="2:10" ht="33.75" x14ac:dyDescent="0.2">
      <c r="B9" s="2" t="s">
        <v>32</v>
      </c>
      <c r="C9" s="18" t="s">
        <v>54</v>
      </c>
      <c r="D9" s="15" t="s">
        <v>71</v>
      </c>
      <c r="E9" s="8">
        <v>842817500</v>
      </c>
      <c r="F9" s="9">
        <v>43775</v>
      </c>
      <c r="G9" s="7" t="s">
        <v>17</v>
      </c>
      <c r="H9" s="2" t="s">
        <v>26</v>
      </c>
      <c r="I9" s="10">
        <v>33</v>
      </c>
      <c r="J9" s="3" t="s">
        <v>14</v>
      </c>
    </row>
    <row r="10" spans="2:10" ht="45" x14ac:dyDescent="0.2">
      <c r="B10" s="2" t="s">
        <v>33</v>
      </c>
      <c r="C10" s="18" t="s">
        <v>55</v>
      </c>
      <c r="D10" s="15" t="s">
        <v>72</v>
      </c>
      <c r="E10" s="8">
        <v>545000000</v>
      </c>
      <c r="F10" s="9">
        <v>43794</v>
      </c>
      <c r="G10" s="7" t="s">
        <v>18</v>
      </c>
      <c r="H10" s="2" t="s">
        <v>50</v>
      </c>
      <c r="I10" s="10">
        <v>40</v>
      </c>
      <c r="J10" s="3" t="s">
        <v>27</v>
      </c>
    </row>
    <row r="11" spans="2:10" ht="56.25" x14ac:dyDescent="0.2">
      <c r="B11" s="2" t="s">
        <v>34</v>
      </c>
      <c r="C11" s="18" t="s">
        <v>56</v>
      </c>
      <c r="D11" s="15" t="s">
        <v>73</v>
      </c>
      <c r="E11" s="8">
        <v>2000000000</v>
      </c>
      <c r="F11" s="9">
        <v>43797</v>
      </c>
      <c r="G11" s="7" t="s">
        <v>19</v>
      </c>
      <c r="H11" s="2" t="s">
        <v>20</v>
      </c>
      <c r="I11" s="10">
        <v>1128</v>
      </c>
      <c r="J11" s="3" t="s">
        <v>89</v>
      </c>
    </row>
    <row r="12" spans="2:10" ht="67.5" x14ac:dyDescent="0.2">
      <c r="B12" s="2" t="s">
        <v>35</v>
      </c>
      <c r="C12" s="18" t="s">
        <v>57</v>
      </c>
      <c r="D12" s="15" t="s">
        <v>84</v>
      </c>
      <c r="E12" s="8">
        <v>6745714507</v>
      </c>
      <c r="F12" s="9">
        <v>43796</v>
      </c>
      <c r="G12" s="7" t="s">
        <v>19</v>
      </c>
      <c r="H12" s="2" t="s">
        <v>20</v>
      </c>
      <c r="I12" s="10">
        <v>1827</v>
      </c>
      <c r="J12" s="3" t="s">
        <v>15</v>
      </c>
    </row>
    <row r="13" spans="2:10" ht="33.75" x14ac:dyDescent="0.2">
      <c r="B13" s="2" t="s">
        <v>36</v>
      </c>
      <c r="C13" s="18" t="s">
        <v>58</v>
      </c>
      <c r="D13" s="15" t="s">
        <v>74</v>
      </c>
      <c r="E13" s="8">
        <v>176750300.04999998</v>
      </c>
      <c r="F13" s="9">
        <v>43776</v>
      </c>
      <c r="G13" s="7" t="s">
        <v>17</v>
      </c>
      <c r="H13" s="2" t="s">
        <v>26</v>
      </c>
      <c r="I13" s="10">
        <v>31</v>
      </c>
      <c r="J13" s="3" t="s">
        <v>14</v>
      </c>
    </row>
    <row r="14" spans="2:10" ht="45" x14ac:dyDescent="0.2">
      <c r="B14" s="2" t="s">
        <v>37</v>
      </c>
      <c r="C14" s="18" t="s">
        <v>24</v>
      </c>
      <c r="D14" s="15" t="s">
        <v>75</v>
      </c>
      <c r="E14" s="8">
        <v>848258997.29999995</v>
      </c>
      <c r="F14" s="9">
        <v>43776</v>
      </c>
      <c r="G14" s="7" t="s">
        <v>17</v>
      </c>
      <c r="H14" s="2" t="s">
        <v>26</v>
      </c>
      <c r="I14" s="10">
        <v>25</v>
      </c>
      <c r="J14" s="3" t="s">
        <v>14</v>
      </c>
    </row>
    <row r="15" spans="2:10" ht="78.75" x14ac:dyDescent="0.2">
      <c r="B15" s="2" t="s">
        <v>38</v>
      </c>
      <c r="C15" s="18" t="s">
        <v>57</v>
      </c>
      <c r="D15" s="15" t="s">
        <v>76</v>
      </c>
      <c r="E15" s="8">
        <v>17825409692.889999</v>
      </c>
      <c r="F15" s="9">
        <v>43789</v>
      </c>
      <c r="G15" s="7" t="s">
        <v>19</v>
      </c>
      <c r="H15" s="2" t="s">
        <v>20</v>
      </c>
      <c r="I15" s="10">
        <v>407</v>
      </c>
      <c r="J15" s="3" t="s">
        <v>23</v>
      </c>
    </row>
    <row r="16" spans="2:10" ht="67.5" x14ac:dyDescent="0.2">
      <c r="B16" s="2" t="s">
        <v>39</v>
      </c>
      <c r="C16" s="18" t="s">
        <v>59</v>
      </c>
      <c r="D16" s="15" t="s">
        <v>77</v>
      </c>
      <c r="E16" s="8">
        <v>28836080</v>
      </c>
      <c r="F16" s="9">
        <v>43770</v>
      </c>
      <c r="G16" s="7" t="s">
        <v>11</v>
      </c>
      <c r="H16" s="2" t="s">
        <v>12</v>
      </c>
      <c r="I16" s="10">
        <v>56</v>
      </c>
      <c r="J16" s="3" t="s">
        <v>90</v>
      </c>
    </row>
    <row r="17" spans="2:10" ht="67.5" x14ac:dyDescent="0.2">
      <c r="B17" s="2" t="s">
        <v>40</v>
      </c>
      <c r="C17" s="18" t="s">
        <v>60</v>
      </c>
      <c r="D17" s="15" t="s">
        <v>78</v>
      </c>
      <c r="E17" s="8">
        <v>28836080</v>
      </c>
      <c r="F17" s="9">
        <v>43770</v>
      </c>
      <c r="G17" s="7" t="s">
        <v>11</v>
      </c>
      <c r="H17" s="2" t="s">
        <v>12</v>
      </c>
      <c r="I17" s="10">
        <v>56</v>
      </c>
      <c r="J17" s="3" t="s">
        <v>90</v>
      </c>
    </row>
    <row r="18" spans="2:10" ht="67.5" x14ac:dyDescent="0.2">
      <c r="B18" s="2" t="s">
        <v>41</v>
      </c>
      <c r="C18" s="18" t="s">
        <v>61</v>
      </c>
      <c r="D18" s="15" t="s">
        <v>79</v>
      </c>
      <c r="E18" s="8">
        <v>29831992</v>
      </c>
      <c r="F18" s="9">
        <v>43770</v>
      </c>
      <c r="G18" s="7" t="s">
        <v>11</v>
      </c>
      <c r="H18" s="2" t="s">
        <v>12</v>
      </c>
      <c r="I18" s="10">
        <v>56</v>
      </c>
      <c r="J18" s="3" t="s">
        <v>90</v>
      </c>
    </row>
    <row r="19" spans="2:10" ht="45" x14ac:dyDescent="0.2">
      <c r="B19" s="2" t="s">
        <v>42</v>
      </c>
      <c r="C19" s="18" t="s">
        <v>62</v>
      </c>
      <c r="D19" s="15" t="s">
        <v>85</v>
      </c>
      <c r="E19" s="8">
        <v>81403990</v>
      </c>
      <c r="F19" s="9">
        <v>43776</v>
      </c>
      <c r="G19" s="7" t="s">
        <v>11</v>
      </c>
      <c r="H19" s="2" t="s">
        <v>12</v>
      </c>
      <c r="I19" s="10">
        <v>38</v>
      </c>
      <c r="J19" s="3" t="s">
        <v>91</v>
      </c>
    </row>
    <row r="20" spans="2:10" ht="67.5" x14ac:dyDescent="0.2">
      <c r="B20" s="2" t="s">
        <v>43</v>
      </c>
      <c r="C20" s="18" t="s">
        <v>63</v>
      </c>
      <c r="D20" s="15" t="s">
        <v>86</v>
      </c>
      <c r="E20" s="8">
        <v>1180339721</v>
      </c>
      <c r="F20" s="9">
        <v>43788</v>
      </c>
      <c r="G20" s="7" t="s">
        <v>16</v>
      </c>
      <c r="H20" s="2" t="s">
        <v>21</v>
      </c>
      <c r="I20" s="10">
        <v>42</v>
      </c>
      <c r="J20" s="3" t="s">
        <v>22</v>
      </c>
    </row>
    <row r="21" spans="2:10" ht="56.25" x14ac:dyDescent="0.2">
      <c r="B21" s="2" t="s">
        <v>44</v>
      </c>
      <c r="C21" s="18" t="s">
        <v>64</v>
      </c>
      <c r="D21" s="15" t="s">
        <v>80</v>
      </c>
      <c r="E21" s="8">
        <v>44080000</v>
      </c>
      <c r="F21" s="9">
        <v>43777</v>
      </c>
      <c r="G21" s="7" t="s">
        <v>11</v>
      </c>
      <c r="H21" s="2" t="s">
        <v>12</v>
      </c>
      <c r="I21" s="10">
        <v>53</v>
      </c>
      <c r="J21" s="3" t="s">
        <v>92</v>
      </c>
    </row>
    <row r="22" spans="2:10" ht="90" x14ac:dyDescent="0.2">
      <c r="B22" s="2" t="s">
        <v>45</v>
      </c>
      <c r="C22" s="18" t="s">
        <v>65</v>
      </c>
      <c r="D22" s="15" t="s">
        <v>81</v>
      </c>
      <c r="E22" s="8">
        <v>8250000</v>
      </c>
      <c r="F22" s="9">
        <v>43796</v>
      </c>
      <c r="G22" s="7" t="s">
        <v>11</v>
      </c>
      <c r="H22" s="2" t="s">
        <v>12</v>
      </c>
      <c r="I22" s="10">
        <v>33</v>
      </c>
      <c r="J22" s="3" t="s">
        <v>90</v>
      </c>
    </row>
    <row r="23" spans="2:10" ht="45" x14ac:dyDescent="0.2">
      <c r="B23" s="2" t="s">
        <v>46</v>
      </c>
      <c r="C23" s="18" t="s">
        <v>66</v>
      </c>
      <c r="D23" s="15" t="s">
        <v>82</v>
      </c>
      <c r="E23" s="8">
        <v>6813450</v>
      </c>
      <c r="F23" s="9">
        <v>43795</v>
      </c>
      <c r="G23" s="7" t="s">
        <v>11</v>
      </c>
      <c r="H23" s="2" t="s">
        <v>12</v>
      </c>
      <c r="I23" s="10">
        <v>35</v>
      </c>
      <c r="J23" s="3" t="s">
        <v>93</v>
      </c>
    </row>
    <row r="24" spans="2:10" ht="90" x14ac:dyDescent="0.2">
      <c r="B24" s="2" t="s">
        <v>47</v>
      </c>
      <c r="C24" s="18" t="s">
        <v>25</v>
      </c>
      <c r="D24" s="15" t="s">
        <v>83</v>
      </c>
      <c r="E24" s="8">
        <v>30000000</v>
      </c>
      <c r="F24" s="9">
        <v>43782</v>
      </c>
      <c r="G24" s="7" t="s">
        <v>11</v>
      </c>
      <c r="H24" s="2" t="s">
        <v>12</v>
      </c>
      <c r="I24" s="10">
        <v>47</v>
      </c>
      <c r="J24" s="3" t="s">
        <v>94</v>
      </c>
    </row>
    <row r="25" spans="2:10" ht="56.25" x14ac:dyDescent="0.2">
      <c r="B25" s="2" t="s">
        <v>48</v>
      </c>
      <c r="C25" s="18" t="s">
        <v>67</v>
      </c>
      <c r="D25" s="15" t="s">
        <v>87</v>
      </c>
      <c r="E25" s="8">
        <v>1093000000</v>
      </c>
      <c r="F25" s="9">
        <v>43791</v>
      </c>
      <c r="G25" s="7" t="s">
        <v>18</v>
      </c>
      <c r="H25" s="2" t="s">
        <v>50</v>
      </c>
      <c r="I25" s="10">
        <v>18</v>
      </c>
      <c r="J25" s="3" t="s">
        <v>95</v>
      </c>
    </row>
    <row r="26" spans="2:10" x14ac:dyDescent="0.2">
      <c r="B26" s="2"/>
      <c r="C26" s="11"/>
      <c r="D26" s="2" t="s">
        <v>88</v>
      </c>
      <c r="E26" s="8"/>
      <c r="F26" s="9"/>
      <c r="G26" s="7"/>
      <c r="H26" s="2"/>
      <c r="I26" s="10"/>
      <c r="J26" s="3"/>
    </row>
  </sheetData>
  <autoFilter ref="B5:J26" xr:uid="{E64AA9CD-2393-46AF-AB81-DECD51848DCB}">
    <sortState xmlns:xlrd2="http://schemas.microsoft.com/office/spreadsheetml/2017/richdata2" ref="B6:J26">
      <sortCondition ref="F5:F26"/>
    </sortState>
  </autoFilter>
  <mergeCells count="3">
    <mergeCell ref="B1:J1"/>
    <mergeCell ref="B2:J2"/>
    <mergeCell ref="B3:J3"/>
  </mergeCells>
  <dataValidations count="1">
    <dataValidation type="decimal" operator="greaterThanOrEqual" allowBlank="1" showInputMessage="1" showErrorMessage="1" sqref="E6:E26"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4"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DC83F-A264-40D2-B291-59A666A7113B}">
  <dimension ref="A1:C20"/>
  <sheetViews>
    <sheetView workbookViewId="0">
      <selection activeCell="C1" sqref="C1:C20"/>
    </sheetView>
  </sheetViews>
  <sheetFormatPr baseColWidth="10" defaultRowHeight="14.25" x14ac:dyDescent="0.2"/>
  <sheetData>
    <row r="1" spans="1:3" x14ac:dyDescent="0.2">
      <c r="A1" s="16">
        <v>43782</v>
      </c>
      <c r="B1" s="16">
        <v>43830</v>
      </c>
      <c r="C1">
        <f>+ABS(_xlfn.DAYS(A1,B1))</f>
        <v>48</v>
      </c>
    </row>
    <row r="2" spans="1:3" x14ac:dyDescent="0.2">
      <c r="A2" s="16">
        <v>43794</v>
      </c>
      <c r="B2" s="16">
        <v>43814</v>
      </c>
      <c r="C2">
        <f t="shared" ref="C2:C20" si="0">+ABS(_xlfn.DAYS(A2,B2))</f>
        <v>20</v>
      </c>
    </row>
    <row r="3" spans="1:3" x14ac:dyDescent="0.2">
      <c r="A3" s="16">
        <v>43782</v>
      </c>
      <c r="B3" s="16">
        <v>43814</v>
      </c>
      <c r="C3">
        <f t="shared" si="0"/>
        <v>32</v>
      </c>
    </row>
    <row r="4" spans="1:3" x14ac:dyDescent="0.2">
      <c r="A4" s="16">
        <v>43781</v>
      </c>
      <c r="B4" s="16">
        <v>43814</v>
      </c>
      <c r="C4">
        <f t="shared" si="0"/>
        <v>33</v>
      </c>
    </row>
    <row r="5" spans="1:3" x14ac:dyDescent="0.2">
      <c r="A5" s="16">
        <v>43774</v>
      </c>
      <c r="B5" s="16">
        <v>43814</v>
      </c>
      <c r="C5">
        <f t="shared" si="0"/>
        <v>40</v>
      </c>
    </row>
    <row r="6" spans="1:3" x14ac:dyDescent="0.2">
      <c r="A6" s="16">
        <v>43798</v>
      </c>
      <c r="B6" s="16">
        <v>44926</v>
      </c>
      <c r="C6">
        <f t="shared" si="0"/>
        <v>1128</v>
      </c>
    </row>
    <row r="7" spans="1:3" x14ac:dyDescent="0.2">
      <c r="A7" s="16">
        <v>43796</v>
      </c>
      <c r="B7" s="16">
        <v>45623</v>
      </c>
      <c r="C7">
        <f t="shared" si="0"/>
        <v>1827</v>
      </c>
    </row>
    <row r="8" spans="1:3" x14ac:dyDescent="0.2">
      <c r="A8" s="16">
        <v>43783</v>
      </c>
      <c r="B8" s="16">
        <v>43814</v>
      </c>
      <c r="C8">
        <f t="shared" si="0"/>
        <v>31</v>
      </c>
    </row>
    <row r="9" spans="1:3" x14ac:dyDescent="0.2">
      <c r="A9" s="16">
        <v>43789</v>
      </c>
      <c r="B9" s="16">
        <v>43814</v>
      </c>
      <c r="C9">
        <f t="shared" si="0"/>
        <v>25</v>
      </c>
    </row>
    <row r="10" spans="1:3" x14ac:dyDescent="0.2">
      <c r="A10" s="16">
        <v>43789</v>
      </c>
      <c r="B10" s="16">
        <v>44196</v>
      </c>
      <c r="C10">
        <f t="shared" si="0"/>
        <v>407</v>
      </c>
    </row>
    <row r="11" spans="1:3" x14ac:dyDescent="0.2">
      <c r="A11" s="16">
        <v>43774</v>
      </c>
      <c r="B11" s="16">
        <v>43830</v>
      </c>
      <c r="C11">
        <f t="shared" si="0"/>
        <v>56</v>
      </c>
    </row>
    <row r="12" spans="1:3" x14ac:dyDescent="0.2">
      <c r="A12" s="16">
        <v>43774</v>
      </c>
      <c r="B12" s="16">
        <v>43830</v>
      </c>
      <c r="C12">
        <f t="shared" si="0"/>
        <v>56</v>
      </c>
    </row>
    <row r="13" spans="1:3" x14ac:dyDescent="0.2">
      <c r="A13" s="16">
        <v>43774</v>
      </c>
      <c r="B13" s="16">
        <v>43830</v>
      </c>
      <c r="C13">
        <f t="shared" si="0"/>
        <v>56</v>
      </c>
    </row>
    <row r="14" spans="1:3" x14ac:dyDescent="0.2">
      <c r="A14" s="16">
        <v>43776</v>
      </c>
      <c r="B14" s="16">
        <v>43814</v>
      </c>
      <c r="C14">
        <f t="shared" si="0"/>
        <v>38</v>
      </c>
    </row>
    <row r="15" spans="1:3" x14ac:dyDescent="0.2">
      <c r="A15" s="17"/>
      <c r="B15" s="17"/>
    </row>
    <row r="16" spans="1:3" x14ac:dyDescent="0.2">
      <c r="A16" s="16">
        <v>43777</v>
      </c>
      <c r="B16" s="16">
        <v>43830</v>
      </c>
      <c r="C16">
        <f t="shared" si="0"/>
        <v>53</v>
      </c>
    </row>
    <row r="17" spans="1:3" x14ac:dyDescent="0.2">
      <c r="A17" s="16">
        <v>43797</v>
      </c>
      <c r="B17" s="16">
        <v>43830</v>
      </c>
      <c r="C17">
        <f t="shared" si="0"/>
        <v>33</v>
      </c>
    </row>
    <row r="18" spans="1:3" x14ac:dyDescent="0.2">
      <c r="A18" s="16">
        <v>43795</v>
      </c>
      <c r="B18" s="16">
        <v>43830</v>
      </c>
      <c r="C18">
        <f t="shared" si="0"/>
        <v>35</v>
      </c>
    </row>
    <row r="19" spans="1:3" x14ac:dyDescent="0.2">
      <c r="A19" s="16">
        <v>43783</v>
      </c>
      <c r="B19" s="16">
        <v>43830</v>
      </c>
      <c r="C19">
        <f t="shared" si="0"/>
        <v>47</v>
      </c>
    </row>
    <row r="20" spans="1:3" x14ac:dyDescent="0.2">
      <c r="A20" s="16">
        <v>43797</v>
      </c>
      <c r="B20" s="16">
        <v>43815</v>
      </c>
      <c r="C20">
        <f t="shared" si="0"/>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 MEN NOVIEMBRE 2019</vt:lpstr>
      <vt:lpstr>Hoja1</vt:lpstr>
      <vt:lpstr>'Cont MEN NOVIEMBRE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2019-12-16T22:42:23Z</dcterms:modified>
</cp:coreProperties>
</file>