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SDO_2 CICLO_2017\Planes de acción 2018\Institucional\Seguimiento\1er TRIMESTRE 2018\"/>
    </mc:Choice>
  </mc:AlternateContent>
  <xr:revisionPtr revIDLastSave="0" documentId="8_{FC36B51D-AF09-4067-BD1E-6CCB1FEC255A}" xr6:coauthVersionLast="31" xr6:coauthVersionMax="31" xr10:uidLastSave="{00000000-0000-0000-0000-000000000000}"/>
  <bookViews>
    <workbookView xWindow="0" yWindow="0" windowWidth="28800" windowHeight="12225" tabRatio="764" firstSheet="2" activeTab="6" xr2:uid="{AE1035FD-777E-4265-ABCA-7D41E2843ACB}"/>
  </bookViews>
  <sheets>
    <sheet name="TALENTO HUMANO" sheetId="1" r:id="rId1"/>
    <sheet name="DIRECCIONAMIENTO ESTRÁTEGICO" sheetId="2" r:id="rId2"/>
    <sheet name="GESTIÓN CON VALOR PARA RESULTAD" sheetId="3" r:id="rId3"/>
    <sheet name="EVALUACIÓN DE RESULTADOS" sheetId="4" r:id="rId4"/>
    <sheet name="INFORMACIÓN Y COMUNICACIONES" sheetId="5" r:id="rId5"/>
    <sheet name="GESTIÓN DEL KTO Y LA INNOVACIÓN" sheetId="6" r:id="rId6"/>
    <sheet name="CONTROL INTERN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2" i="6" l="1"/>
</calcChain>
</file>

<file path=xl/sharedStrings.xml><?xml version="1.0" encoding="utf-8"?>
<sst xmlns="http://schemas.openxmlformats.org/spreadsheetml/2006/main" count="2608" uniqueCount="803">
  <si>
    <t>ID</t>
  </si>
  <si>
    <t>Plan Institucional/Sectorial</t>
  </si>
  <si>
    <t>Dimensión o Eje Transversal (ver lista desplegable)</t>
  </si>
  <si>
    <t>Objetivo Estrategico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</si>
  <si>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</si>
  <si>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</si>
  <si>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</si>
  <si>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</si>
  <si>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</si>
  <si>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</si>
  <si>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</si>
  <si>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</si>
  <si>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</si>
  <si>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Modificaciones_x000D_
(ver detalle en hoja de modificaciones)</t>
  </si>
  <si>
    <t>Actividades</t>
  </si>
  <si>
    <t>Fecha de Ejecusión</t>
  </si>
  <si>
    <t>RECURSOS REQUERIDOS</t>
  </si>
  <si>
    <t>Presentó modificación</t>
  </si>
  <si>
    <t>Fecha de modificación</t>
  </si>
  <si>
    <t>Fecha de Inicio
DD/MM/AAAA</t>
  </si>
  <si>
    <t>Fecha Final DD/MM/AAAA</t>
  </si>
  <si>
    <t>Presupuesto Asignado Funcionamiento (en pesos)</t>
  </si>
  <si>
    <t>Presupuesto Asignado Inversion (en pesos)</t>
  </si>
  <si>
    <t>Si es Inversion, Nombre del Proyecto</t>
  </si>
  <si>
    <t>Financieros Aportados por otras Entidades y por Gestionar (en pesos)</t>
  </si>
  <si>
    <t>Fisicos y Humanos</t>
  </si>
  <si>
    <t xml:space="preserve">Plan Institucional </t>
  </si>
  <si>
    <t xml:space="preserve">Talento humano </t>
  </si>
  <si>
    <t>Transformar y fortalecer la gestión y la cultura institucional</t>
  </si>
  <si>
    <t>N/A</t>
  </si>
  <si>
    <t xml:space="preserve">Gente feliz, comprometida y competente
</t>
  </si>
  <si>
    <t>Subdirección de Talento Humano</t>
  </si>
  <si>
    <t>Edgar Saul Vargas Soto</t>
  </si>
  <si>
    <t>SI</t>
  </si>
  <si>
    <t xml:space="preserve">Cobertura de las actividades de crecimiento y desarrollo profesional de los servidores del MEN </t>
  </si>
  <si>
    <t>Porcentaje</t>
  </si>
  <si>
    <t>Ejecutar las actividades de crecimiento y desarrollo profesional (bienestar, estímulos e incentivos, clima organizacional, cultura, horarios flexibles), con participación del 90% de los servidores de planta  y acompañamiento en la vinculación ,  cambio de empleo.
o retiro</t>
  </si>
  <si>
    <t>Equipo Grupo de Fortalecimiento de la Calidad de Vida Laboral</t>
  </si>
  <si>
    <t>NO</t>
  </si>
  <si>
    <t>Informes de Seguimiento y final al Piloto de la Modalidad del teletrabajo</t>
  </si>
  <si>
    <t xml:space="preserve">Numero </t>
  </si>
  <si>
    <t>Evaluar los resultados y avances de la prueba Piloto de Teletrabajo, De ser viable, formalizar el modelo de teletrabajo 2018.</t>
  </si>
  <si>
    <t>Planeación estratégica de la gestión del talento humano</t>
  </si>
  <si>
    <t>Actualizar y hacer seguimiento del plan estratégico de Talento Humano</t>
  </si>
  <si>
    <t>Ejecución del PIC</t>
  </si>
  <si>
    <t>Programa Institucional de Capacitación (capacitaciones técnicas, inducción, reinducción</t>
  </si>
  <si>
    <t>Ejecución del Programa de Competencias</t>
  </si>
  <si>
    <t xml:space="preserve">
Ejecutar  el programa de fortalecimiento de competencias</t>
  </si>
  <si>
    <t>No</t>
  </si>
  <si>
    <t>Ejecución del Programa de seguridad y salud en el trabajo</t>
  </si>
  <si>
    <t xml:space="preserve">Desarrollar el programa de seguridad y salud en el trabajo y hacer medición y seguimiento a su impacto </t>
  </si>
  <si>
    <t xml:space="preserve">Ejecución de las fases que componen la evaluación del desempeño </t>
  </si>
  <si>
    <t xml:space="preserve">Adelantar las fases que componene la evaluación del desempeño (carrera, provisionales, libre nombramiento y remoción en acuerdos de gestión),  </t>
  </si>
  <si>
    <t>Cobertura de la aplicación de la encuesta encuesta socio demográfica</t>
  </si>
  <si>
    <t>Caracterizar a los servidores del MEN y su núcleo familiar a través de la encuesta socio demográfica</t>
  </si>
  <si>
    <t>Publicaciones de la información de las vacantes en la planta de personal del MEN</t>
  </si>
  <si>
    <t>Numero</t>
  </si>
  <si>
    <t>Publicar quincenalmente, en la intranet  la información de las vacantes en la planta de personal del MEN</t>
  </si>
  <si>
    <t>Equipo Grupo de Vinculación y Gestión del Talento Humano</t>
  </si>
  <si>
    <t>Ejecución de las actividades de Implementación y divulgación  del Código de Integridad</t>
  </si>
  <si>
    <t>Ejecutar las actividades para la implementación y divulgacución del Código de Integridad</t>
  </si>
  <si>
    <t>Plan institucional/sectorial</t>
  </si>
  <si>
    <t>OBJETIVO ESTRATÉGICO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</si>
  <si>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</si>
  <si>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</si>
  <si>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</si>
  <si>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</si>
  <si>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</si>
  <si>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</si>
  <si>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</si>
  <si>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</si>
  <si>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</si>
  <si>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
(ver detalle en hoja de modificaciones)</t>
  </si>
  <si>
    <t>ACTIVIDADES</t>
  </si>
  <si>
    <t>FECHA DE EJECUCIÓN</t>
  </si>
  <si>
    <t>NA</t>
  </si>
  <si>
    <t>OAPF</t>
  </si>
  <si>
    <t xml:space="preserve">Claudia Díaz </t>
  </si>
  <si>
    <t>Cuatro (4) personas de planta
Un (1) pasante universitario</t>
  </si>
  <si>
    <t xml:space="preserve">Gestión para el resultado con valores </t>
  </si>
  <si>
    <t>Estrategias de participación ciudadana y rendición de cuentas formuladas e implementadas</t>
  </si>
  <si>
    <t>Número</t>
  </si>
  <si>
    <t>Definir y publicar la estrategia de participación ciudadana y de  rendición de cuentas para 2018</t>
  </si>
  <si>
    <t xml:space="preserve">Implementar y hacer seguimiento a  la estrategia de participacion ciudadana y rendición de cuentas </t>
  </si>
  <si>
    <t>Publicar el informe de gestión de la vigencia 2017</t>
  </si>
  <si>
    <t>Realizar  la Audiencia Pública de Rendición de Cuentas 2017</t>
  </si>
  <si>
    <t xml:space="preserve">Evaluación de resultados </t>
  </si>
  <si>
    <t>Planes Nacionales de Desarrollo acompañados</t>
  </si>
  <si>
    <t>Acompañar el reporte de los indicadores y los informes de  cierre del Plan Nacional de Desarrollo 2014-2018 y de los dos periodos de gobierno</t>
  </si>
  <si>
    <t xml:space="preserve">Orientar el ejercicio de formulación del Plan Nacional de Desarrollo 2019-2022, en coordinación con DNP </t>
  </si>
  <si>
    <t>Reporte unificado de seguimiento a los proyectos de inversión</t>
  </si>
  <si>
    <t>Definir un índice para hacer seguimiento al avance de los proyectos</t>
  </si>
  <si>
    <t>15/0/2018</t>
  </si>
  <si>
    <t>Hacer seguimiento físico, financiero y de gestión de los proyectos de inversión</t>
  </si>
  <si>
    <t xml:space="preserve">Información y comunicación </t>
  </si>
  <si>
    <t>Cierre y  socialización   de los resultados del proceso auditor 2017 efectuado</t>
  </si>
  <si>
    <t xml:space="preserve">Porcentaje </t>
  </si>
  <si>
    <t xml:space="preserve">Hacer el acompañamiento y verificacion en  el cierre del proceso tanto para las ETC, las IES e IETDH focalizadas en la vigencia 2017  </t>
  </si>
  <si>
    <t>Cinco contratistas</t>
  </si>
  <si>
    <t>Resultados del proceso auditor 2016 enviados</t>
  </si>
  <si>
    <t xml:space="preserve">Estandarizar  los hallazgos resultado del proceso auditor en la estructura definida por el grupo de informacion de la OAPF  </t>
  </si>
  <si>
    <t>Resultados del proceso auditor 2017 enviados</t>
  </si>
  <si>
    <t>Enviar los resultados definitivos del proceso a las áreas involucradas en el proceso  y a los entes de control.</t>
  </si>
  <si>
    <t>Construcción de las metodologías y priorización de entidades del proceso para la vigencia 2018 realizadas</t>
  </si>
  <si>
    <t>Hacer la construcción de las metodologías, anexos tecnicos y formatos  junto con las áreas involucradas en el proceso auditor e interventor.</t>
  </si>
  <si>
    <t xml:space="preserve"> Proceso auditor vigencia 2018 adjudicado</t>
  </si>
  <si>
    <t>Hacer la construcción de términos de referencia para publicacion, respuestas a las observaciones y evaluación de las propuestas de los oferentes para los procesos de auditoria e interventoría.</t>
  </si>
  <si>
    <t>Proceso auditor en campo desarrollado</t>
  </si>
  <si>
    <t>Realizar la  fase de capacitación, acompañamiento,  seguimiento y verificación en campo.</t>
  </si>
  <si>
    <t>Cierre parcial del proceso efectuado</t>
  </si>
  <si>
    <t xml:space="preserve">Afinar las reglas de cruce de información y avanzar en el acompañamiento verificacion y validacion del cierre y socialización en las ETC, procesamiento de resultados y generación de informes definitivos
</t>
  </si>
  <si>
    <t>Mejorar los resultados en lenguajes, ciencias y matemáticas, medidos por pruebas estandarizadas</t>
  </si>
  <si>
    <t>Estrategia de acceso a microdatos anonimizados por parte de las universidades implementada</t>
  </si>
  <si>
    <t>Realizar licencias de uso con las universidades que realicen la solicitud, hacer la gestión y operación de licencias de uso existentes, actualizar con datos 2017 la información liberada; y, verificar aleatoriamente las condiciones de acceso</t>
  </si>
  <si>
    <t>2 Profesionales Especializados
1 Coordinador</t>
  </si>
  <si>
    <t xml:space="preserve">Gestión del conocimiento e innovación </t>
  </si>
  <si>
    <t>Avance en el  cumplimiento en la implementación de la estrategia de socialización de las nuevas funcionalidades de SICOLE</t>
  </si>
  <si>
    <t xml:space="preserve">Definir de la estrategia de socialización, hacer seguimiento al reporte de información por las fuentes primarias; validar de la calidad de la información; y, definir y formular indicadores
</t>
  </si>
  <si>
    <t>1 Profesional Especializado
1 Coordinador</t>
  </si>
  <si>
    <t>2 Profesionales Especializado
1 Coordinador</t>
  </si>
  <si>
    <t>Avance de cumplimiento en la entrega de información conforme a lo definido en los acuerdos de intercambio con entidades públicas</t>
  </si>
  <si>
    <t>Preparar archivos en las estructuras definidas en los acuerdos; disponer de las bases de datos del MEN en las fechas indicadas y en los mecanismos de intercambio definidos; gestionar la entrega de las bases externas del MEN; y, hacer seguimiento a los acuerdos de intercambio</t>
  </si>
  <si>
    <t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t>
  </si>
  <si>
    <t>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t>
  </si>
  <si>
    <t>Implementación del Sistema de Información geográfico en el Ministerio de Educación Nacional</t>
  </si>
  <si>
    <t>Realizar P¨laneación del Proyecto
Identificar información existente y coberturas geograficas a producir 
Diseñar y desarrollar la base de datos geografica
Implementar desarrollos y productos</t>
  </si>
  <si>
    <t>DIMENSIÓN O EJE TRANSVERSAL
(VER LISTA DESPLEGABLE)</t>
  </si>
  <si>
    <t>Control interno</t>
  </si>
  <si>
    <t>Oficina de Control Interno</t>
  </si>
  <si>
    <t>María Helena Ordóñez Burbano</t>
  </si>
  <si>
    <t>Mesas de trabajo para asesorías realizadas</t>
  </si>
  <si>
    <t xml:space="preserve">Apoyar con mesas de trabajo a la Subdirecci{on de Desarrollo Organizacional, en la asesoria  de las metodologías para la identificación y administración de riesgos </t>
  </si>
  <si>
    <t xml:space="preserve">13 profesionales </t>
  </si>
  <si>
    <t>Programa Anual de Auditoría implementado</t>
  </si>
  <si>
    <t xml:space="preserve">Formular y desarrollar el Programa Anual de Auditoría para evaluar la gestión institucional en la oportuna prevención y manejo de los riesgos que impidan el cumplimiento de los objetivos. </t>
  </si>
  <si>
    <t>Nivel de eficacia de las acciones de mejora</t>
  </si>
  <si>
    <t>Realizar seguimiento a las Acciones de Mejoramiento generadas en las diferentes fuentes de evaluación</t>
  </si>
  <si>
    <t>Sesiones del Comité Institucional de Coordinación de Control Interno realizadas</t>
  </si>
  <si>
    <t xml:space="preserve">Número </t>
  </si>
  <si>
    <t>Desarrollar el Comité Institucional de Coordinación de Control Interno, para presentar los resultados de las auditorías, la efectividad de controles y los posibles impactos significativos de los riesgos sobre la gestión y los resultados del MEN.</t>
  </si>
  <si>
    <t>Informes de Ley  elaborados</t>
  </si>
  <si>
    <t>Presentar los informes de Ley, de responsabilidad de la Oficina de Control Interno</t>
  </si>
  <si>
    <t>Cooperación</t>
  </si>
  <si>
    <t>Cooperación y Asuntos Internacionales</t>
  </si>
  <si>
    <t>Luz Amparo Medina Gerena</t>
  </si>
  <si>
    <t>Si</t>
  </si>
  <si>
    <t>Espacios de articulación desarrollado con aliados que permitan   instalación de capacidades en el sector educativo</t>
  </si>
  <si>
    <t xml:space="preserve">Recursos de cooperación que contribuyen  a proyectos del Ministerio gestionados </t>
  </si>
  <si>
    <t>Pesos</t>
  </si>
  <si>
    <t>Gestionar la relación con aliados nacionales, internacionales, públicos y /o privados que permitan apalancar la implementación de proyectos de las líneas estratégicas del Ministerio</t>
  </si>
  <si>
    <t>tres (3) contratos de prestacion de servis</t>
  </si>
  <si>
    <t xml:space="preserve">Concretar la cooperación de los aliados por medio de diferentes instrumentos y vías de cooperación </t>
  </si>
  <si>
    <t>Llevar a cabo encuentros de articulación para la instalar capacidades en el sector educativo</t>
  </si>
  <si>
    <t>Plan Institucional</t>
  </si>
  <si>
    <t xml:space="preserve">Comunicaciones </t>
  </si>
  <si>
    <t xml:space="preserve">Oficina Asesora de Comunicaciones </t>
  </si>
  <si>
    <t>Adriana Isabel Vivas Rosero</t>
  </si>
  <si>
    <t>Contenidos comunicacionales internos producidos.</t>
  </si>
  <si>
    <t>33.33%</t>
  </si>
  <si>
    <t>Hacer la redacción, edición y publicación a través de los diferentes canales de comunicación interna.</t>
  </si>
  <si>
    <t>5 Profesionales</t>
  </si>
  <si>
    <t xml:space="preserve">Contenidos comunicacionales internos producidos.
</t>
  </si>
  <si>
    <t>Liderar estrategias de comunicación y asesorar a las áreas en el desarrollo de  campañas internas.</t>
  </si>
  <si>
    <t>Liderar encuentros de la ministra y los viceministros con los colaboradores.</t>
  </si>
  <si>
    <t>Contenidos comunicacionales  externos producidos.</t>
  </si>
  <si>
    <t>Producir contenidos periodísticos para ser divulgados a través de los medios de comunicación nacional, regional y local.</t>
  </si>
  <si>
    <t>4 Profesionales</t>
  </si>
  <si>
    <t>Atender las solicitudes de los medios de comunicación para brindar información acerca de los planes y programas que desarrolla el MEN.</t>
  </si>
  <si>
    <t>Contenidos comunicacionales registrados en radio, prensa, televisión e Internet producidos.</t>
  </si>
  <si>
    <t>Realizar el total de piezas comunicativas registradas en radio, prensa, televisión e internet</t>
  </si>
  <si>
    <t xml:space="preserve">Eventos institucionales realizados </t>
  </si>
  <si>
    <t>Asesorar a las diferentes áreas del MEN en la organización de los eventos  para garantizar el correcto funcionamiento de los mismos.</t>
  </si>
  <si>
    <t>2 Profesionales</t>
  </si>
  <si>
    <t>Coordinar la logística y puesta en marcha de los eventos programados así como su seguimiento.</t>
  </si>
  <si>
    <t>Visitas Página Web del MEN</t>
  </si>
  <si>
    <t>Diseñar, gestionar  y publicar contenidos para actualizar permanentemente la página web del Ministerio de Educación Nacional.</t>
  </si>
  <si>
    <t>Seguidores Redes Sociales del Ministerio de Educación Nacional</t>
  </si>
  <si>
    <t>Dinamizar todos los contenidos que genera el Ministerio  a través de las redes sociales, tales como Facebook, Twitter, YouTube e instagram, llegando así información institucional a más ciudadanos.</t>
  </si>
  <si>
    <t>Estrategias  de comunicación planeadas para la divulgación de información relacionada con los lineamientos estratégicos del MEN</t>
  </si>
  <si>
    <t>Divulgar la información interna y externa que genera el MEN, relacionada con los  lineamientos estratégicos de la alta dirección, (Pila Paga, Becas Docentes, Jornada Única, Infraestructura Educativa y  Colombia Bilingüe).</t>
  </si>
  <si>
    <t>8 Profesionales</t>
  </si>
  <si>
    <t xml:space="preserve">Innovación </t>
  </si>
  <si>
    <t xml:space="preserve">Oficina de Innovación Educativa </t>
  </si>
  <si>
    <t xml:space="preserve">Andrea Rojas Ávila </t>
  </si>
  <si>
    <t>Servicios de asistencia técnica en innovación educativa en la educación inicial, preescolar, básica y media</t>
  </si>
  <si>
    <t>Diseñar una estrategia diferenciada con uso pedagógico de TIC, para zonas rurales, urbanas y de postconflicto</t>
  </si>
  <si>
    <r>
      <t xml:space="preserve">Implementación del Plan Nacional de innovación TIC para la educación urbana y rural Nacional. 
</t>
    </r>
    <r>
      <rPr>
        <b/>
        <i/>
        <u/>
        <sz val="9"/>
        <rFont val="Arial"/>
        <family val="2"/>
      </rPr>
      <t>BPIN:</t>
    </r>
    <r>
      <rPr>
        <sz val="9"/>
        <rFont val="Arial"/>
        <family val="2"/>
      </rPr>
      <t>2017011000305</t>
    </r>
  </si>
  <si>
    <t xml:space="preserve"> 1  Operador para proyecto de estrategia difrenciada
1  Coordinadora
3 Profesionales
3 conttratistas </t>
  </si>
  <si>
    <t xml:space="preserve">Socializar la estrategía diferenciada con uso pedagógico de TIC ante las SEC para la selección de la población objetivo </t>
  </si>
  <si>
    <t xml:space="preserve"> 2  Operador para proyecto de estrategia difrenciada
1  Coordinadora
3 Profesionales
3 conttratistas </t>
  </si>
  <si>
    <t>Implemetar  la estrategía para la apropiación y uso des TIC en las Instituciones Educativas de zonas rurales, urbanas y de postconflicto</t>
  </si>
  <si>
    <t xml:space="preserve"> 3  Operador para proyecto de estrategia difrenciada
1  Coordinadora
3 Profesionales
3 conttratistas </t>
  </si>
  <si>
    <t>Plan Especial de Educación Rural</t>
  </si>
  <si>
    <t>Modelos de Innovación Educativa con uso de TIC formulados</t>
  </si>
  <si>
    <t>Implementar las fases de alistamiento, intervención y consolidación del modelos de Innovación Educativa</t>
  </si>
  <si>
    <t>Implementación del Plan Nacional de innovación TIC para la educación urbana y rural Nacional. 
BPIN:2017011000305</t>
  </si>
  <si>
    <t>1 asesor</t>
  </si>
  <si>
    <t>Experiencias Significativas con uso pedagógico de TIC reconocidas</t>
  </si>
  <si>
    <t>Gestionar  las convocatoria  de experiencias significativas con uso pedagogico de TIC, para becarios del ICT Training for Colombian Teachers, adelantadas por la OIE.</t>
  </si>
  <si>
    <t>1  Coordinadora
3 Profesionales</t>
  </si>
  <si>
    <t>Gestionar  las convocatoria para el encuentro nacional de experiencias significativas con uso pedagogico de TIC, adelantadas por la OIE.</t>
  </si>
  <si>
    <t>1 Coordinadora
3 Profesionales</t>
  </si>
  <si>
    <t xml:space="preserve">Secretarias de  Educaciòn fomentando el uso de TIC </t>
  </si>
  <si>
    <t xml:space="preserve">Gestionar  las convocatoria de buenas prácticas en gestión de TIC adelantadas por la OIE con las SEC  </t>
  </si>
  <si>
    <t xml:space="preserve">Proyectos del SGR en educación relacionadas con el fomento al uso de TIC revisados </t>
  </si>
  <si>
    <t xml:space="preserve">Revisar los proyectos de regalias en educación relacionadas con el fomento al uso de TIC. </t>
  </si>
  <si>
    <t>Acciones realizadas por la OIE con Aliados externos</t>
  </si>
  <si>
    <t xml:space="preserve">Realizar acciones con Aliados externos y la OIE </t>
  </si>
  <si>
    <t>Contenidos educativos para la educación inicial, preescolar, básica y media</t>
  </si>
  <si>
    <t>Desarrollar, Divulgar y/o adaptar contenidos educativos digitales y Espacios virtuales con el fin de facilitar el acceso a las diversas poblaciones y con altos estándares de calidad, usabilidad y accesibilidad</t>
  </si>
  <si>
    <t xml:space="preserve">1  Operador
1  Coordinador, 
5 profesionales
4 contratistas </t>
  </si>
  <si>
    <t>Realizar soporte funcional, administración, gestión y actualización del Portal Colombia Aprende.</t>
  </si>
  <si>
    <t>Revisión técnica y pedagógica de los contenidos educativos digitales donados al Ministerio de Educación Nacional para el Portal Educativo Colombia Aprende</t>
  </si>
  <si>
    <t>Sedes educativas beneficiadas</t>
  </si>
  <si>
    <t>Realizar seguimiento a la implementación de proyectos
y/o estrategias educativas de Televisión que favorezcan el desarrollo de
competencias básicas.</t>
  </si>
  <si>
    <t xml:space="preserve">
1  Coordinador, 
1 profesional</t>
  </si>
  <si>
    <t>Servicio de monitoreo y seguimiento a la gestión del sector educativo</t>
  </si>
  <si>
    <t>Realizar la recolección de información del uso educativo de TIC a través de la aplicación de instrumentos en establecimientos de Básica y Media en zonas rurales y urbanas(*)</t>
  </si>
  <si>
    <t>1  Coordinadora
1 Profesionales
1 Operador</t>
  </si>
  <si>
    <t xml:space="preserve">Documento anual  del observatorio de Innovación Educativa con Uso de TIC  </t>
  </si>
  <si>
    <t>Seguimiento a las actividades de fortalecimiento del  observatorio de Innovación Educativa con Uso de TIC</t>
  </si>
  <si>
    <t>1  Coordinadora
1 Profesional</t>
  </si>
  <si>
    <t>Documentos de investigación aplicada</t>
  </si>
  <si>
    <t>Acompañar la formulación de semilleros de investigación en educación básica y media para el fomento a los procesos de investigación en innovación educativa con uso de TIC(*)</t>
  </si>
  <si>
    <t>1 contratista
1  Coordinadora
1 Profesional</t>
  </si>
  <si>
    <t>Realizar seguimiento a la Convocatoria e implementación de los proyectos de investigación en el área de innovación educativa con uso de TIC</t>
  </si>
  <si>
    <t>Indice de transparencia y buen gobierno cumplido.</t>
  </si>
  <si>
    <t xml:space="preserve">Publicar en la página web del Minsiterio la información que envían las áreas relacionada con el cumplimiento de la Ley de Transparencia y Acceso a la Información Pública, Furag,  Gobierno en Línea, Meci,  e ITEP,  Índice de Transparencia de las Entidades Públicas
</t>
  </si>
  <si>
    <t>4 profesionales</t>
  </si>
  <si>
    <t>Modelo Unificado de Gestión</t>
  </si>
  <si>
    <t>Oficina Asesora Jurídica</t>
  </si>
  <si>
    <t>Martha Lucía Trujillo</t>
  </si>
  <si>
    <t>Directriz tramitada sobre conceptos jurídicos y normas del sector educativo</t>
  </si>
  <si>
    <t>Esta actividad se realizará con el mismo personal responsable de emitir conceptos juridicos y gestionar proyectos normativos</t>
  </si>
  <si>
    <t>22 contratos de prestación de servicios profesionales personas naturales</t>
  </si>
  <si>
    <t>4 contratos de prestación de servicios profesionales
1 contrato de prestación de servicios con persona jurídica</t>
  </si>
  <si>
    <t xml:space="preserve"> </t>
  </si>
  <si>
    <t>11 contratos de servicios profesionales con personas jurídicas y 4 contratos con personas naturales</t>
  </si>
  <si>
    <t xml:space="preserve">Esta actividad se realizará con el mismo personal que tiehe a su cargo la implementación del Modelo Óptimo de Gestión </t>
  </si>
  <si>
    <t>2 contratos de servicios profesionales</t>
  </si>
  <si>
    <t>Días</t>
  </si>
  <si>
    <t>6 contratos de prestación de servicios profesionales con persona natural</t>
  </si>
  <si>
    <t>7 contratos de prestación de servicios profesionales con persona natural</t>
  </si>
  <si>
    <t>4 contratos de prestación de servicios profesionales con persona natural</t>
  </si>
  <si>
    <t>2 contratos de prestación de servicios profesionales con persona natural</t>
  </si>
  <si>
    <t>Tecnología Eficiente y segura</t>
  </si>
  <si>
    <t xml:space="preserve">Oficina de Tecnología y Sistemas de Información </t>
  </si>
  <si>
    <t>Hernán Guiovanni Rios Linares</t>
  </si>
  <si>
    <t xml:space="preserve">SI
</t>
  </si>
  <si>
    <t>Fortalecimiento de la gestión sectorial y la capacidad institucional en Colombia</t>
  </si>
  <si>
    <t>Avance Implementación SAP – Fase II.</t>
  </si>
  <si>
    <t>Avanzar Fase II SAP (NICSP, 
Estructuras SIIF, Reportes CxP, Nómina).</t>
  </si>
  <si>
    <t>Líder de Proyectos y Ejecución Contrato Fase II SAP.</t>
  </si>
  <si>
    <t xml:space="preserve">Estabilización de la implementación fase II sistema SAP  </t>
  </si>
  <si>
    <t>Sistemas de
 Información Estabilizados.</t>
  </si>
  <si>
    <t>Estabilizar los Sistemas de Información priorizados.</t>
  </si>
  <si>
    <t>Trece (13) Profesionales Gestión de Aplicaciones. Contratación Fábrica de Software, Mejoras y Actualizaciones a los Sistemas de Información.</t>
  </si>
  <si>
    <t>Realizar nuevos desarrollos, mantenimientos y pruebas a los sistemas de información del MEN por la modalidad de fábrica de software y los servicios web (interoperabilidad) estándar.</t>
  </si>
  <si>
    <t>Sostenibilidad, soporte y mejora de 
los sistemas de información del MEN por parte de los Profesionales Grupo Aplicaciones</t>
  </si>
  <si>
    <t>Realizar licenciamiento, 
actualización, mantenimiento y soporte de sistemas de información del Sector Educación que estàn como servicio (NEON, TMS, Newtenberg, O3, Humano).</t>
  </si>
  <si>
    <t xml:space="preserve">Infraestructura
Tecnológica modernizada </t>
  </si>
  <si>
    <t>Migrar a la nueva infraestructura 
tecnológica adquirida.</t>
  </si>
  <si>
    <t xml:space="preserve">Asesor de Infraestructura y Tres (3) Profesionales de Apoyo a la Planeación y Seguimiento a la Ejecución.
Contratación de Sw y Hw. </t>
  </si>
  <si>
    <t>Adquirir nuevo licenciamiento por crecimiento en número de usuarios o infraestructura, para la plataforma base y transversales.</t>
  </si>
  <si>
    <t>Adquirir el soporte y renovación del licenciamiento actual para plataforma base.</t>
  </si>
  <si>
    <t>Asegurar la capacidad de la infraestructura de servidores, equipos, elementos activos del MEN (7)</t>
  </si>
  <si>
    <t>Renovar Licenciamiento, actualización, mantenimiento y soporte por los proveedores de la infraestructura de TI del Ministerio de Educación y del Sector Educativo</t>
  </si>
  <si>
    <t>Sedes Fondos de Servicios Educativos con Conexión Total</t>
  </si>
  <si>
    <t>Gestionar con las SED-ETC para que contraten la conectividad de las sedes que son Fondos de Servicios Educativos (FSE)*</t>
  </si>
  <si>
    <t>Por apropiar del SGP Programa Conexión Total</t>
  </si>
  <si>
    <t>Líder de Proyecto y Tres (3) Profesionales de apoyo a la Gestión.</t>
  </si>
  <si>
    <t>Sedes con mayor densidad de matrícula</t>
  </si>
  <si>
    <t>Gestionar con las SED-ETC para que contraten la conectividad de las sedes que aportan al indicador de matricula con acceso a internet para lograr la meta del PND</t>
  </si>
  <si>
    <t>Avance en la Implementación del 
Registro Nacional de Educación-RENE.</t>
  </si>
  <si>
    <t>Implementar el Registro Único de Estudiantes - RUE, como avance del Registro Nacional de Educación - RENE.</t>
  </si>
  <si>
    <t>Líder de Proyecto y 3 Profesionales de Apoyo (Calidad de Datos, Interoperabilidad y Arquitectura de Datos).
Contratación Soluciones de Industria implementación Registro Único de Estudiantes.</t>
  </si>
  <si>
    <t>Realizar el desarrollo de los requerimientos técnicos de la arquitectura de interoperabilidad como avance del Registro Nacional de Educación - RENE</t>
  </si>
  <si>
    <t>Procesos fáciles y eficientes</t>
  </si>
  <si>
    <t>Secretaria General</t>
  </si>
  <si>
    <t>LILIANA MARÍA ZAPATA BUSTAMANTE</t>
  </si>
  <si>
    <t xml:space="preserve">Establecimiento y desarrollo de una estrategia para la apropiación, articulación e integración de las subdirecciones y grupos de la Secretaría General con el Ministerio. </t>
  </si>
  <si>
    <t>Identificar, fomular e implementar l la estrategia de apropiación, articulación y segumiento de las líneas de trabajo de la Secretaría General</t>
  </si>
  <si>
    <t>Contrato de prestación de servicios profesionales
Recursos para las jornadas de comités semestrales generales</t>
  </si>
  <si>
    <t>SDO</t>
  </si>
  <si>
    <t>Gloria Rocío Pereira</t>
  </si>
  <si>
    <t xml:space="preserve"> Fortalecimiento a la Gestión Sectorial y de la Capacidad Institucional en Colombia</t>
  </si>
  <si>
    <t>Porcentaje del mapa de procesos simplificado y optimizado</t>
  </si>
  <si>
    <t>Simplificar el mapa de procesos y optimizarlo</t>
  </si>
  <si>
    <t>1 contratista persona natural 
1 contrato persona jurídica software SIG</t>
  </si>
  <si>
    <t>Cumplimiento de los requisitos de las normas</t>
  </si>
  <si>
    <t>Implementar requisitos normas ISO 9001:2015 e ISO 14001:2015</t>
  </si>
  <si>
    <t>1 contratista persona natural 
1 contrato persona jurídica ICONTEC - talleres</t>
  </si>
  <si>
    <t>Cumplimiento de actividades de apropiación del SIG</t>
  </si>
  <si>
    <t>Apropiar el Sistema Integrado de Gestión - SIG, modelos referenciales</t>
  </si>
  <si>
    <t>Logística talleres</t>
  </si>
  <si>
    <t>Cumplimiento de actividades relacionadas con los programas ambientales</t>
  </si>
  <si>
    <t>Ejecutar las actividades relacionadas con los programas ambientales</t>
  </si>
  <si>
    <t>Cumplimiento de actividades relacionadas con con el plan anual de trabajo del SGSST</t>
  </si>
  <si>
    <t>Ejecutar las actividades relacionadas con el plan anual de trabajo del SGSST</t>
  </si>
  <si>
    <t>1 contratista
Logística</t>
  </si>
  <si>
    <t>Cumplimiento de actividades relacionadas con  el cumplimiento de requisitos del SGSI</t>
  </si>
  <si>
    <t>Ejecutar las actividades relacionadas con el cumplimiento de requisitos del SGSI</t>
  </si>
  <si>
    <t>Posición en FURAG y en ITEP</t>
  </si>
  <si>
    <t xml:space="preserve">Posición en ranking </t>
  </si>
  <si>
    <t xml:space="preserve">Implementar el plan de revisión y cumplimiento de requisitos del Índice de Coherencia Administrativa y Buen Gobierno.
</t>
  </si>
  <si>
    <t>2 contratistas
Logística</t>
  </si>
  <si>
    <t xml:space="preserve">Porcentaje de dependencias con estudio de actualización de funciones </t>
  </si>
  <si>
    <t xml:space="preserve">Realizar el estudio de actualización de funciones del 100% de dependencias y formalización de grupos internos
</t>
  </si>
  <si>
    <t>3 contratistas</t>
  </si>
  <si>
    <t>Programas de aprendizaje organizacional implementados</t>
  </si>
  <si>
    <t>Implementar programas de aprendizaje organizacional</t>
  </si>
  <si>
    <t>1 contrato persona jurídica (Unal)</t>
  </si>
  <si>
    <t>Actividades relacionadas con los ejes de gestión del conocimiento cumplidas</t>
  </si>
  <si>
    <t xml:space="preserve">Implementar los  ejes de gestión del conocimiento del MIPG v2 </t>
  </si>
  <si>
    <t>2 contratistas</t>
  </si>
  <si>
    <t>Porcentaje de cumplimiento de los criterios nivel AA</t>
  </si>
  <si>
    <t>Incrementar el cumplimiento de los requisitos relacionados con accesibilidad página web MEN</t>
  </si>
  <si>
    <t>Índice de ambiente laboral</t>
  </si>
  <si>
    <t>Puntos</t>
  </si>
  <si>
    <t>Gestionar la medición del índice de ambiente laboral</t>
  </si>
  <si>
    <t>1 contrato de prestación de servicios profesionales
1 contrato con persona jurídica (1 People Voice)</t>
  </si>
  <si>
    <t>Porcentaje de cumplimiento de las actividades relacionadas con ambiente laboral</t>
  </si>
  <si>
    <t>Cumplimiento de actividades relacionadas con ambiente laboral</t>
  </si>
  <si>
    <t>1 contrato de prestación de servicios profesionales
2 contratos con personas jurídicas (1 People Voice y 1 con Human Factor)</t>
  </si>
  <si>
    <t>Subdirección de Gestión Administrativa</t>
  </si>
  <si>
    <t>Judith Castañeda Garcia</t>
  </si>
  <si>
    <t>Mantenimientos preventivos y correctivos a lo equipos programados, ejecutados</t>
  </si>
  <si>
    <t xml:space="preserve">Ejecutar del mantenimiento preventivo y correctivo a los equipos que se encuentran en las instalaciones del MEN </t>
  </si>
  <si>
    <t>Profesionales asignados al Proceso   Operación de Servicios Administrativos
1 contrato de prestación de servicios profesionales</t>
  </si>
  <si>
    <t>Mantenimientos preventivo y correctivo  a los vehículos, realizados</t>
  </si>
  <si>
    <t xml:space="preserve">Programar y realizar el mantenimiento preventivo y correctivo del  parque automotor. </t>
  </si>
  <si>
    <t>Entrega de los suministros de acuerdo a los requerimientos realizados</t>
  </si>
  <si>
    <t>Hacer el suministro mensual de los productos de aseo y cafetería necesarios para la adecuada prestación del servicio.</t>
  </si>
  <si>
    <t xml:space="preserve">Informe de seguimiento a la prestacion de los servicios realizado </t>
  </si>
  <si>
    <t>Presentar informe mensual del seguimiento a la prestacion de los servicios administrativos</t>
  </si>
  <si>
    <t xml:space="preserve">Informe de los saldos presupuestales por dependencia
realizado </t>
  </si>
  <si>
    <t>Entregar de informe mensual de los saldos de los CDP correspondientes al contrato de Tiquetes, teniendo en cuanta las comisiones solicitadas por cada dependencia.</t>
  </si>
  <si>
    <t>Profesionales asignados al Proceso  Gestionar Comisiones
1 contrato de prestación de servicios profesionales</t>
  </si>
  <si>
    <t>Informe mensual de comisiones solicitadas y ejecutadas por dependencia</t>
  </si>
  <si>
    <t>Entregar de informe mensual de las comisiones solicitadas y ejecutadas por dependencia</t>
  </si>
  <si>
    <t xml:space="preserve">Informes de modificaciones y cancelación de comisiones entregados </t>
  </si>
  <si>
    <t>Presentar Informe mensual modificaciones y cancelación de comisiones solicitadas por las dependencias</t>
  </si>
  <si>
    <t xml:space="preserve">Informes de registro de  salidas de  bienes  de consumo entregados </t>
  </si>
  <si>
    <t>Entregar de informe de registro de  salidas de  bienes  de consumo</t>
  </si>
  <si>
    <t>Profesionales asignados al Proceso  Gestionar Recursos Fisicos
1 contrato de prestación de servicios profesionales</t>
  </si>
  <si>
    <t>Registro en SAP de resultado de la toma fisica anual a 31 de diciembre</t>
  </si>
  <si>
    <t xml:space="preserve">Hacer el levantamiento anual de inventario  físico de bienes muebles </t>
  </si>
  <si>
    <t xml:space="preserve">Informes de registro y analisis de la depreciación mensual de los activos fijos entregados </t>
  </si>
  <si>
    <t>Entregar de informe de registro y analisis de la depreciación mensual de los activos fijos</t>
  </si>
  <si>
    <t xml:space="preserve">Informes de conciliaciones mensuales de los equipos de computo  entregados </t>
  </si>
  <si>
    <t>Entregar de informe de conciliaciones mensuales de los equipos de computo con la Oficina de Tecnología y Sistemas de Información</t>
  </si>
  <si>
    <t>Verificación de las actividades programadas según el cronograma</t>
  </si>
  <si>
    <t xml:space="preserve">Realizar y controlar las actividades ambientales programadas trimestrales. </t>
  </si>
  <si>
    <t>Profesionales asignados al Proceso Gestionar   Control Operarcional Ambiental
1 contrato de prestación de servicios profesionales</t>
  </si>
  <si>
    <t>verificacion mensual de los indicadores</t>
  </si>
  <si>
    <t>hacer el seguimiento  mensual al cumplimiento de los indicodores SIG</t>
  </si>
  <si>
    <t>Informes entregados por dependencia</t>
  </si>
  <si>
    <t>Entregar de informe  seguimiento  mensual de los indicadores del proceso Gestionar Eventos teniendo en cuenta los eventos solicitados por dependencia.</t>
  </si>
  <si>
    <t>Profesionales asignados al Proceso Gestionar  Eventos
19 contrato de prestación de servicios</t>
  </si>
  <si>
    <t>Realizar informe mensual de los saldos de los CDP correspondientes al contrato de Logística, teniendo en cuenta los eventos solicitadas por dependencia.</t>
  </si>
  <si>
    <t>Eficiencia Administrativa a travez de la unificacion de servicios de apoyo</t>
  </si>
  <si>
    <t xml:space="preserve">Plan de trabajo del modelo unificado de servicios de apoyo logístico y tiquetes implementado
</t>
  </si>
  <si>
    <t>Desarrollar las actividades descritas en el plan de trabajo para la implementación del modelo unificado de servicios de apoyo logístico (logística y tiquetes aéreos)</t>
  </si>
  <si>
    <t>Profesionales asignados al proceso de eventos y tiquetes
1 contrato de prestación de servicios profesionales</t>
  </si>
  <si>
    <t>Unidad de Atención al Ciudadano</t>
  </si>
  <si>
    <t>Dora Inés Ojeda</t>
  </si>
  <si>
    <t>Estrategias de fortalecimiento del servicio al ciudadano  implementadas</t>
  </si>
  <si>
    <t xml:space="preserve">Implementar estrategias de fortalecimiento del servicio al ciudadano </t>
  </si>
  <si>
    <t>Cadena de trámites de legalizaciones con la apostilla electrónica de la Cancillería implementada</t>
  </si>
  <si>
    <t>Implementar la cadena del trámite de legalizaciones con la apostilla electrónica de la Cancillería</t>
  </si>
  <si>
    <t xml:space="preserve">1 Ingeniero del área de Tecnologia
3 Tecnicos 
1  profesional de  UAC
Sistema de legalización en línea
Firma digital
</t>
  </si>
  <si>
    <t>Personal de UAC capacitado  para ofrecer servicio incluyente a personas invidentes y sordas</t>
  </si>
  <si>
    <t>Realizar las capacitaciones en lenguaje de señas y población con discapacidad visual a los funcionarios.</t>
  </si>
  <si>
    <t xml:space="preserve">12 Técnicos de la UAC
1 Coordinador
Centro de  relevo del  Insor.
Computador con cámaras
</t>
  </si>
  <si>
    <t>Tomos de nómina digitalizados</t>
  </si>
  <si>
    <t xml:space="preserve">Digitalizar de resoluciones e
 Índices de nóminas
</t>
  </si>
  <si>
    <t>Nivel de satisfacción de los usuarios con relación a los trámites y servicios que ofrece el Ministerio de Educación</t>
  </si>
  <si>
    <t>Realizar la encuesta de satisfacción a los ciudadanos respecto a los trámites y servicios prestados por el MEN</t>
  </si>
  <si>
    <t>31-11-2018</t>
  </si>
  <si>
    <t xml:space="preserve">Secretarías de Educación a las que se les realizó capacitación en el  sistema de Atencion al ciudadano </t>
  </si>
  <si>
    <t xml:space="preserve">Fortalecer la política de servicio al ciudadano y el desarrollo, ajustes y capacitación  en uso del sistema de atención al ciudadano de las secretarías de educación certificadas </t>
  </si>
  <si>
    <t>8 Servidores de la Unidad de Atención al ciudadano</t>
  </si>
  <si>
    <t xml:space="preserve">Imágenes de resolucion digitalizadas </t>
  </si>
  <si>
    <t>Entidad Publica - Archivo General de la Nación
1 profesional de Gestión documental
1 Auxiliar del Archivo Central
Inventario documental</t>
  </si>
  <si>
    <t xml:space="preserve">Subdirección de Gestión Financiera </t>
  </si>
  <si>
    <t>Andrés Vergara Ballén</t>
  </si>
  <si>
    <t>2 Profesionales especializados de Planta</t>
  </si>
  <si>
    <t>Giros del SGP (exceptuando gratuidad) realizados a cuentas maestras de las Entidades Territoriales</t>
  </si>
  <si>
    <t>Realizar mensualmente los giros o pagos del SGP-Educacion a través de las cuentas maestras de las ETC y FSE</t>
  </si>
  <si>
    <t>1 contratista especializado en manejo de SIIF Nacion y Giros SGP</t>
  </si>
  <si>
    <t>Aplicativo liquidador implementado</t>
  </si>
  <si>
    <t>Realizar las mesas de trabajo de casos de uso que apalanquen los desarrollos, al igual que las pruebas unitarias y conjuntas dirigidas a la implementaciòn del liquidador, el cual debe quedar totalmente operativo hasta Junio de 2018</t>
  </si>
  <si>
    <t xml:space="preserve">1 Contratista, tres profesionales </t>
  </si>
  <si>
    <t xml:space="preserve">Reporte de estados financieros bajo NIIF </t>
  </si>
  <si>
    <t>Numero de reportes</t>
  </si>
  <si>
    <t xml:space="preserve">Remitir en las fechas y formatos establecidos por la Contaduria General de la Nación los Estados Financieros bajo NIIF </t>
  </si>
  <si>
    <t>1 Contratista y tres profesionales de planta</t>
  </si>
  <si>
    <t>Depuracion de cuentas contables otros deudores</t>
  </si>
  <si>
    <t xml:space="preserve">Realizar el proceso de depuracion de la cuenta contable identificando la cartera que puede ser vendida, castigada o recuperable </t>
  </si>
  <si>
    <t>Ejecutar las actividades necesarias que permitan disminuir la cartera evidenciada en la cuenta contable Otros Deudores</t>
  </si>
  <si>
    <t>Informes para la legalizaciòn de los recursos entregados</t>
  </si>
  <si>
    <t xml:space="preserve">Emitir mensualmente el informe de seguimiento a los recursos entregados en adminstracion, levantando las alertas a cada uno de los viceministerios y direcciones </t>
  </si>
  <si>
    <t>recaudo Ley 21 de 1982 incrementado frente a 2017</t>
  </si>
  <si>
    <t>Implementar la estrategia y seguimiento a detallado a las entidades obligadas, fortaleciendo el cobro persuasivo</t>
  </si>
  <si>
    <t>20 Contratistas y 5 profesionales especializados</t>
  </si>
  <si>
    <t>Recaudo de estampilla incrementado frente a 2017</t>
  </si>
  <si>
    <t>Asegurar la utilizacion de RIEL como la herramienta que las entidades obligadas utilicen para el reporte y posterior liquidacion de valores a pagar</t>
  </si>
  <si>
    <t>Recuperacion de Cartera Ley 21 de 1982 y Estampilla</t>
  </si>
  <si>
    <t>Realizar la revision de la totalidad de las deudas que se encuentran en mora de vigencias anteriores y efectuar las actividades necesarias para la depuracion y recuperacion de los valores adeudados</t>
  </si>
  <si>
    <t>Disminución de los recursos embargados al MEN del recaudo de Ley 21 de 1982</t>
  </si>
  <si>
    <t xml:space="preserve">Realizar los traslados de recursos requeridos desde la cuenta recaudadora de ley 21 a la Cuenta Unica Nacional </t>
  </si>
  <si>
    <t>Subdireccion de Contratación</t>
  </si>
  <si>
    <t>STELLA QUIÑONES BENAVIDES</t>
  </si>
  <si>
    <t xml:space="preserve">PERSONAL DE LA SUBDIRECCIÓN </t>
  </si>
  <si>
    <t>Contratación a través de SECOP II</t>
  </si>
  <si>
    <t>Realizar la contratación a través del Portal de Colombia Compra Eficiente y en función de la estrategia</t>
  </si>
  <si>
    <t>Procesos de contratación adelantados por el área</t>
  </si>
  <si>
    <t>Adelantar los procesos de contratación de bienes, servicios y obras requeridos por la entidad .</t>
  </si>
  <si>
    <t>Contratación publicada en la página web</t>
  </si>
  <si>
    <t>Publicar la información relacionada con la contratación en la pagina web del MEN</t>
  </si>
  <si>
    <t>Procesos de liquidación adelantados</t>
  </si>
  <si>
    <t>Adelantar los procesos de liquidación requeridos por las áreas</t>
  </si>
  <si>
    <t>Procesos de incumplimiento adelantados</t>
  </si>
  <si>
    <t>Iniciar los procesos de incumplimiento, solicitados por las áreas acompañados de todos los soportes.</t>
  </si>
  <si>
    <t>Capacitaciones realizadas en el año</t>
  </si>
  <si>
    <t xml:space="preserve">Capacitar de forma presencial a los funcionarios y colaboradores que estructuran procesos de contratación y ejercen labores de supervisión </t>
  </si>
  <si>
    <t>Capacitaciones actualizaciones realizadas en el año</t>
  </si>
  <si>
    <t>Estructurar y actualizar el sistema de capacitación virtual en temas de contratación estatal.</t>
  </si>
  <si>
    <t>Evento Central Foro Educativo Nacional realizado</t>
  </si>
  <si>
    <t>Establecimientos Educativos con materiales de inglés distribuidos</t>
  </si>
  <si>
    <t>Estudiantes que se presentan en la plataforma Supérate con el Saber</t>
  </si>
  <si>
    <t>Sedes educativas dotadas de material educativo por parte de los programas de la Dirección de Calidad en 2018</t>
  </si>
  <si>
    <t>Planes Departamentales y Escuela para Secretarios</t>
  </si>
  <si>
    <t>Subdirección de Fortalecimiento Institucional</t>
  </si>
  <si>
    <t>Diagnóstico territorial  elaborado</t>
  </si>
  <si>
    <t>número</t>
  </si>
  <si>
    <t>Elaborar por cada subdirección del VPBM el diagnóstico y plan de ejecución de la  asistencia técnica de los departamentos identificados como de bajo desempeño.</t>
  </si>
  <si>
    <t>16 personas apoyan el proceso, pero no de tiempo completo</t>
  </si>
  <si>
    <t>Puesta en marcha de los planes  de asistencia técnica a los departamentos priorizados</t>
  </si>
  <si>
    <t>Prestar el servicio de asistencia técnica a los departamentos identificados como de bajo desempeño.</t>
  </si>
  <si>
    <t>Informes de avance de los indicadores y metas por departamento elaborados</t>
  </si>
  <si>
    <t>Elaborar los informes finales  por departamento donde se presente el avance de los indicadores y aspectos a mejorar.</t>
  </si>
  <si>
    <t>Cursos virtuales dirigidos a los secretarios de educación, implementados</t>
  </si>
  <si>
    <t xml:space="preserve"> Elaborar los cursos  solicitados  por los secretarios de educación.
</t>
  </si>
  <si>
    <t>Prestar los cursos de La Escuela para Secretarios.</t>
  </si>
  <si>
    <t>Dimensión o Eje Transversal</t>
  </si>
  <si>
    <t>Componente</t>
  </si>
  <si>
    <t>Indicador de Producto</t>
  </si>
  <si>
    <t>Peso del Indicador dentro del Programa</t>
  </si>
  <si>
    <t>Fecha de Ejecución</t>
  </si>
  <si>
    <t>Programación Actividades</t>
  </si>
  <si>
    <t>Inicio
DD/MM/AAAA</t>
  </si>
  <si>
    <t>Final 
DD/MM/AAAA</t>
  </si>
  <si>
    <t>I TRIMESTRE</t>
  </si>
  <si>
    <t>II TRIMESTRE</t>
  </si>
  <si>
    <t>III TRIMESTRE</t>
  </si>
  <si>
    <t>IV TRIMESTRE</t>
  </si>
  <si>
    <t xml:space="preserve">%
Proyectado </t>
  </si>
  <si>
    <t>Direccionamiento Estrategico</t>
  </si>
  <si>
    <t xml:space="preserve">Acompañar a las Secretarías de Educación Certificadas en el seguimiento pedagógico a sus Establecimientos Educativos </t>
  </si>
  <si>
    <t>Numérico</t>
  </si>
  <si>
    <t>Mejorar la Calidad de la educación en los niveles Preescolar, Básica y Media</t>
  </si>
  <si>
    <t>31/12/2018</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</si>
  <si>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</si>
  <si>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</si>
  <si>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</si>
  <si>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</si>
  <si>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</si>
  <si>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</si>
  <si>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</si>
  <si>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</si>
  <si>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</si>
  <si>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</si>
  <si>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</si>
  <si>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 xml:space="preserve">Estudiantes que participan de estrategias de seguimiento periódico de los aprendizajes </t>
  </si>
  <si>
    <t>Estudiantes que participan en las campañas e iniciativas para el fomento de competencias comunicativas 2.1.2.2</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</si>
  <si>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</si>
  <si>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</si>
  <si>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</si>
  <si>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</si>
  <si>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</si>
  <si>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</si>
  <si>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</si>
  <si>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</si>
  <si>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</si>
  <si>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</si>
  <si>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</si>
  <si>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</si>
  <si>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</si>
  <si>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</si>
  <si>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</si>
  <si>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</si>
  <si>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</si>
  <si>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</si>
  <si>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</si>
  <si>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</si>
  <si>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</si>
  <si>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</si>
  <si>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</si>
  <si>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</si>
  <si>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</si>
  <si>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</si>
  <si>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</si>
  <si>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</si>
  <si>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</si>
  <si>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</si>
  <si>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</si>
  <si>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</si>
  <si>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</si>
  <si>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</si>
  <si>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</si>
  <si>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</si>
  <si>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</si>
  <si>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</si>
  <si>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</si>
  <si>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</si>
  <si>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</si>
  <si>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</si>
  <si>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</si>
  <si>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</si>
  <si>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</si>
  <si>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</si>
  <si>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</si>
  <si>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</si>
  <si>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</si>
  <si>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</si>
  <si>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</si>
  <si>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</si>
  <si>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</si>
  <si>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</si>
  <si>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</si>
  <si>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</si>
  <si>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</si>
  <si>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</si>
  <si>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</si>
  <si>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</si>
  <si>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</si>
  <si>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</si>
  <si>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</si>
  <si>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SEGUIMIENTO PLAN DE ACCIÓN INSTITUCIONAL 2018</t>
  </si>
  <si>
    <t xml:space="preserve">Durante el mes de marzo se llevaron a cabo actividades como: celebraciones de días del hombre y la mujer y stands de servicios de banca, turismo, fondos de pensiones, caja de compensación, alimentos, editoriales y fundaciones; tanto en la sede CAN como en San Cayetano. Las instalaciones del gimnasio mantuvieron una asistencia frecuente de colaboradores, tanto en su jornada de la mañana como en la tarde, incluyendo los martes de Yoga al mediodía y una jornada de Rumba en San Cayetano. </t>
  </si>
  <si>
    <t>Se publicó la Resolución 04969 del 22 de marzo de 2018 por la cual se dió modificación, adición y corrección de la Resolución 07083 del 10 de abril del 2017. Se desarrolló sesión extra del Comité de Teletrabajo con el fin de evaluar los resultados de la primera evaluación parcial de la prueba piloto.</t>
  </si>
  <si>
    <t xml:space="preserve">Se inició con la ejecución de los planes que hacen parte del Plan Estratégico de Talento Humano así: Inicio de la implementación del Plan Institucional de Capacitación a través del inicio del Programa de Desarrollo de Competencias y capacitaciones en Contratación Estatal y Bienes e Inventarios. Ejecución del Plan de Bienestar a través de stands de servicios, participación en juegos de la Función Pública y celebraciones de días del hombre y la mujer. Sistema de Gestión para la Seguridad y Salud en el Trabajo a través de la continuidad de chequeos médicos ejecutivos, auditoría interna del Sistema, inicio del Programa de Vigilancia Epidemiólogica de Riesgo Biomecánico y de sesiones de pausas activas y realización de auditoría al Programa Estratégico de Seguridad Vial. Con respecto al indicador de planta de personal provista el promedio para el primer trimestre del año fue del 93 %
 </t>
  </si>
  <si>
    <t>Inició la ejecución del Plan Institucional de Capacitación con las actividades de formación en convenio con la Universidad Nacional de Colombia, en los temas Machine Learning, Contratación Estatal, Bienes y Gestión de Inventarios.</t>
  </si>
  <si>
    <t>Se inició a mitad del mes de marzo el desarrollo de sesiones dentro del programa de desarrollo de competencias para todos los servidores de planta, esta primera sesión se prolongará hasta mediados de abril y ha contado con una asistencia de 178 personas.</t>
  </si>
  <si>
    <t xml:space="preserve">Realización de la auditoría interna del Sistema por parte de la Oficina de Control Interno, continuidad a chequeos médicos ejecutivos, lanzamiento del SGSST como modelo referencial del SIG en el marco del MIPG, gestión del área protegida a través de Compensar, inicio del Programa de Vigilancia Epidemiólogica de Riesgo Biomecánico y de sesiones de pausas activas en la sede principal del MEN; y desarrollo de la auditoría al plan estratégico de seguridad víal por parte de la Secretaría de Mobilidad de Bogotá.  </t>
  </si>
  <si>
    <t xml:space="preserve">Se consolidó informe de la evaluación de desempeño de servidores de carrera administrativa y libre nombramiento y remoción no gerentes públicos.
</t>
  </si>
  <si>
    <t xml:space="preserve">Hasta la fecha, están diligenciadas 394 encuestas de caracterización de la población. </t>
  </si>
  <si>
    <t>Se realizaron dos publicaciones en la intranet (12 Y 22 de marzo) de las vacantes de la planta de personal durante el mes.</t>
  </si>
  <si>
    <t>Temática incluida en las actividades de inducción desarrolladas durante el mes.</t>
  </si>
  <si>
    <t xml:space="preserve">Se encuentra que la plataforma aun no ha sido habilitada. En el mes de abril de 2018, se va a tramitar con Telento Humano porque no ha logrado salir a operación la plataforma virtual de capacitación enc ontratación estatal. </t>
  </si>
  <si>
    <t>Se consultó con Talento Humano el procedimiento a seguir para poder hacer la convocatoria y correspondiente capacitación. El 27 de marzo de 2018, Talento Humano remitió correo con el formato para solicitar fecha y espacio para capacitación, informando que el mismo debe ser remitido con 8 días hábiles de anterioridad. De acuerdo con lo anterior, se van a adelantar las capacitaciones programadas para el primer semestre del año.</t>
  </si>
  <si>
    <t>SEGUIMIENTO I TRIMESTRE</t>
  </si>
  <si>
    <t>Avance Cuantitativo</t>
  </si>
  <si>
    <t>Avance Cualitativo</t>
  </si>
  <si>
    <t>La medición de ambiente laboral se llevará a cabo durante el mes de julio</t>
  </si>
  <si>
    <t xml:space="preserve">• Divulgación a cuatro áreas de los resultados de la encuesta de ambiente laboral de 2017 
• Se realizaron 16 primeras sesiones de plan de ambiente laboral
• Se realizaron 5 segundas sesiones de plan de ambiente laboral
• Se realizaron 2 terceras sesiones de plan de ambiente laboral
• Se realizó primera sesión de coaching a equipo Directivo. 
• Se realizó primera sesión de coaching a subdirectores. 
• Se realizó primer encuentro de coordinadores. </t>
  </si>
  <si>
    <t>Avance Planeado</t>
  </si>
  <si>
    <t xml:space="preserve">Direccionamiento estratégico y planeación </t>
  </si>
  <si>
    <t>Nivel de ejecución del plan de acción institucional</t>
  </si>
  <si>
    <t>Iniciativa desarrollada</t>
  </si>
  <si>
    <t>Caracterización formulada o actualizada</t>
  </si>
  <si>
    <t>Diagnóstico realizado</t>
  </si>
  <si>
    <t>Presupuesto programado</t>
  </si>
  <si>
    <t>Porcentaje de cumplimiento en el pago a compromisos</t>
  </si>
  <si>
    <t>Porcentaje de proyectos ajustados</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</si>
  <si>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</si>
  <si>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</si>
  <si>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</si>
  <si>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Realizar un diagnóstico a nivel interno de la entidad de la capacidad en recursos humanos, fisicos y tecnologicos en función de la prestación del servicio (trámites y servicios)</t>
  </si>
  <si>
    <t>Formular el presupuesto armonizando  la planeación estratégica y la programación presupuestal para la toma de decisiones.</t>
  </si>
  <si>
    <t>Dar cumplimiento en los tiempos establecidos para compromisos, obligaciones y pagos.</t>
  </si>
  <si>
    <t>Formular o ajustar el 100% de los proyectos de inversión de  la Entidad Adscrita y/o Vinculada  a la estructura de cadena de valor de los programas presupuestales 2019</t>
  </si>
  <si>
    <t>30/09/2018</t>
  </si>
  <si>
    <t>30/03/2018</t>
  </si>
  <si>
    <t>Para la vigencia 2018 se han alineado los indicadores estratégicos con el presupuesto asignado. De esta forma, para Jornada Única, megameta del sector, se han priorizado los recursos posibles, para alimentación escolar e infraestructura educativa. Esta última mediante vigencias futuras programadas desde 2015. Están tambien los recursos priorizados para el fomento a la educacion superior mediante incentivos a la demanda, con los Fondos poblacionales, las becas docentes y Ser Pilo Paga. En temas de calidad educativa, se han asignados recursos a Colombia Bilingüe, Programa Todos a Aprender, cuyas metas son del Plan Nacional de Desarrollo. Para el desarrollo de propuestas e iniciativas de reforma en educacion superior, se han garantizado los equipos humanos para su consecucion. Finalmente, para metas asociadas a la cultura y gestión institucional, ademas de recursos humanos, se han definido recursos que permiten el despliegue institucional y sectorial del Modelo Integrado de Planeación y Gestión.</t>
  </si>
  <si>
    <t>Oficina Asesora de Planeación y Finanzas</t>
  </si>
  <si>
    <t>Claudia Diaz</t>
  </si>
  <si>
    <t>Política de gestión presupuestal y eficiencia del gasto público</t>
  </si>
  <si>
    <t>Se ha prestado acompañamiento y asesoría a las áreas en la formulación de los proyectos de inversión 2019 mediante reuniones, mesas de trabajo y asesoría virtual.  Además, se han enviado para revisión preliminar de DNP los proyectos de permanencia, alimentación escolar, y educación para el trabajo, con el propósito de poderlos subsanar antes del cargue definitivo en MGA. Se espera que las áreas comiencen el registro de los proyectos en MGA, antes de la segunda semana de abril.</t>
  </si>
  <si>
    <t>SEGUIMIENTO PLAN DE ACCIÓN SECTORIAL  2018</t>
  </si>
  <si>
    <t>Ejecución Actividades</t>
  </si>
  <si>
    <t>% Avance Cuantitativo</t>
  </si>
  <si>
    <t>MEN</t>
  </si>
  <si>
    <t>Gestión Misional y de Gobierno</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</si>
  <si>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</si>
  <si>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</si>
  <si>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</si>
  <si>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</si>
  <si>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</si>
  <si>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</si>
  <si>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</si>
  <si>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</si>
  <si>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</si>
  <si>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</si>
  <si>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</si>
  <si>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</si>
  <si>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</si>
  <si>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</si>
  <si>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</si>
  <si>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</si>
  <si>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</si>
  <si>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</si>
  <si>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</si>
  <si>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</si>
  <si>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</si>
  <si>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</si>
  <si>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</si>
  <si>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</si>
  <si>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</si>
  <si>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</si>
  <si>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</si>
  <si>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</si>
  <si>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</si>
  <si>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</si>
  <si>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</si>
  <si>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</si>
  <si>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</si>
  <si>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</si>
  <si>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</si>
  <si>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</si>
  <si>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</si>
  <si>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</si>
  <si>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</si>
  <si>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</si>
  <si>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</si>
  <si>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</si>
  <si>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</si>
  <si>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</si>
  <si>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</si>
  <si>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</si>
  <si>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</si>
  <si>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</si>
  <si>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</si>
  <si>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Iniciará en el mes de Abril de 2018</t>
  </si>
  <si>
    <t xml:space="preserve">En el primer trimestre de 2018 se da continuidad al desarrollo de las mesas de trabajo con todas las áreas del Minsiterio para efectuar el análisis de las funciones actuales y necesidad de ajuste, en función del proyecto de reorganización funcional. Se contruye la propuesta de nuevo decreto de funciones, el cual es el principal insumo para posteriormente, efectuar el diagnóstico de la capacidad de las áreas con relación a las nuevas funciones identificadas. </t>
  </si>
  <si>
    <t>Se formulo Plan de acción de acción Insticional en el marco de los lineamientos establecidos por MIPG V2, el cual tienen anexos los 17 planes estrategiscos los cuales se encuentran en ejecución actualmente.</t>
  </si>
  <si>
    <t>Para el reporte del trimestre se tuvo en cuenta la información de pagos efectivamente realizados, publicados en la Intranet del Ministerio de Educación,  en el micrositio de Gestión Financiera que corresponden a los pagos efectuados desde el Sistema SIIF-Nación  por concepto de SGP,  Transferencias a Universidades, Universidades Concurrencia Pasivo Pensional y FOMAG,  para este trimestre se realizaron 1496 trasnferencias, las cuales fueron realizadas de manera oportuna en un 100%.</t>
  </si>
  <si>
    <t>En el mes de marzo no se realizó mesa de trabajo con SDO.</t>
  </si>
  <si>
    <t>En el mes de marzo se adelantó la programación de auditorias para la vigencia 2018, está pendiente la presentación y aprobación del mismo</t>
  </si>
  <si>
    <t>Los seguimientos a las acciones de mejoramiento se realizan trimestralmente, durante el mes de marzo no se realizó seguimiento.</t>
  </si>
  <si>
    <t>Se rindieron los informes de Ley correspondientes al  mes de marzo: Informe de cumplimiento de normas de derechos de autor sobre software; Informe Pormenorizado de Control Interno, Informe para el fenecimiento de la Cuenta General del Presupuesto y del Tesoro, Cuenta Anual Consolidada a la CGR a través del SIRECI; Seguimiento para la presentación oportuna y confiable a la CGR de Costos de Personal, Austeridad del gasto mensual; Certificación sobre verificación del cumplimiento de roles de los responsables y reporte de información litigiosa del MEN en el sistema e'Kogui de la Agencia Nacional de Defensa Jurídica del Estado.</t>
  </si>
  <si>
    <t xml:space="preserve">
Durante este periodo, Computadores Para Educar -CPE-, realizó la entrega de los requerimientos para el primer pago. Los productos fueron la matriz con la focalización de las Secretarías de Educación a donde se implementará el proyecto y el modelo operativo. También ajustaron la malla curricular y la guía de formadores del diplomado de Rural TIC, según lo solicitado por el MEN.
</t>
  </si>
  <si>
    <t>La actividad inicia el 16/05/2018</t>
  </si>
  <si>
    <t>La actividad inicia el 01/05/2018</t>
  </si>
  <si>
    <t xml:space="preserve">Se publicó la lista de preseleccionados, se enviaron las comunicaciones a los docentes y a los Secretarios de Educación, para dar inicio al proceso de gestión de los documentos requeridos para la pasantía a Corea de ICT Training Colombian Teachers 2018. Simultáneamente se realizó la gestión ante la Superintendencia de Incheon en Corea del Sur, solicitando la agenda con la programación de los talleres para el entrenamiento y la carta de invitación oficial del gobierno de Corea. </t>
  </si>
  <si>
    <t xml:space="preserve">Durante el periodo no se recibieron proyectos por parte del Grupo de Regalías de la Oficina de Planeación. </t>
  </si>
  <si>
    <t xml:space="preserve">Hora del Código: 900 Instituciones educativas se unieron para el 7 de marzo a las 9:00 am a 4:00 p.m, para conectarse virtualmente y participar de la Hora del Código en Colombia 2018. Este evento se realizó en el Colegio Ciudad de Bogotá y contó con presencia de la Ministra de Educación, Yaneth Giha, también participaron algunos aliados como Microsoft, ANDI y  otras instituciones como la SE Bogotá y Min TIC.
Se reconoció a la Institución Educativa Ciudad de Bogotá como IE Innovadora.
</t>
  </si>
  <si>
    <t>Durante el mes de marzo se realizaron las siguientes actividades:
1. Reunión con los responsables de las áreas.
2. Realización del plan de trabajo.
3. Realización del diseño gráfico y desarrollo de los espacios virtuales.
4. Implementación de los espacios virtuales.
Además de validación final de los contenidos educativos de seguridad digital</t>
  </si>
  <si>
    <t>Se iniciaron actividades de revisión técnica y pedagógica de contenidos educativos</t>
  </si>
  <si>
    <t>El equipo de trabajo del Grupo de Gestion de Contenidos Educativos y Portal Educativo realizó administración, soporte y actualización del Portal de acuerdo a los requerimientos de las áreas del MEN, también se realizó movilización por redes sociales de los nuevos servicios y contenidos del Portal.  Se continuaron actividades del proceso  precontractual para adquirir los servicios de soporte del Portal en la modalidad de licitación pública, realizando los ajustes solicitados por la Subdirección de Contratación.</t>
  </si>
  <si>
    <t>Se adelantaron actividades internas en el Ministerio de Educación Nacional por parte de funcionarios del Grupo de Gestión de Contenidos y Portal Educativo</t>
  </si>
  <si>
    <t xml:space="preserve"> Se elabora el insumo de contratación a partir de la propuesta recibida del DANE y se envia para revisión por parte del equipo técnico y juridico.</t>
  </si>
  <si>
    <t xml:space="preserve">Durante el mes de marzo se realizaron las siguientes actividades:
* Ajuste del documento de requerimientos técnicos para el desarrollo e implementación del Observatorio con el apartado de rubros financiables y consideraciones para presentación de la propuesta.
* Envío de solicitud de propuesta a la Red Universitaria para la Educación con Tecnología (Redunete), con los requerimientos del proyecto.
* Se organizó y realizó el comité técnico del Convenio 871/1456 de 2017 con Colciencias el día 20/03/2018, en el cual se presentaron los avances y se tomaron decisiones respecto a la línea estratégica: Fortalecimiento del Observatorio Colombiano de Innovación Educativa con Uso de TIC. </t>
  </si>
  <si>
    <t>Con el fin de realizar un acompañamiento pertinente a  la formulación de los semilleros de investigación, se elaboró documento técnico versión 2  que contiene las especificaciones de la contratación para la formulación, implementación y documentación de semilleros</t>
  </si>
  <si>
    <t>En el marco del proceso de contratación de la entidad que realizará la formulación, implementación de semilleros  y escritura de los documentos de investigación aplicada se realizaron las siguientes acciones:
* Reuniones de trabajo con el abogado encargado de la revisión de los documentos para esta contratación.
* Escritura de la segunda versión del insumo, atendiendo las observaciones realizadas por el abogado.
* Se recibieron y revisaron las propuestas enviadas por las Universidaddes invitadas a presentar propuesta económica.
*Se elaboró el análisis del sector teniendo en cuenta las propuestas enviadas por las universidades invitadas.
* Se elaboró documento con propuesta de presupuesto.para la implementación de semilleros.
* Se escribió nota aclaratoria solicitada por los abogados para el insumo de cotratación de semilleros.</t>
  </si>
  <si>
    <t>Se avanzó en la revisión del plan de acción propuesto por la Universidad del Valle y se presentaron las observaciones en el segundo comité de seguimiento del contrato.   Así mismo se realizó reunión con el equipo técnico de esta universidad para conversar sobre la fundamentación conceptual que se está construyendo.  Se avanza en la revisión del plan de acción de la Inst. Universitaria de Envigado.</t>
  </si>
  <si>
    <r>
      <rPr>
        <b/>
        <sz val="9"/>
        <rFont val="Arial"/>
        <family val="2"/>
      </rPr>
      <t xml:space="preserve">1. </t>
    </r>
    <r>
      <rPr>
        <sz val="9"/>
        <rFont val="Arial"/>
        <family val="2"/>
      </rPr>
      <t xml:space="preserve">Se avanzó en la definición de una estrategia y un plan de trabajo para desplegar e implementar la gestión del conocimiento y la innovación en el Ministerio y en las entidades adscritas y vinculadas, el cual comprende la actualización de la caracterización del proceso, el Manual de Gestión de Conocimiento adoptando practicas tales como, la documentación de lecciones aprendidas y la activación de las comunidades de práctica.
</t>
    </r>
    <r>
      <rPr>
        <b/>
        <sz val="9"/>
        <rFont val="Arial"/>
        <family val="2"/>
      </rPr>
      <t>2.</t>
    </r>
    <r>
      <rPr>
        <sz val="9"/>
        <rFont val="Arial"/>
        <family val="2"/>
      </rPr>
      <t xml:space="preserve"> Soporte técnico y funcional a los colaboradores del MEN que presentaron algún inconveniente en el diligenciamiento de la Encuesta para evaluar los resultados del horario de los viernes. 
</t>
    </r>
    <r>
      <rPr>
        <b/>
        <sz val="9"/>
        <rFont val="Arial"/>
        <family val="2"/>
      </rPr>
      <t>3</t>
    </r>
    <r>
      <rPr>
        <sz val="9"/>
        <rFont val="Arial"/>
        <family val="2"/>
      </rPr>
      <t xml:space="preserve">. Generación de los reportes de las encuestas o formularios activos durante el mes: Formulario de preinscirpción al conversatorio  "Aproximación a la organización y funcionamiento del sistema educativo en Colombia" y la ncuesta para evaluar los resultados del horario de los viernes.
</t>
    </r>
    <r>
      <rPr>
        <b/>
        <sz val="9"/>
        <rFont val="Arial"/>
        <family val="2"/>
      </rPr>
      <t>4.</t>
    </r>
    <r>
      <rPr>
        <sz val="9"/>
        <rFont val="Arial"/>
        <family val="2"/>
      </rPr>
      <t xml:space="preserve"> Identificación de las necesidades de contenidos en la Intranet para lo cual se realiza las actualizaciones de las secciones de Servicios, Biblioteca de contratación, SIG, entre otros.</t>
    </r>
  </si>
  <si>
    <r>
      <rPr>
        <b/>
        <sz val="9"/>
        <rFont val="Arial"/>
        <family val="2"/>
      </rPr>
      <t>1.</t>
    </r>
    <r>
      <rPr>
        <sz val="9"/>
        <rFont val="Arial"/>
        <family val="2"/>
      </rPr>
      <t xml:space="preserve"> Se realizó la planeación, coordinación y ejecución del entrenamiento y re-entrenamiento de los Facilitadores y Tutores para el Conversatorio No. 1 de la Escuela Corporativa. 
</t>
    </r>
    <r>
      <rPr>
        <b/>
        <sz val="9"/>
        <rFont val="Arial"/>
        <family val="2"/>
      </rPr>
      <t>2.</t>
    </r>
    <r>
      <rPr>
        <sz val="9"/>
        <rFont val="Arial"/>
        <family val="2"/>
      </rPr>
      <t xml:space="preserve"> Se planifico, coordinó y ejecutó el Primer Encuentro Presencial del Conversatorio 1 de la Escuela Corporativa.
</t>
    </r>
    <r>
      <rPr>
        <b/>
        <sz val="9"/>
        <rFont val="Arial"/>
        <family val="2"/>
      </rPr>
      <t>3.</t>
    </r>
    <r>
      <rPr>
        <sz val="9"/>
        <rFont val="Arial"/>
        <family val="2"/>
      </rPr>
      <t xml:space="preserve"> Gestionar con el Portal Educativo Colombia Aprende el montaje, implementación y administración de los programas de aprendizaje en el Campus Virtual.
*. Cargue de los PAO de "La política pública en educación e Implementar la política pública en educación" en el Campus Virtual. 
*. Actualización del Home del Campus Virtual para la visualización del conversatorio "Aproximación a la organización y funcionamiento del Sistema Educativo en Colombia".
</t>
    </r>
    <r>
      <rPr>
        <b/>
        <sz val="9"/>
        <rFont val="Arial"/>
        <family val="2"/>
      </rPr>
      <t>4.</t>
    </r>
    <r>
      <rPr>
        <sz val="9"/>
        <rFont val="Arial"/>
        <family val="2"/>
      </rPr>
      <t xml:space="preserve"> Gestionar la actualización y ajustes de los contenidos digitales de los programas de aprendizaje organizacional.
*. Actualización del PAO Aproximación a la organización y funcionamiento del Sistema Educativo en Colombia - Contenidos digitales de los SCORM
*. Modificación en la visualización de los recursos y actividades, por ello fue necesario: Crear el Grupo No.1 – 15DeNovDe2017 y el Grupo No. 2 – 22DeMarDe2018 / Asignar los usuarios estudiantes en el grupo correspondiente / Crear el agrupamiento para el Grupo No. 1 - 15DeNovDe2017 para solamente los usuarios estudiantes puedan visualizar las actividades realizadas. 
*Instructivo de ingreso al conversatorio “Aproximación a la organización y funcionamiento del Sistema Educativo en Colombia”
*. Creación del usuario y correo de la Escuela Corporativa escuelacorporativa@mineducacion.gov.co 
</t>
    </r>
    <r>
      <rPr>
        <b/>
        <sz val="9"/>
        <rFont val="Arial"/>
        <family val="2"/>
      </rPr>
      <t>5.</t>
    </r>
    <r>
      <rPr>
        <sz val="9"/>
        <rFont val="Arial"/>
        <family val="2"/>
      </rPr>
      <t xml:space="preserve"> Consolidar la información técnica necesaria para la matriculación de los usuarios en los programas de aprendizaje. - Alistamiento de usuarios al conversatorio “Aproximación a la organización y funcionamiento del Sistema Educativo en Colombia”
</t>
    </r>
    <r>
      <rPr>
        <b/>
        <sz val="9"/>
        <rFont val="Arial"/>
        <family val="2"/>
      </rPr>
      <t>6.</t>
    </r>
    <r>
      <rPr>
        <sz val="9"/>
        <rFont val="Arial"/>
        <family val="2"/>
      </rPr>
      <t xml:space="preserve"> Gestionar con la Oficina Asesora de Comunicaciones la actualización del Home,  Noticias y el Calendario del conversatorio No. 1.</t>
    </r>
  </si>
  <si>
    <t xml:space="preserve">Se acompañaron las socializaciones de resultados definitivos 2017, se avanzó en el proceso de seguimiento a la revisión de la interventoría y se remitió la información resultante de la auditoría de básica al grupo de información para generación de la matrícula definitiva.
</t>
  </si>
  <si>
    <t>Se definió focalización definitiva y cobertura, estudio de mercado, análisis del sector e insumo del proceso auditor y se estructuró el costeo de interventoría. Así mismo, se avanzó en las metodologías y formatos, estableciendo los productos y las fechas de los entregables.</t>
  </si>
  <si>
    <t>El indicador se cumplió al 100% en el mes de enero</t>
  </si>
  <si>
    <t>Se definió focalización definitiva y cobertura, estudio de mercado, análisis del sector e insumo del proceso auditor y ya se estructuró el costeo de interventoría. Así mismo se avanzó en las metodologías y formatos, se establecieron los productos y las fechas de los entregables.</t>
  </si>
  <si>
    <t>Inicia en agosto de 2018</t>
  </si>
  <si>
    <t>Inicia en Noviembre 2018</t>
  </si>
  <si>
    <t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t>
  </si>
  <si>
    <t>Se avanzó en el ambiente de producción SICOLE, actualmente se encuentra en fase de prueba y licencia de uso.</t>
  </si>
  <si>
    <t>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t>
  </si>
  <si>
    <t>Reportes de estadísticas sectoriales</t>
  </si>
  <si>
    <t>Desarrollar la Estrategia REPÓRTATE 2018 incluyendo indicadores de Plan Nacional de Desarrollo, Plan Nacional Decenal de Educación, Plan Marco de Implementación y Seguimiento cualitativo a indicadores</t>
  </si>
  <si>
    <t>Generar reportes de consistencia en la calidad de  la información de matrícula de educación preescolar, básica y media</t>
  </si>
  <si>
    <t>Suministrar información estadística oportuna a la ciudadanía por los canales de difusión definidos (Portal WEB y datos abiertos)</t>
  </si>
  <si>
    <t>Realizar el proceso de consolidación y automatización de Matrícula consolidada entre abril y noviembre junto con la generación de reportes.</t>
  </si>
  <si>
    <t>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t>
  </si>
  <si>
    <t>Inicia en Mayo de 2018</t>
  </si>
  <si>
    <t>Inicia en abril de 2018</t>
  </si>
  <si>
    <t>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t>
  </si>
  <si>
    <t>Mejoras e incorporación de nuevos registros en la maestra de personas</t>
  </si>
  <si>
    <t>Plan de acción de la mesa de educación del Plan Estadístico Nacional a cargo del Ministerio</t>
  </si>
  <si>
    <t>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t>
  </si>
  <si>
    <t xml:space="preserve">En el mes de marzo se han realizado 227  publicaciones alcanzando un acumulado de 554 piezas, a través de los diferentes canales de comunicación interna.  Es así que con corte a 31 de marzo de 2018, se logró un nivel de cumplimiento del 25.17%.
Se inició la nueva etapa de producción de contenidos a través de Elpregonero.com, como una nueva herramienta para tener informados a los funcionarios del Ministerio. Dicha herramienta ha permitido mantener una comunicación permanente y en tiempo real de las noticias en general. Por supuesto continuamos adelante con la redacción, edición y publicación en los demas medios de comunicación interna. </t>
  </si>
  <si>
    <t xml:space="preserve">El posicionamiento obtenido por el área para el asesoramiento de estrategias para las áreas, nos hace reconocidos y nos permite continuar adelante con esta labor. Por esta razón durante el mes de marzo pudimos llevar a cabo 11 estrategias y asesorías, alcanzando un acumulado de 24 estrategias, lo que significa un nivel de cumplimiento del 25.17% con corte a 31 de marzo de 2018. 
</t>
  </si>
  <si>
    <t xml:space="preserve">Gracias al lanzamiento de elpregonero.com logramos reunir a la Ministra con los funcionarios del Ministerio en un espacio cercano, amigable y de fácil participación para todos, alcanzando un acumulado de 1 evento con corte a 31 de marzo de 2018, logrando así un nivel de cumplimiento del 8.33%. </t>
  </si>
  <si>
    <t>25.17%</t>
  </si>
  <si>
    <t>8.33%</t>
  </si>
  <si>
    <t xml:space="preserve">Con el ánimo de divulgar y tener un impacto en los medios de comunicación a nivel nacional, regional y local, se han desarrollado acciones en las que se incluyen artículos y comunicados emitidos como fuente Oficina Asesora de Comunicaciones, noticias y entrevistas presenciales, telefónicas y escritas con delegados del MEN. 
Es así como durante el mes de marzo de 2018 se realizaron 59 noticias y entrevistas, relacionados con acciones de divulgación de la gestión del Ministerio de Educación Nacional,  alcanzando con corte a 31 de marzo de 2018, un acumulado de  214 contactos  con medios de comunicación, lo que significa un nivel de cumplimiento  del  23.00%.
</t>
  </si>
  <si>
    <t>Para atender temas de gran relevancia e importancia para Colombia y sus regiones, durante el mes de marzo de 2018 la Oficina Asesora de Comunicaciones ha realizado 19 ruedas de prensa, alcanzando un acumulado con corte a 31 de marzo de 2018 de 62 ruedas de prensa, lo que significa el  23.00%  del nivel de cumplimiento.</t>
  </si>
  <si>
    <r>
      <t xml:space="preserve">En acuerdo con la SDO mediando oficio 2018-IE-015480, </t>
    </r>
    <r>
      <rPr>
        <b/>
        <sz val="9"/>
        <rFont val="Arial"/>
        <family val="2"/>
      </rPr>
      <t>se eliminó este indicador</t>
    </r>
    <r>
      <rPr>
        <sz val="9"/>
        <rFont val="Arial"/>
        <family val="2"/>
      </rPr>
      <t xml:space="preserve"> de monitoreo de información en prensa, dado que su cumplimiento dependía de un tercero.</t>
    </r>
  </si>
  <si>
    <t xml:space="preserve">Para el mes de marzo se asesoraron 2 áreas responsables de la realización de eventos y/o reuniones, para el efectivo desarrollo del mismo, alcanzando un acumulado para la vigencia 2017 de 5 asesorías para un nivel de cumplimiento del 22.40%, con corte a 31 de marzo de 2017.
En el mes de Marzo se brindaron 2 asesorías para eventos especificos. La primera asesorìa  fue para la Entrega Reconocimiento Sello Equidad Laboral EQUIPARES / BID, del área Calidad Viceministerio Superior MEN , evento que tuvo lugar dìas despues el 13 de marzo en Bogotá.  A través de esta asesoría buscamos darle un nuevo formato a dicho evento, con el objetivo de hacerlo más àgil, pràctico y darle un matiz expresivo a dicho evento, ya que por su propia temàtica, tiene un tinte de muy protocolario.
La otra asesoría se brindò para el evento llamado Lanzamiento Laboratorio Calidad de la Educación Inicial &amp; Preescolar – área Primera Infancia MEN - a realizarse en el mes de Abril.  Tambièn en dicha asesorìa se enfocò en darle unos requerimientos minimos con el fin de configurar un evento interesante al pùblico que participarà.
</t>
  </si>
  <si>
    <t xml:space="preserve">Durante el mes de marzo se realizaron con éxito y efectividad 18 eventos, tanto locales como regionales, y de diferentes niveles de complejidad, los cuales tuvieron la aceptación de la comunidad educativa en general, así como también la difusión esperada por los diferentes medios de comunicación locales, regionales y nacionales.
Con estos 18 eventos, se obtiene un acumulado para la vigencia 2018 de 58 eventos realizados, alcanzando un nivel de cumplimiento del 22.40%, con corte a 31 de marzo de 2018.
</t>
  </si>
  <si>
    <t>En el mes de marzo  1.440.623  usuarios visitaron la página web del Ministerio de Educcaión Nacional, alcanzando un acumulado de 5.191.349 usuarios, logrando así un nivel de cumplimiento del 25.69% sobre la meta anual.</t>
  </si>
  <si>
    <t xml:space="preserve">La información en las redes sociales del Ministerio (Fan Page de Facebook, Twitter e Instagram) siguen siendo una herramienta importante para visibilizar de forma inmediata a todos los interesados la información institucional que genera la Entidad.
Al terminar el mes de marzo, cerramos 267.000 seguidores de Facebook, 564.000 seguidores de Twitter, 6.335.337 reproducciones de los videos disponibles en el canal YouTube y 10.300 seguidores de Instagram. Con este comportamiento alcanzamos un nivel de cumplimiento de 85%
</t>
  </si>
  <si>
    <t>Teniendo en cuenta los grandes temas que ocupan la Agenda Educativa y las cinco líneas estratégicas de acción para este cuatrienio planteadas por el Ministerio de Educación; se desarrolló un trabajo de divulgación de las 5 estrategias en los diferentes medios de comunicación tanto externos como internos.</t>
  </si>
  <si>
    <t>25.69%</t>
  </si>
  <si>
    <t>85.0%</t>
  </si>
  <si>
    <t>En el mes de marzo la OAC cumplió al 100% con todos los requerimientos de publicación en la página web.</t>
  </si>
  <si>
    <t>1. Informe con seguimiento a depuración de información de estudiantes
2. Tablero de control en donde se evidencia que se depuraron 48.798 registros de estudiantes cuyo número de documento no coincidía con la RNEC.</t>
  </si>
  <si>
    <t>Inicia 01/08/2018</t>
  </si>
  <si>
    <t>Durante el mes de marzo se realizó Taller de sensibilización de accesibilidad y usabilidad web, a cargo de la Oficina de Tecnología y Sistemas de Información con el apoyo de la Subdirección de Desarrollo Organizacional, donde participaron 45 colaboradores de las áreas o dependencias del MEN. De otra parte se realizó actualización del plan de accesibilidad que será trabajado durante el 2018, donde se modifica los informes mensuales por trimestrales, así como la creación, publicación y actualización de la página web de Gobierno Digital, con la documentación y demás ayudas para las EAyVs, incluyendo a la OAC y Portal Colombia Aprende en los temas de accesibilidad.</t>
  </si>
  <si>
    <t>En el mes de marzo se digitalizaron 83184 imágenes de resoluciones</t>
  </si>
  <si>
    <t>Durante el mes de marzo no sesionó el Comité Institucional de Control Interno.</t>
  </si>
  <si>
    <t>Se adelantaron las siguientes actividades: a) Solicitud, consolidación, análisis y envío del tablero de Presidente (Educación) con seguimiento efectuado en febrero de indicadores PND (cifras preliminares 2017)  y reporte de avance en SINERGIA; b) Realización de 1 mesa de trabajo con DNP para la revisión, validación y definición de la solicitud de ajuste de  indicadores,  en lo relacionado a tipos de indicador, tipos de acumulación, fichas técnicas o cifras. Al corte, se ha avanzado en la normalización de información para 52 indicadores en SINERGIA.</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</si>
  <si>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serán presentados  a las áreas responsables del MEN, mediante correo electrónico, incorporando además, el seguimiento al reporte de información en el SPI, que se realiza mensualmente.</t>
  </si>
  <si>
    <t>Se realizó análisis a la información de febrero consignada en el SPI por parte de las áreas, generando un segundo reporte con observaciones, que fue enviado a los responsables de las áreas técnicas con el fin de ser tenido en cuenta en el reporte de marzo, que se realiza en los primeros días de abril 2018. Dentro de las observaciones, se les presentó el estado de cada proyecto frente al índice promedio de ejecución al cierre de febrero 2018.</t>
  </si>
  <si>
    <t>Se formuló el Plan de Participación Ciudadana y de Rendición de cuentas, partiendo de la evaluación del ejercicio de la vigencia 2017. El documento está disponible en el portal institucional del MEN, capítulo 6: https://www.mineducacion.gov.co/portal/atencion-al-ciudadano/Participacion-Ciudadana/349495:Transparencia-y-acceso-a-informacion-publica</t>
  </si>
  <si>
    <t>En marzo se realizó el primer seguimiento a las acciones propuestas en el Plan Anual. El 20 de marzo se realizó la sesión de capacitación, con el fin de reformular el Plan Anual, conforme a las recomendaciones efectuadas por la Subdirección de Desarrollo Organizacional y la Oficina de Planeación. Se continúa con la preparación de la rendición de cuentas, que por agenda de la ministra de Educación se reprogramó para el mes de mayo. El aplicativo de preguntas previas a la audiencia ya se encuentra adelantado y se espera poner en línea para el mes de abril.</t>
  </si>
  <si>
    <t xml:space="preserve">El informe fue  publicado para observaciones ciudadanas en el mes de enero de 2018, y para el 31 de enero se publicó en su versión definitiva.  El documento está disponible en el portal institucional del MEN https://www.mineducacion.gov.co/portal/micrositios-institucionales/Rendicion-de-Cuentas/
</t>
  </si>
  <si>
    <t xml:space="preserve"> Se continúa con la preparación de la rendición de cuentas, que por agenda de la sra. Ministra se reprogramó para el mes de mayo. El aplicativo de preguntas previas a la audiencia ya se encuentra adelantado, y se espera poner en línea en abril. La Oficina de Planeación prepara los insumos de información e indicadores que serán requeridos para dicho espacio.</t>
  </si>
  <si>
    <t>Durante el mes de marzo se llevaron cabo 6 Importantes reuniones para genestionar alianzas con: Bancolombia, Bavaria, UNICEF,  Embajada y Ministerio de Educación de España, Fundación Empresarios por la Educación y OEI.</t>
  </si>
  <si>
    <t xml:space="preserve"> A la fecha se ha gestionado un total de $4.912.246.170     
En el mes de marzo se recibió por concepto de  cooperación técnica y financiera $4.512.315.930 en las siguientes contribuciones:
*Convenio 755 de 2018 por $307.649.850
*Convenio 762 de 2018 por $621.180.000
*Convenio 812 de 2018 por $105.700.000
*Convenio 831 de 2018 por $86.990.000
*Convenio 835 de 2018 por $168.600.000
*Convenio 838 de 2018 por $322.661.603
*Convenio 849 de 2018 por $365.070.000
*Convenio 879 de 2018 por $855.550.000
*Convenio 885 de 2018 por $175.949.820
*Convenio 899 de 2018 por $720.783.000
*Convenio 913 de 2018 por $782.181.657</t>
  </si>
  <si>
    <t>"
* 1 - Posconflicto: 
- El día 2 de marzo se llevó a cabo una videoconferencia para presentar el proyecto Obras por Impuestos de Bancolombia.
- El día 7 de marzo se llevó a cabo reunión para presentar el proyecto Manos a la Escuela y eplorar posibilidad de articulación con el programa de voluntarios de Bavaria.
* 3 - Fulbright:
Los día 5 y 8 de marzo se llevaron a cabo reuniones en torno a la Comisión Fulbright en Colombia. "</t>
  </si>
  <si>
    <t>Porcentaje de indicadores favorables
en la implementación del Modelo Optimo de Gestión de Defensa Judicial.</t>
  </si>
  <si>
    <t>Porcentaje de proyectos normativos
gestionados.</t>
  </si>
  <si>
    <t>Elaborar, aprobar y expedir una (1) directriz unificada sobre conceptos jurídicos y normas del sector educativo.</t>
  </si>
  <si>
    <t>Medir periódicamente el comportamiento de los indicadores del modelo de defensa judicial del MEN</t>
  </si>
  <si>
    <t>Revisar y conceptuar proyectos normativos relacionados con el sector educación.</t>
  </si>
  <si>
    <t>En marzo el proyecto de circular fue revisado por la jefe de la Oficina Asesora jurídica y solicitó ajustes para su revisión y aprobación.</t>
  </si>
  <si>
    <t>En el mes de marzo se midió el indicador de "tasa de éxito procesal" referente al mes de febrero, mes de febrero (mes vencido), lo cual evidenció que de los 105 procesos terminados en contra del MEN, 104  fallaron a favor del  Ministerio, lo que indica que se obtuvo una tasa de éxito procesal del 99,04%,</t>
  </si>
  <si>
    <t xml:space="preserve">En el mes de marzo se efectuó la revisión y seguimiento de 37 proyectos normativos, emitiendo concepto sobre: i) 18 proyectos de decreto; ii) 15 proyectos de resolución; iii) 4  a directivas y circulares </t>
  </si>
  <si>
    <t>Porcentaje de modelos replicables para ejercer la representación judicial</t>
  </si>
  <si>
    <t>Identificar tipologías de pretensiones de mayor frecuencia en demandas contra el MEN.</t>
  </si>
  <si>
    <t>Durante el mes de marzo se revisaron las pretensiones de los procesos judiciales activos, sin encontrar nuevas demandas que agrupen pretensiones iguales.</t>
  </si>
  <si>
    <t xml:space="preserve">Informes de supervisión relacionados con la Defensa Judicial del MEN
</t>
  </si>
  <si>
    <t xml:space="preserve">Revisar la calidad de las actuaciones de las firmas que ejercen la representación judicial del MEN.
</t>
  </si>
  <si>
    <t>Durante el mes de marzo se revisaron  los 11 informes presentados por la firmas verificando la oportunidad de las actuaciones.</t>
  </si>
  <si>
    <t>Porcentaje de acciones adelantadas
para recuperar los recursos embargados
por causa del FOMAG.</t>
  </si>
  <si>
    <t xml:space="preserve">1. Identificar procesos judiciales en los cuales existen títulos o remanentes.
2. Otorgar poderes para la gestión tendiente a la recuperación de los títulos o remanentes identificados y hacer seguimiento a la gestión.
3. Realizar las gestiones de cobro a la Fiduprevisora sobre dineros embargados a las cuentas del Ministerio de Educación.   
</t>
  </si>
  <si>
    <t xml:space="preserve">1. Durante el mes de marzo se revisó la bases de datos de banco Agrario, verificando  los procesos en los cuales existen títulos pendientes de cobro; 
2. Se expidieron 10 poderes para la recuperación de los títulos y remanentes; 
3. Se desarrollaron mesas de embargos, se reviso la información pendiente sobre las cuentas de 2012 y 2013. </t>
  </si>
  <si>
    <t>Oportunidad en la emisión de conceptos  jurídicos sobre temas del sector educación.</t>
  </si>
  <si>
    <t>1. Revisar que el concepto se encuentre acorde con la ley, la doctrina y la jurisprudencia.
2. Aprobar los conceptos proyectados y revisados</t>
  </si>
  <si>
    <t xml:space="preserve">Durante el mes de marzo de 2018 se aprobó la totalidad de los conceptos proyectados y revisados. </t>
  </si>
  <si>
    <t>Porcentaje de acciones adelantadas para la recuperación de la cartera por jurisdicción coactiva</t>
  </si>
  <si>
    <t>1. Proyectar, revisar y ajustar los autos que se requieran para dar el impulso a los procesos coactivos.
2. Proferir autos de mandamientos de pago.
3. Notificar y comunicar las decisiones tomadas frente a cada uno de los procesos.</t>
  </si>
  <si>
    <t xml:space="preserve">1. Durante el mes de marzo de 2018 se revisaron y proyectaron 39 autos por el grupo de cobro coactivo, entre los cuales 15 autos que decretan medidas cautelares, 3 autos para archivo de proceso, 11 autos que liquidan crédito y 10 autos entre los cuales se da impulso procesal por medio de pagos parciales, acumulación y modificación de mandamientos de pago.
2. Durante el mes de marzo de 2018 Se proyectaron  un total de 66 autos los cuales permitieron recaudar un total de $ 195'143.399,16.
3. Durante el mes de marzo de 2018 se enviaron 163 oficios a alcaldes y bancos, 65 notificaciones internas, 150 correos tanto internos como externos, y un total de 40 asignaciones del sistema de gestión documental. 
</t>
  </si>
  <si>
    <t>Porcentaje de actuaciones adelantadas para atender acciones de tutela en las que el MEN tenga la calidad de demandante o
demandado.</t>
  </si>
  <si>
    <t>1. Requerir y analizar los insumos e información que envíen las áreas técnicas u operativas del MEN y de otras entidades relacionadas con la acción de tutela.
2. Contestar o elaborar las acciones de tutela.
3. Presentar recursos de impugnación, responder requerimientos dentro de incidentes de desacato, remitir cumplimientos y atender solicitudes de información.
4. Realizar seguimiento a las actuaciones adelantadas</t>
  </si>
  <si>
    <t>1. Durante el mes de marzo se solicitaron 172 insumos para atender trámites de tutela
2. Durante el mes de marzo se atendieron 347 acciones de tutela
3. Durante el mes de marzo se presentaron 48 impugnaciones, se contestaron 70 requerimientos, se enviaron 33 cumplimientos; entre otros, para un total de 1278 trámites de tutela
4. Se realizó seguimiento al 100% de la oportunidad de atención de los trámites; del 100% de los incidentes de desacato activos y de las tutelas masivas interpuestas por docentes de Valledupar</t>
  </si>
  <si>
    <t>Porcentaje de acciones administrativas
adelantadas.</t>
  </si>
  <si>
    <t>1.Realizar seguimiento a las actividades u obligaciones asignadas a cada uno de los profesionales de la OAJ.
2. Diseñar y/o actualizar procedimientos de la OAJ.
3. Apoyar la supervisión de contratos de personas naturales de la OAJ y realizar seguimiento a PAC."</t>
  </si>
  <si>
    <t>1. Durante el mes de marzo se realizó seguimiento a cada una de las actividades asignadas a los profesionales de la OAJ.
2. Durante el mes de marzo se creo el procedimiento "gestión de proyectos normativos" y se solicito la publicación del mismo en SIG a la Subdirección de Desarrollo Organizacional. Se continua con la construcción de los procedimientos de "arbitramiento" y "pago de sentencias y conciliaciones".
3. Se inició la actualización del procedimiento de Conceptos Jurídicos"
Durante el mes de marzo se apoyo en la revisión de informes de ejecución de los contratos de prestación de servicios de la OAJ, para realizar trámite de pago, así mismo se apoyo en la proyección del PAC del correspondiente mes.</t>
  </si>
  <si>
    <t>Firma de los BBP de Finanzas acorde con los solicitados por el Ministerio, el BBP de nómina se terminó, se revisa, está pendiente de aprobación por el MEN para firmas.
Inicio de las pruebas unitarias de Finanzas y de la etapa de realización.
Avance en la revisión de datos para los cargues de nómina en SAP.</t>
  </si>
  <si>
    <t>Inicia 01/06/2018</t>
  </si>
  <si>
    <t>Estabilización técnologica de los Sistemas de Información:
CAPA MEDIA
HECAA
ORIENTACIÓN SOCIO OCUPACIONAL
CIER
TITULO SUPERIOR
BASE DE DATOS
Reporte IES
BANCO EXCELENCIA
Nuevo - SIFSE
Comparador Universidades</t>
  </si>
  <si>
    <t xml:space="preserve">
Inicia 15/05/2018</t>
  </si>
  <si>
    <t xml:space="preserve">SIET OC14787
SIMAT -
SIMAT BI - PLANEACION BASICA  OC14402,
OC14407,
OC14467,
OC14575,
OC14637,
OC14799,
OC14820
SIMPADE -  OC14437,
OC14736,
OC14746,
OC14897
SINEB - 
Cargues SINEB -
SINEB - BI - OC14453,
OC14586
SIPI -  OC14543,
OC14737
Convalidaciones de Educación Básica y Media -  OC14470,
OC14473
NEON -  OC14417,
OC14571,
OC14588,
OC14631,
OC14750,
OC14791
SSNN - OC14425,
OC14429,
OC14469,
OC14565,
OC14636
HECAA -  OC14358,
OC14403,
OC14641,
OC14740
BANCO EXCELENCIA -  OC14466,
OC14754,
OC14785,
OC14786
VUMEN - Reformas Estatutarias -  OC14577,
OC14646,
OC14648,
OC14819,
OC14900 
VUMEN - Inscripción de Rectores -  OC14577,
OC14646,
OC14648,
OC14819,
OC14900 
Concurso Nacional de Cuento -  
Sistema de Personal y Nomina - PERNO -  OC14418,
OC14419,
OC14450,
OC14640,
OC14743
Evaluación del Desempeño - Acuerdos de Gestión - 
Evaluación del Desempeño -  
COMISIONES -  
Foro Educativo Nacional 
Convalidaciones de Educación Superior OC14408,
OC14451,
OC14472,
OC14633,
OC14723,
OC14757
</t>
  </si>
  <si>
    <t xml:space="preserve">Humano - Contrato 0751 de 2018. Soporte Lógico. Se realizó instalación de la actualización de versión, el proveedor entregó el certificado de uso de la licencia y se tramitó el primer pago según contrato.
Nombre: Sistema de Información para la Gestión Recursos Humanos - HUMANO®
Versión: 12
Tipo de Licencia: Perpetua
Neon -  CASOS CERRADOS LIDER FUNCIONAL DE SOPORTE DE APLICACIÓN NEON
Newtemberg - Contrato 0758 de 2018 – Newtenberg: Se realizó instalación de la actualización de versión, el proveedor entregó el certificado de uso de la licencia y se tramitó el primer pago según contrato.
Nombre: Newtenberg Engine© Administrador de Contenidos
Versión: 2.16 rev3808 
Tipo de Licencia: Corporativa Institucional Framework Newtenberg Engine (Ilimitada). 
O3 - OC14493 - Infraestructura requerida para despliegue en producción de las bodegas de datos de OLE, SIMAT, SNIES Y SIET del Ministerio de Educación implementadas en la Plataforma 03 BUSINESS INTELLIGENCE.
Contrato 0756 de 2018. Nodum P&amp;S. Se realizó instalación de la actualización de versión, el proveedor entregó el certificado de uso de la licencia y se tramitó el primer pago según contrato.
Nombre: O3 Bussines Intelligence.
Versión: 7.2.3-05
Tipo de Licencia: Perpetua
TMS - Reporte de Casos de Mesa de Ayuda usuario Admingesd y JCAMARGO </t>
  </si>
  <si>
    <t xml:space="preserve">1- Se entrego  anexo tecnico  para  la adquirir  soporte  y  ampliacion de licenciameinto de la  solución  CA.
2- se entregó  el anexo técnico  para  la adquisición de bolsa de repuestos,  soporte  impresoras Zebra, sala multimedia  y UPS
3- se  entregó anexop técnico  
- serealizó  estudios de Mercado para las adquisiciones  antes descritas.
</t>
  </si>
  <si>
    <t xml:space="preserve">No se presenta avance porque hasta ahora se presentó Anexo Técnicos de CA   </t>
  </si>
  <si>
    <t>No se presenta avance,  porque está en proceso de Anexo Técnico de Hiperconvergencia
Entrega de los anexos técnicos: Backup Usuario Final, Bolsa de Prtes para mantenimiento, y Videoconferencia para sala Despacho Ministra</t>
  </si>
  <si>
    <t>No se presenta avance se entregó Anexo Técnico Impresoras Zebra</t>
  </si>
  <si>
    <t>1. Gestión con cada secretaria de educación para la presentación de sus proyectos 
2. Acompañamiento y asesoria con consultas acerca de las posibilidades de contratación
3. Emisión de conceptos técnicos de los proyectos presentados para viabilidad del MEN
4. Solicitud de reportes de conectividad de las secretarías de educación
5.  Consolidación de la información y generación del reporte del indicador de conectividad de las sedes educativas con FSE</t>
  </si>
  <si>
    <t>Durante el mes de  marzo se realizaron tres (3) Comités Inspiradores en los días (2, 9, y 23) respectivamente  donde se socializaron los avances y retos de las Subdirecciones y áreas pertenecientes a Secretaría General con el fin de identificar oportunidades de mejora y apoyo para llevar a buen fin los objetivos y metas establecidas para el año 2018.</t>
  </si>
  <si>
    <t>17,49%</t>
  </si>
  <si>
    <t xml:space="preserve">Se dio inicio al alistamiento de cargue masivo de los documentos  de los procesos a partir del nuevo mapa de procesos a la nueva versión del aplicativo SIG. Se realizó cargue de administración al ambiente de pruebas de ITS.
Se llevaron a cabo tres eventos de lanzamiento del SIG, con las dependencias del VEPBM, VES y Oficinas del Despacho con enfasis en el SGA, SGSST y SGC, en los cuales de divulgó el nuevo mapa de procesos. 
Se dio continuidad por parte de los profesionales de la SDO al diligenciamiento de los planes de actualización documental, en los cuales se establece los documentos que requieren actualización para la vigencia 2018 y se realizó el primer informe de cumplimiento de dichos planes.
Se actualizaron en el SIG documentos de los macroprocesos de Diseño de Política, Monitoreo y Evaluación, Gestión Administrativa, Gestión Juridica y Gestión Documental. 
Se socializaron documentos actualizados del mes de febrero mediante nota de interes a todo el MEN.
Se efectua revisión de los flujos de los módulos de la nueva versión de la aplicación  SIG por parte de la Subdirección de Desarrollo. ITS envió informe los ajustes solicitados que se pueden realizar y los que no y el costo de las modificaciones solicitadas.
</t>
  </si>
  <si>
    <t>24,99%</t>
  </si>
  <si>
    <t>Se dio continuación a la implementación del plan de trabajo para el cumplimiento de los requisitos que se encuentran en incumplimiento parcial o total, de acuerdo con el diagnóstico realizado. Entre otros, se realizó la divulgación de la guia de planificación, medición y seguimiento de los Objetivos SIG y se expuso a la OAPF para coordinar su implementación. Se realizó taller con los profesionales SDO de los procesos misionales para identificar los productos/servicios generados por los mismos y se realiza primer avance en la identificación de los requisitos para estos.
Se inició la actualización del normograma del SIG y la matriz legal de cada uno de los modelos referenciales, y se realizó propuesat de procedimiento de control normativo para iniciar su validación.</t>
  </si>
  <si>
    <t>Se llevaron a cabo tres eventos de lanzamiento del SIG (13, 16 y 21 de marzo), con las dependencias del VEPBM, VES y Oficinas del Despacho con enfasis en el SGA, SGSST y SGC y se llevó a cabo la planeación del evento de socialización de resultados de la construcción colectiva de la estrategia de aporpiación 2018, el cual se llevará a cabo el 4 de abril, con el acompañamiento de la MInistra y la Secretaria General.</t>
  </si>
  <si>
    <t xml:space="preserve">Se llevó a cabo presentación de los programas ambientales propuestos en la vigencia en Comité de Gestión de Desarrollo y Desempeño; se encuentra pendiente definir las actividades especificas a desarrollar en cada uno de los programas ambientales de la vigencia.  
Se llevó a cabo el evento de lanzamiento del SIG el 16 de marzo, con las dependencias del  VES  con enfasis en el SGA.
</t>
  </si>
  <si>
    <t xml:space="preserve">Se realizó acompañamiento en la presentación del Plan Anual de Trabajo de SGSST y el cronograma, en el comité de Gestión y desempeño, el cual recibió la aprobación. 
Se llevó a cabo el evento de lanzamiento del SIG el 13 de marzo, con las dependencias del  VEPBM  con enfasis en el SGSST.
Se Realizó nota de interes para socializar a toda la entidad los documentos del SGSST. 
Se realizó un trabajo  de revisión y actualización de la bateria de indicadores del PESV, como parte del SGSST, se actualizaron las HV de los indicadores del PESV. 
Se dio inicio al plan de actualización a la bateria de  indicadores del SGSST, para enviarlos como parte integral de los indicadores del SIG. 
Se envió a la firma AIAP, bateria de Indicadores como parte de las actividades para asistencia técnica, para su revision y retroalimentación técnica. 
Se revisaron y actualizaron los riesgos del PESV, estos fueron presentados por la SDO en la Auditoria PESV el dia 22 de marzo. 
Se recibió Auditoria interna del SGSST  los dias (6,7 y 8 ) de Marzo.
Se recibió  Auditoria del PESV el dia 22 de Marzo.
Se envió  plan de mejoramiento a la OCI, para tratamiento de los hallazgos determinados en la auditoria interna realizada por la misma al PESV. Se espera visto bueno para dar curso a su implementación . </t>
  </si>
  <si>
    <t>Se inicia la actualización del autodiagnóstico a la nueva versión, se da continuidad a la actualización y construcción del documento de políticas del SGSI  y a la actualización de los procedimientos del SGSI.
Se elabora guía de Activos de Información y se actualiza la guía de riesgos de seguridad de la información.</t>
  </si>
  <si>
    <t>En el mes de marzo, en el enuentro trasversal de jefes de planeacion Función Pública presento algunos resultados de FURAG, dentro de los cuales presentó los resultados ponderados por Sector Administrativo, en el cual el Sector Educacióon quedo en el lugar 7, cumpliendo de esta manera la meta planeada. De otra parte anunció que una proxima medición se realizaría aproximadamente en el mes de Octubre, por cuanto es necesario seguir fortaleciendo la implementación de MIPG V2. Continuando con las actividades previstas para este fortalecimiento, durante el mes de marzo se finalizaron las capacitaciones de MIPG V2, previstas a las áaareas del Ministerio  dentro de la primera etapa de la socialización, adicional se han seguido recibiendo y retroalimentando los autodiagnósticos propuestos por Función Pública, como parte de las etapas de la implemetación del modelo.</t>
  </si>
  <si>
    <t>Se continuo con la proyección del Decreto de reorganización funcional con el acompañamiento de Función Pública, terminando la redacción de las funciones de las subdirecciones correspondientes al Viceministerio de Educación Preescolar, Básica  y Media y de las subdirecciones del Viceministerio de Educación Superior.</t>
  </si>
  <si>
    <t>1. informe del contrato de mantenimiento: * - Reubicación de mobiliario en las distintas áreas del MEN, que se encuentra ubicado en las bodegas. *- levantamiento de inventario de mobiliario que se reportara para la baja. * - Pintar las oficinas de las asesoras del despacho de Básica. *- Arreglo y montaje de bomba equipo de presión. *- Instalación de lamparas led en áreas de educación ambiental tercer piso y jurídica. * Adecuacion del area de juridica con reubicacion de puestos de trabajo y obra de mejoramiento del area. * mantenimiento de microhondas. * mantenimiento de equipos de gimnasio. * mantenimiento de equipos de presion. *mantenimiento de red contra incendio.
2. ctividades del contrato de CONTROL DE ACCESO
* Mto. preventivo y correctivo.
3. Actividades del contrato de ASCENSORES
* Mto. preventivo de los 4 ascensores y el privado 
4. Actividades del contrato de PLANTA TELEFÓNICA</t>
  </si>
  <si>
    <t>Se realizan 6 mantenimientos preventivos y 7 correctivos a vehiculos del parque automotor del Ministerio</t>
  </si>
  <si>
    <t xml:space="preserve">Se registran los consumos de insumos para las tareas de aseo y cafetería </t>
  </si>
  <si>
    <t>Se presenta el reporte de mesas de ayuda del mes de marzo con un total de 408 solicitudes atendidas en su totatlidad dentro de los tiempos establecidos</t>
  </si>
  <si>
    <t>Se enviaron 33 comunicaciones a las dependencias informando los saldos correspondientes</t>
  </si>
  <si>
    <t>Las dependencias en marzo solicitaron 828  comisiones, en comparación con el año 2017 presenta un incremento del 16%</t>
  </si>
  <si>
    <t>En marzo las dependencias   solicitaron se modificaran 72 comisiones a personal de planta y 33 a contratistas, para un total de 105 modificaciones realizadas; igualmente solicitaron fueran canceladas 49 comisones a personal de planta y 23  a contratistas para un total de 72  comisiones canceladas</t>
  </si>
  <si>
    <t>Se cuenta con los soportes físicos de las salidasde bienes de consumo, debidamente escaneados, el registro en el sistema SAP, se realizará una vez se estabilice el sistema de inventarios, ya que se encuentra en proceso de implementación  para migrar a  Normas Internacionales de Contabilidad del Sector Público</t>
  </si>
  <si>
    <t>Teniendo en cuenta que el sistema de inventarios SAP, se encuentra en proceso de implementación de la segunda etapa, para incluiir las  Normas Internacionales de Contabilidad Sector Públic-NICSP, se tomó la decision por parte de todas las áreas involucradas en el proceso,  de no realizar movimientos de inventario, para el primer trimestre del 2018. Se cuenta con  todos los soportes en físico que evidencian la salidas del almacén. Una vez se estabilice el sistema de información SAP, se procederá a realizar el cargue</t>
  </si>
  <si>
    <t>La conciliación correspondiente al mes de marzo de 2018, se realizará, una vez se cargue en el sistema SAP, la informaciòn de movimientos de ingreso y salida de bienes del almacén.</t>
  </si>
  <si>
    <t>Se realizaron y verificaron las actividades operacionales ambientales programadas en el mes de febrero, seguimiento a los contratos con responsabilidad ambiental que perteneces a la Subdirección de Gestión Administrativa. En recolección de puntos ecológicos  se obtuvo un total de 1.830,5  kgrs de residuos, de los cuales 1.131,4 kgrs fueron residuos sólidos aprovechables los cuales fueron entregados a los recicladores de oficio EMRS.</t>
  </si>
  <si>
    <t>Se verifico el registro correspondiente en los indicadores del SIG a cargo de la Subdirección de Gestión Administrativa del mes de febrero;  Reducción de Fotocopias, Porcentaje de Residuos Peligrosos Dispuestos Adecuadamente, Aprovechamiento de Residuos Sólidos Reciclables, Consumo de Energía, Consumo de Agua, Reducción de Consumo de Papel, Cumplimiento en la Prestación de Servicios, Eficacia en la Prestación y Atención del Servicio, Eficacia en la Actualización de Inventarios por Servidor, Oportunidad y Cumplimiento en el Trámite de Comisiones de Servicio. Presentando un cumplimiento en las metas establecidas.</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</si>
  <si>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</si>
  <si>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</si>
  <si>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establecio el objetivo del modelo, sus generalidades y se presenta borrador del modelo conforme al cronograma de trabajo establecido. Igualmente se recibio respuesta al oficio enviado a al S.C</t>
  </si>
  <si>
    <t xml:space="preserve">El 06 de marzo se realizó reunión con el proveedor Ciel-Digiturno, para poder actualizar la versión y brindar información en la cartelera digital de la UAC información más dinámica, actualizar la plantilla de Digiturno, y poder rodar los Videos institucionales, para que nuestros ciudadanos estén informados de la Gestión del Ministerio con  información de interés  
El 08 de marzo se realizó mesa de trabajo con la oficina de comunicaciones para establecer los temas  de mayor relevancia para iniciar la campaña de divulgación  de la UAC dentro del Ministerio.
El 16 y 17 de marzo se participó en la feria de servicio al ciudadano en Manaure la Guajira, llevando el trámite  de legalizaciones como estrategia de acercamiento con las ciudadanía de esta región  del país
El 21  de marzo se asistió a la cualificación Comunicación y asertividad para el servicio,  dada por el  PNSC, esto con el objetivo de replicarla en la UAC del MEN y fortalecer estrategias para el servicio al ciudadano.
</t>
  </si>
  <si>
    <t>El 05 de marzo la oficina de tecnología realizo la entrega del aprovisionamiento de infraestructura firma electrónica, para la puesta en producción del sistema de Legalizaciones e implementación forma digital.</t>
  </si>
  <si>
    <t xml:space="preserve">El 15 de marzo se cualificaron a 40 servidores para la atención de personas sordas en la lengua de señas colombiana 
El 20 de marzo se recibió respuesta por parte del INCI  a la comunicación enviada  el mes de febrero  sobre  la charla de abordaje para el personal de la UAC para la atención  de personas con discapacidad visual, para coordinar fecha, hora y lugar de realización del taller.
</t>
  </si>
  <si>
    <t>En el mes de marzo se realizó indice a 137 tomos en el formato establecido</t>
  </si>
  <si>
    <t xml:space="preserve">En el mes de marzo se realizaron las siguientes asistencias técnicas:
• 01 de marzo de 2018 Secretaría de Educación de Barrancabermeja.
• 01 de marzo de 2018 Secretaría de Educación Arauca.
Se realizaron mejoras a la Interfax del SAC (Sistema de Atención al Ciudadano) también se implementó el módulo que permite la interconectividad del SAC entre las diferentes entidades territoriales, se normalizaron las tablas de bases de datos, procedimientos, secuencias y disparadores. así mismo se hizo depuración y mejoras del código puente optimizando el rendimiento del sistema 
Elaborar Cronograma para la divulgación a las Secretarías de Educación Certificadas.
Se generó  y envió el Ranking Nacional del Sistema de Atencion al Ciudadano de las Secretarías  de Educación Certificadas correspondiente al mes de febrero, el cual  fue enviado a cada una de las Secretarías de Educación a través del Sistema de Gestión Documental .
</t>
  </si>
  <si>
    <t>Se cumplió con el 100%  de giros a las ETC de acuerdo al cronograma y al PAC</t>
  </si>
  <si>
    <t>Se realizarón 9 mesas  de trabajo en el mes de marzo  para el levantamiento de información con 18 casos de uso firmados; 3 para revision y posterior firmas por el grupo central de cuentas, 5 para correcciones por la casa HEYSSHON y 4 por especificar. Se cumplio con el cronograma programado para este mes.</t>
  </si>
  <si>
    <t>Se transmitieron los Estados Financieros a 31 de diciembre de 2017, los informes mensuales de enero, febrero y marzo seran presentados como fecha maxima el 28 de abril, teniendo en cuenta las fechas de cierre reportadas por la Contaduria General de la Nación.</t>
  </si>
  <si>
    <t>Se esta programando la primera mesa de trabajo para realizar el seguimiento a cada uno de los terceros que hacen parte de la cuenta.</t>
  </si>
  <si>
    <t>No aplica para este corte</t>
  </si>
  <si>
    <t>Se oficio el dia 5 de marzo a los Viceministerios la relación de los convenios  indicando fecha del ultimo informe radicado en la SGF y el saldo pendiente por legalizar.</t>
  </si>
  <si>
    <t>El Recaudo Acumulado para el mes de febrero fue de $ 40.570.477.007, alcanzando un 14,03% de la meta (En el mes de febrero no se reportaron aportes de Policia y Ejército Nacional) 
A corte 31 de marzo 2018, no se evidencia recaudo del mes de marzo de 2018 toda vez que la verificación del ingreso frente a extractos bancarios se realiza més vencido (Corte 13 de abril de 2018), previa realización de conciliación del registro contable.</t>
  </si>
  <si>
    <t>Para el mes de Junio se espera recaudar el 42% de la meta establecida, sin embargp ya se han recaudado $1.851.612.566 equivalente al 2.29% de la meta.
El vencimiento real de la obligación de pago de las Entidades Obligadas es semestral (01 de enero al 30 de junio y 01 de julio a 31 de diciembre).
Se debe tener en cuenta que la verificación del ingreso se evidencia mes vencido.</t>
  </si>
  <si>
    <t>Se estimó línea base de los valores adeudados para la vigencia 2016, con base al proceso de imputación de pagos y ajuste de bases gravables de los contratos fiscalizados vigencia 2016 al igual que se estimó la linea base de deuda vigencia 2017, con base al proceso de identificación de ingresos para el cierre de la vigencia 2017; asimismo como parte de la gestión de recuperación se realizó el III llamado a prevención vigencia 2017, como actividad fundamental para iniciar el proceso de cobro y recuperación
Sin embargo  la medición del indicador formalado de la actividad, se iniciará a partir del mes de julio.</t>
  </si>
  <si>
    <t xml:space="preserve">Se realizó conciliación con corte a Febrero 2018, Es preciso indicar que la conciliación se envía  mes vencido, por cuanto los soportes de los embargos aplicados en las cuentas durante el mes, se reciben dentro de los 15 días del mes siguiente, para el registro contable.
</t>
  </si>
  <si>
    <t>En el mes de marzo de 2018 se publicaron los siguientes documentos y actos administrativos de procesos:
Aviso de Convocatoria: 4
Invitación Pública: 2
Proyecto de Pliego de Condiciones: 2
Estudios Previos: 2
Respuestas a las observaciones: 5
Acto Administrativo de Apertura: 3
Pliego de Condiciones Definitivo: 3
Adendas: 3
Informe de Evaluación de las Ofertas: 2
Aceptación de Oferta: 1
Para el mes de marzo de 2018 se debían publicar  27 documentos los cuales como se puede ver en la descripción antes detallada, fueron publicados en su totalidad.  
Este reporte refleja solo la información del mes de marzo de 2018 y el porcentaje proyectado corresponde igualmente para cada mes al 100%. Lo anterior, debido a que el reporte no es acumulativo.</t>
  </si>
  <si>
    <t>Durante el mes de marzo de 2018 las diferentes dependencias del MEN requirieron un total de 15 procesos de contratación los cuales están siendo tramitados en su totalidad por la Subdirección de Contratación.
En el mes de enero de 2018 y anteriores, se cargaron un total de 9 solicitudes de contratación, las cuales siguen en trámite. En febrero de 2018, se cargaron por las áreas un toal de 9 solicitudes de contratación de las cuales un trámite culminó con aceptación de oferta y las restantes 8 siguen en trámite. 
El total a la fecha de las solicitudes de contratación es de 32, de las cuales 31 están trámite y 1 culminado exitosamente.</t>
  </si>
  <si>
    <t xml:space="preserve">Se remitió a comunicaciones para publicación el 2 de marzo de 2018 el archivo con la contratación efectuada en el mes de febrero de 2018. </t>
  </si>
  <si>
    <t>Durante los meses de diciembre de 2017 y enero de 2018 se radicaron en la subdirección de contratación un total de 260 informes. Durante los meses de febrero y marzo de 2018 se radicaron en la subdirección de contratación un total de 281 informes. Esto para un total de 541 informes de liquidación. 
El consolidado a la fecha es el siguiente:
Con observaciones: 40
Devueltos al área: 11
En firma del contratista: 13
En revisión del coordinador: 5
En firma del ordenador: 3
En revisión del liquidador: 301
Liquidado: 161
Radicado Vencidos: 7
Total: 541</t>
  </si>
  <si>
    <t>Se tienen radicados acumulados a la fecha de 14 informes de presunto incumplimiento. En el mes de febrero de 2018 se radicó un informe, para un total de 15 procesos en trámite. Los estados a la fecha son los siguientes: 
Citación audiencia: 2
Archivo del proceso: 4
Respuesta a reposición: 1
Traslado pruebas: 2
En revisión de los abogados: 6</t>
  </si>
  <si>
    <t>Claudia Alejandra Gélvez Ramírez</t>
  </si>
  <si>
    <t>Se presento la estrategia en reunión con la señora Ministra. Se socializaron los indicadores en el encuentro nacional de secretarios de educación, el dia 16 de marzo. Se  comenzará con el analisis de los resultados para proceder con los diagnosticos territoriales y su consolidación.</t>
  </si>
  <si>
    <t>Se esta trabajando en la leaboración del instrumento para consolidar la prestación de la asistencia técnica. Para el avance de esta actividad se tiene que realizar: la consolidación del diagnóstico teritorial, la elaboración de los planes de asistencia técnica, la puesta en marcha de la prestación de la AT.  Se proyecta avanzar en el mes de abril con los indicadores corregidos y los diagnósticos territoriles realizados.</t>
  </si>
  <si>
    <t>Inicia en Julio de 2018</t>
  </si>
  <si>
    <t>Para el mes de marzo se continúa con la revisión y evaluación de los contenidos de los cursos virtuales para su actualiazación en la plataforma y su posteror aprobación por parte de la Dirección y el Viceministerio.</t>
  </si>
  <si>
    <t>Se revisaron los contenidos y se mantuvo actualizada la operación de la plataforma, la escuela para secretarios se encuentra operando normalmente en el campus virtual de Colombia aprende.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</si>
</sst>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0.0%"/>
    <numFmt numFmtId="165" formatCode="[$$-240A]\ #,##0.00"/>
    <numFmt numFmtId="166" formatCode="[$$-240A]\ #,##0"/>
    <numFmt numFmtId="167" formatCode="_(* #,##0.00_);_(* \(#,##0.00\);_(* &quot;-&quot;??_);_(@_)"/>
    <numFmt numFmtId="168" formatCode="_(* #,##0_);_(* \(#,##0\);_(* &quot;-&quot;??_);_(@_)"/>
    <numFmt numFmtId="169" formatCode="&quot;$&quot;\ #,##0"/>
    <numFmt numFmtId="170" formatCode="&quot;$&quot;\ #,##0.00"/>
    <numFmt numFmtId="171" formatCode="_(&quot;$&quot;\ * #,##0.00_);_(&quot;$&quot;\ * \(#,##0.00\);_(&quot;$&quot;\ * &quot;-&quot;??_);_(@_)"/>
    <numFmt numFmtId="172" formatCode="&quot;$&quot;\ #,##0_);[Red]\(&quot;$&quot;\ #,##0\)"/>
    <numFmt numFmtId="173" formatCode="dd/mm/yyyy;@"/>
    <numFmt numFmtId="174" formatCode="d/mm/yyyy;@"/>
    <numFmt numFmtId="175" formatCode="_(&quot;$&quot;\ * #,##0_);_(&quot;$&quot;\ * \(#,##0\);_(&quot;$&quot;\ * &quot;-&quot;??_);_(@_)"/>
    <numFmt numFmtId="176" formatCode="_-&quot;$&quot;* #,##0_-;\-&quot;$&quot;* #,##0_-;_-&quot;$&quot;* &quot;-&quot;??_-;_-@_-"/>
    <numFmt numFmtId="177" formatCode="_-&quot;$&quot;* #,##0_-;\-&quot;$&quot;* #,##0_-;_-&quot;$&quot;* &quot;-&quot;_-;_-@_-"/>
    <numFmt numFmtId="178" formatCode="#,##0_ ;\-#,##0\ "/>
    <numFmt numFmtId="179" formatCode="0.00000000"/>
  </numFmts>
  <fonts count="20"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name val="Arial"/>
      <family val="2"/>
    </font>
    <font>
      <sz val="12"/>
      <color theme="1"/>
      <name val="Arial"/>
      <family val="2"/>
    </font>
    <font>
      <sz val="9"/>
      <color theme="1"/>
      <name val="Arial"/>
      <family val="2"/>
    </font>
    <font>
      <sz val="9"/>
      <name val="Arial Narrow"/>
      <family val="2"/>
    </font>
    <font>
      <sz val="9"/>
      <color theme="1"/>
      <name val="Calibri"/>
      <family val="2"/>
      <scheme val="minor"/>
    </font>
    <font>
      <sz val="11"/>
      <color rgb="FF000000"/>
      <name val="Calibri"/>
      <family val="2"/>
    </font>
    <font>
      <b/>
      <i/>
      <u/>
      <sz val="9"/>
      <name val="Arial"/>
      <family val="2"/>
    </font>
    <font>
      <sz val="9"/>
      <name val="Calibri"/>
      <family val="2"/>
    </font>
    <font>
      <sz val="9"/>
      <color rgb="FF000000"/>
      <name val="Arial"/>
      <family val="2"/>
    </font>
    <font>
      <sz val="9"/>
      <color rgb="FFFF0000"/>
      <name val="Arial"/>
      <family val="2"/>
    </font>
    <font>
      <sz val="9"/>
      <name val="Calibri"/>
      <family val="2"/>
      <scheme val="minor"/>
    </font>
    <font>
      <b/>
      <sz val="26"/>
      <color theme="1"/>
      <name val="Arial"/>
      <family val="2"/>
    </font>
    <font>
      <sz val="12"/>
      <name val="Calibri"/>
      <family val="2"/>
      <scheme val="minor"/>
    </font>
    <font>
      <b/>
      <sz val="9"/>
      <color theme="0"/>
      <name val="Arial"/>
      <family val="2"/>
    </font>
    <font>
      <sz val="11"/>
      <color theme="1"/>
      <name val="Arial"/>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6B0C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7" fontId="6" fillId="0" borderId="0" applyFont="0" applyFill="0" applyBorder="0" applyAlignment="0" applyProtection="0"/>
    <xf numFmtId="167" fontId="2" fillId="0" borderId="0" applyFont="0" applyFill="0" applyBorder="0" applyAlignment="0" applyProtection="0"/>
    <xf numFmtId="171" fontId="2" fillId="0" borderId="0" applyFont="0" applyFill="0" applyBorder="0" applyAlignment="0" applyProtection="0"/>
    <xf numFmtId="0" fontId="10" fillId="0" borderId="0"/>
    <xf numFmtId="0" fontId="10" fillId="0" borderId="0"/>
    <xf numFmtId="9" fontId="2" fillId="0" borderId="0" applyFont="0" applyFill="0" applyBorder="0" applyAlignment="0" applyProtection="0"/>
    <xf numFmtId="171" fontId="2" fillId="0" borderId="0" applyFont="0" applyFill="0" applyBorder="0" applyAlignment="0" applyProtection="0"/>
    <xf numFmtId="41"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167" fontId="1" fillId="0" borderId="0" applyFont="0" applyFill="0" applyBorder="0" applyAlignment="0" applyProtection="0"/>
    <xf numFmtId="177" fontId="2" fillId="0" borderId="0" applyFont="0" applyFill="0" applyBorder="0" applyAlignment="0" applyProtection="0"/>
  </cellStyleXfs>
  <cellXfs count="299">
    <xf numFmtId="0" fontId="0" fillId="0" borderId="0" xfId="0"/>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3" fontId="3" fillId="3" borderId="1" xfId="4" applyNumberFormat="1" applyFont="1" applyFill="1" applyBorder="1" applyAlignment="1">
      <alignment horizontal="center" vertical="center" wrapText="1"/>
    </xf>
    <xf numFmtId="0" fontId="3" fillId="4"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1"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horizontal="center" vertical="center" wrapText="1"/>
    </xf>
    <xf numFmtId="14" fontId="4" fillId="0" borderId="1" xfId="4" applyNumberFormat="1" applyFont="1" applyFill="1" applyBorder="1" applyAlignment="1">
      <alignment horizontal="center" vertical="center" wrapText="1"/>
    </xf>
    <xf numFmtId="15" fontId="4" fillId="0" borderId="9" xfId="4" applyNumberFormat="1" applyFont="1" applyFill="1" applyBorder="1" applyAlignment="1">
      <alignment horizontal="center" vertical="center"/>
    </xf>
    <xf numFmtId="165" fontId="4"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2"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 applyFont="1" applyFill="1" applyBorder="1" applyAlignment="1" applyProtection="1">
      <alignment horizontal="center" vertical="center" wrapText="1"/>
      <protection locked="0"/>
    </xf>
    <xf numFmtId="16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xf>
    <xf numFmtId="164" fontId="4" fillId="0" borderId="1" xfId="5" applyNumberFormat="1" applyFont="1" applyFill="1" applyBorder="1" applyAlignment="1">
      <alignment horizontal="center" vertical="center"/>
    </xf>
    <xf numFmtId="165" fontId="4" fillId="0" borderId="5" xfId="5" applyNumberFormat="1" applyFont="1" applyFill="1" applyBorder="1" applyAlignment="1">
      <alignment horizontal="center" vertical="center" wrapText="1"/>
    </xf>
    <xf numFmtId="165" fontId="4" fillId="0" borderId="6" xfId="5" applyNumberFormat="1" applyFont="1" applyFill="1" applyBorder="1" applyAlignment="1">
      <alignment horizontal="center" vertical="center" wrapText="1"/>
    </xf>
    <xf numFmtId="15" fontId="4"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wrapText="1"/>
    </xf>
    <xf numFmtId="165" fontId="4" fillId="0" borderId="11" xfId="5" applyNumberFormat="1" applyFont="1" applyFill="1" applyBorder="1" applyAlignment="1">
      <alignment horizontal="center" vertical="center" wrapText="1"/>
    </xf>
    <xf numFmtId="167" fontId="4" fillId="0" borderId="1" xfId="6" applyFont="1" applyFill="1" applyBorder="1" applyAlignment="1">
      <alignment horizontal="center" vertical="center" wrapText="1"/>
    </xf>
    <xf numFmtId="9" fontId="4" fillId="0" borderId="1" xfId="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4" fillId="0" borderId="1" xfId="5" applyFont="1" applyFill="1" applyBorder="1" applyAlignment="1">
      <alignment horizontal="center" vertical="center"/>
    </xf>
    <xf numFmtId="168" fontId="4" fillId="0" borderId="10" xfId="6" applyNumberFormat="1" applyFont="1" applyFill="1" applyBorder="1" applyAlignment="1">
      <alignment horizontal="center" vertical="center" wrapText="1"/>
    </xf>
    <xf numFmtId="168" fontId="4" fillId="0" borderId="1" xfId="6"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5" borderId="0" xfId="0" applyFill="1" applyAlignment="1">
      <alignment horizontal="center" vertical="center"/>
    </xf>
    <xf numFmtId="0" fontId="4" fillId="2" borderId="1" xfId="4" applyFont="1" applyFill="1" applyBorder="1" applyAlignment="1">
      <alignment vertical="center" wrapText="1"/>
    </xf>
    <xf numFmtId="0" fontId="4" fillId="2" borderId="1" xfId="4"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14" fontId="4" fillId="2" borderId="1" xfId="4" applyNumberFormat="1" applyFont="1" applyFill="1" applyBorder="1" applyAlignment="1">
      <alignment horizontal="center" vertical="center" wrapText="1"/>
    </xf>
    <xf numFmtId="165" fontId="8" fillId="0"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168" fontId="4" fillId="2" borderId="1" xfId="7" applyNumberFormat="1" applyFont="1" applyFill="1" applyBorder="1" applyAlignment="1">
      <alignment horizontal="center" vertical="center" wrapText="1"/>
    </xf>
    <xf numFmtId="9" fontId="4" fillId="2" borderId="1" xfId="4" applyNumberFormat="1" applyFont="1" applyFill="1" applyBorder="1" applyAlignment="1">
      <alignment horizontal="center" vertical="center" wrapText="1"/>
    </xf>
    <xf numFmtId="166" fontId="4" fillId="2" borderId="1" xfId="4" applyNumberFormat="1" applyFont="1" applyFill="1" applyBorder="1" applyAlignment="1">
      <alignment horizontal="center" vertical="center" wrapText="1"/>
    </xf>
    <xf numFmtId="164"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4" fillId="0" borderId="1" xfId="4" applyFont="1" applyBorder="1"/>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9"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wrapText="1"/>
    </xf>
    <xf numFmtId="41" fontId="4" fillId="2" borderId="1" xfId="2" applyFont="1" applyFill="1" applyBorder="1" applyAlignment="1">
      <alignment horizontal="center" vertical="center" wrapText="1"/>
    </xf>
    <xf numFmtId="3" fontId="4" fillId="0" borderId="1" xfId="7"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70" fontId="4" fillId="0" borderId="1" xfId="8"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9" applyFont="1" applyFill="1" applyBorder="1" applyAlignment="1">
      <alignment horizontal="center" vertical="center" wrapText="1"/>
    </xf>
    <xf numFmtId="0" fontId="4" fillId="6" borderId="1" xfId="10" applyFont="1" applyFill="1" applyBorder="1" applyAlignment="1">
      <alignment horizontal="center" vertical="center" wrapText="1"/>
    </xf>
    <xf numFmtId="164" fontId="4" fillId="0" borderId="1" xfId="9" quotePrefix="1" applyNumberFormat="1" applyFont="1" applyFill="1" applyBorder="1" applyAlignment="1">
      <alignment horizontal="center" vertical="center" wrapText="1"/>
    </xf>
    <xf numFmtId="9" fontId="4" fillId="0" borderId="1" xfId="9"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65" fontId="4" fillId="0" borderId="1" xfId="9" applyNumberFormat="1" applyFont="1" applyFill="1" applyBorder="1" applyAlignment="1">
      <alignment horizontal="center" vertical="center" wrapText="1"/>
    </xf>
    <xf numFmtId="166" fontId="4" fillId="0" borderId="1" xfId="9" applyNumberFormat="1" applyFont="1" applyFill="1" applyBorder="1" applyAlignment="1">
      <alignment horizontal="center" vertical="center" wrapText="1"/>
    </xf>
    <xf numFmtId="0" fontId="4" fillId="0" borderId="1" xfId="9" quotePrefix="1" applyFont="1" applyFill="1" applyBorder="1" applyAlignment="1">
      <alignment horizontal="center" vertical="center" wrapText="1"/>
    </xf>
    <xf numFmtId="0" fontId="4" fillId="0" borderId="1" xfId="9" applyNumberFormat="1" applyFont="1" applyFill="1" applyBorder="1" applyAlignment="1">
      <alignment horizontal="center" vertical="center" wrapText="1"/>
    </xf>
    <xf numFmtId="164" fontId="4" fillId="0" borderId="1" xfId="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0" applyFont="1" applyFill="1" applyAlignment="1">
      <alignment horizontal="center" vertical="center"/>
    </xf>
    <xf numFmtId="166" fontId="4" fillId="0" borderId="1" xfId="0" applyNumberFormat="1" applyFont="1" applyFill="1" applyBorder="1" applyAlignment="1">
      <alignment horizontal="center" vertical="center" wrapText="1"/>
    </xf>
    <xf numFmtId="168" fontId="4" fillId="0" borderId="1" xfId="7"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4" applyFont="1" applyFill="1" applyBorder="1" applyAlignment="1" applyProtection="1">
      <alignment horizontal="center" vertical="center" wrapText="1"/>
      <protection locked="0"/>
    </xf>
    <xf numFmtId="10" fontId="4" fillId="0" borderId="1" xfId="4" applyNumberFormat="1" applyFont="1" applyFill="1" applyBorder="1" applyAlignment="1">
      <alignment horizontal="center" vertical="center"/>
    </xf>
    <xf numFmtId="172" fontId="4" fillId="0" borderId="1" xfId="4" applyNumberFormat="1" applyFont="1" applyFill="1" applyBorder="1" applyAlignment="1">
      <alignment horizontal="center" vertical="center" wrapText="1"/>
    </xf>
    <xf numFmtId="166" fontId="4" fillId="0" borderId="0" xfId="4" applyNumberFormat="1" applyFont="1" applyFill="1" applyAlignment="1">
      <alignment horizontal="center" vertical="center"/>
    </xf>
    <xf numFmtId="9" fontId="4" fillId="0" borderId="1" xfId="11" applyFont="1" applyFill="1" applyBorder="1" applyAlignment="1">
      <alignment horizontal="center" vertical="center"/>
    </xf>
    <xf numFmtId="0"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vertical="center" wrapText="1"/>
    </xf>
    <xf numFmtId="173" fontId="4" fillId="0" borderId="1" xfId="4" applyNumberFormat="1" applyFont="1" applyFill="1" applyBorder="1" applyAlignment="1">
      <alignment horizontal="center" vertical="center" wrapText="1"/>
    </xf>
    <xf numFmtId="174" fontId="4" fillId="0" borderId="1" xfId="4" applyNumberFormat="1" applyFont="1" applyFill="1" applyBorder="1" applyAlignment="1">
      <alignment horizontal="center" vertical="center"/>
    </xf>
    <xf numFmtId="165" fontId="14" fillId="0" borderId="1" xfId="4" applyNumberFormat="1" applyFont="1" applyFill="1" applyBorder="1" applyAlignment="1">
      <alignment vertical="center" wrapText="1"/>
    </xf>
    <xf numFmtId="165" fontId="4" fillId="0" borderId="1" xfId="4" applyNumberFormat="1" applyFont="1" applyFill="1" applyBorder="1" applyAlignment="1">
      <alignment vertical="center" wrapText="1"/>
    </xf>
    <xf numFmtId="0" fontId="4" fillId="0" borderId="1" xfId="4" applyFont="1" applyFill="1" applyBorder="1" applyAlignment="1"/>
    <xf numFmtId="0" fontId="4" fillId="0" borderId="3" xfId="0" applyFont="1" applyFill="1" applyBorder="1" applyAlignment="1">
      <alignment vertical="center" wrapText="1"/>
    </xf>
    <xf numFmtId="0" fontId="4" fillId="0" borderId="3" xfId="4" applyFont="1" applyFill="1" applyBorder="1" applyAlignment="1">
      <alignment vertical="center" wrapText="1"/>
    </xf>
    <xf numFmtId="0" fontId="4" fillId="0" borderId="3" xfId="4" applyFont="1" applyFill="1" applyBorder="1" applyAlignment="1">
      <alignment horizontal="center" vertical="center" wrapText="1"/>
    </xf>
    <xf numFmtId="0" fontId="4" fillId="0" borderId="3" xfId="4" applyFont="1" applyFill="1" applyBorder="1" applyAlignment="1" applyProtection="1">
      <alignment vertical="center" wrapText="1"/>
      <protection locked="0"/>
    </xf>
    <xf numFmtId="9" fontId="4" fillId="0" borderId="3" xfId="11" applyFont="1" applyFill="1" applyBorder="1" applyAlignment="1">
      <alignment horizontal="center" vertical="center"/>
    </xf>
    <xf numFmtId="174" fontId="4" fillId="0" borderId="9" xfId="4" applyNumberFormat="1" applyFont="1" applyFill="1" applyBorder="1" applyAlignment="1">
      <alignment horizontal="center" vertical="center"/>
    </xf>
    <xf numFmtId="175" fontId="4" fillId="0" borderId="3" xfId="12" applyNumberFormat="1" applyFont="1" applyFill="1" applyBorder="1" applyAlignment="1">
      <alignment vertical="center" wrapText="1"/>
    </xf>
    <xf numFmtId="165" fontId="4" fillId="0" borderId="3" xfId="4" applyNumberFormat="1" applyFont="1" applyFill="1" applyBorder="1" applyAlignment="1">
      <alignment vertical="center" wrapText="1"/>
    </xf>
    <xf numFmtId="0" fontId="4" fillId="0" borderId="3" xfId="4" applyFont="1" applyFill="1" applyBorder="1" applyAlignment="1" applyProtection="1">
      <alignment horizontal="center" vertical="center" wrapText="1"/>
      <protection locked="0"/>
    </xf>
    <xf numFmtId="0" fontId="13" fillId="0" borderId="1" xfId="4" applyFont="1" applyFill="1" applyBorder="1" applyAlignment="1">
      <alignment vertical="top" wrapText="1"/>
    </xf>
    <xf numFmtId="173" fontId="4" fillId="0" borderId="1" xfId="4" applyNumberFormat="1" applyFont="1" applyFill="1" applyBorder="1" applyAlignment="1">
      <alignment vertical="center" wrapText="1"/>
    </xf>
    <xf numFmtId="174" fontId="4" fillId="0" borderId="1" xfId="4" applyNumberFormat="1" applyFont="1" applyFill="1" applyBorder="1" applyAlignment="1">
      <alignment vertical="center"/>
    </xf>
    <xf numFmtId="9" fontId="4" fillId="0"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wrapText="1"/>
    </xf>
    <xf numFmtId="10" fontId="4" fillId="2"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xf>
    <xf numFmtId="1" fontId="4" fillId="2" borderId="1" xfId="4" applyNumberFormat="1" applyFont="1" applyFill="1" applyBorder="1" applyAlignment="1">
      <alignment horizontal="center" vertical="center" wrapText="1"/>
    </xf>
    <xf numFmtId="0" fontId="2" fillId="0" borderId="1" xfId="4" applyFill="1" applyBorder="1" applyAlignment="1">
      <alignment horizontal="center" vertical="center"/>
    </xf>
    <xf numFmtId="0" fontId="5" fillId="0" borderId="1" xfId="4"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protection locked="0"/>
    </xf>
    <xf numFmtId="0" fontId="5" fillId="0" borderId="1" xfId="11" applyNumberFormat="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wrapText="1"/>
      <protection locked="0"/>
    </xf>
    <xf numFmtId="9" fontId="4" fillId="0" borderId="1" xfId="3" applyFont="1" applyFill="1" applyBorder="1" applyAlignment="1">
      <alignment horizontal="center" vertical="center" wrapText="1"/>
    </xf>
    <xf numFmtId="9" fontId="4" fillId="0" borderId="1" xfId="11" applyFont="1" applyFill="1" applyBorder="1" applyAlignment="1">
      <alignment horizontal="center" vertical="center" wrapText="1"/>
    </xf>
    <xf numFmtId="0" fontId="5" fillId="0" borderId="1" xfId="4" applyFont="1" applyFill="1" applyBorder="1" applyAlignment="1" applyProtection="1">
      <alignment horizontal="center" vertical="center"/>
      <protection locked="0"/>
    </xf>
    <xf numFmtId="0" fontId="5" fillId="0" borderId="1" xfId="4" applyFont="1" applyFill="1" applyBorder="1" applyAlignment="1">
      <alignment horizontal="center" vertical="center" wrapText="1"/>
    </xf>
    <xf numFmtId="14" fontId="4" fillId="0" borderId="3" xfId="4" applyNumberFormat="1" applyFont="1" applyFill="1" applyBorder="1" applyAlignment="1">
      <alignment horizontal="center" vertical="center" wrapText="1"/>
    </xf>
    <xf numFmtId="165" fontId="4" fillId="0" borderId="3" xfId="4" applyNumberFormat="1" applyFont="1" applyFill="1" applyBorder="1" applyAlignment="1">
      <alignment horizontal="center" vertical="center" wrapText="1"/>
    </xf>
    <xf numFmtId="166" fontId="4" fillId="0" borderId="3" xfId="4"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9" fontId="4" fillId="0" borderId="9" xfId="11" applyFont="1" applyFill="1" applyBorder="1" applyAlignment="1">
      <alignment horizontal="center" vertical="center"/>
    </xf>
    <xf numFmtId="41" fontId="4" fillId="0" borderId="1" xfId="2" applyFont="1" applyFill="1" applyBorder="1" applyAlignment="1">
      <alignment horizontal="center" vertical="center" wrapText="1"/>
    </xf>
    <xf numFmtId="14" fontId="4" fillId="0" borderId="9" xfId="4" applyNumberFormat="1" applyFont="1" applyFill="1" applyBorder="1" applyAlignment="1">
      <alignment horizontal="center" vertical="center" wrapText="1"/>
    </xf>
    <xf numFmtId="165" fontId="4" fillId="0" borderId="9" xfId="4" applyNumberFormat="1"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9" xfId="4" applyFont="1" applyFill="1" applyBorder="1" applyAlignment="1">
      <alignment horizontal="center" vertical="center"/>
    </xf>
    <xf numFmtId="0" fontId="7" fillId="0" borderId="1" xfId="0" applyFont="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13" fillId="0" borderId="1" xfId="4" applyFont="1" applyFill="1" applyBorder="1" applyAlignment="1">
      <alignment horizontal="center" vertical="center" wrapText="1" readingOrder="1"/>
    </xf>
    <xf numFmtId="0" fontId="13" fillId="0" borderId="1" xfId="4" applyFont="1" applyFill="1" applyBorder="1" applyAlignment="1">
      <alignment horizontal="center" vertical="center" wrapText="1"/>
    </xf>
    <xf numFmtId="165" fontId="14" fillId="0" borderId="1" xfId="4" applyNumberFormat="1" applyFont="1" applyFill="1" applyBorder="1" applyAlignment="1">
      <alignment horizontal="center" vertical="center" wrapText="1"/>
    </xf>
    <xf numFmtId="175" fontId="4" fillId="0" borderId="1" xfId="12" applyNumberFormat="1" applyFont="1" applyFill="1" applyBorder="1" applyAlignment="1">
      <alignment horizontal="center" vertical="center" wrapText="1"/>
    </xf>
    <xf numFmtId="0" fontId="9" fillId="2" borderId="1" xfId="0" applyFont="1" applyFill="1" applyBorder="1" applyAlignment="1">
      <alignment horizontal="center" vertical="center"/>
    </xf>
    <xf numFmtId="9" fontId="4" fillId="0" borderId="1" xfId="11" applyFont="1" applyFill="1" applyBorder="1" applyAlignment="1" applyProtection="1">
      <alignment horizontal="center" vertical="center" wrapText="1"/>
      <protection locked="0"/>
    </xf>
    <xf numFmtId="0" fontId="4" fillId="0" borderId="1" xfId="1" applyNumberFormat="1" applyFont="1" applyFill="1" applyBorder="1" applyAlignment="1">
      <alignment horizontal="center" vertical="center" wrapText="1"/>
    </xf>
    <xf numFmtId="14" fontId="4" fillId="0" borderId="1" xfId="4" applyNumberFormat="1" applyFont="1" applyFill="1" applyBorder="1" applyAlignment="1">
      <alignment horizontal="center" vertical="center"/>
    </xf>
    <xf numFmtId="9" fontId="2" fillId="0" borderId="1" xfId="3" applyFont="1" applyFill="1" applyBorder="1" applyAlignment="1">
      <alignment horizontal="center" vertical="center" wrapText="1"/>
    </xf>
    <xf numFmtId="169"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4" applyFont="1" applyFill="1" applyAlignment="1">
      <alignment horizontal="center" vertical="center" wrapText="1"/>
    </xf>
    <xf numFmtId="176" fontId="4" fillId="0" borderId="1" xfId="8" applyNumberFormat="1" applyFont="1" applyFill="1" applyBorder="1" applyAlignment="1">
      <alignment horizontal="center" vertical="center" wrapText="1"/>
    </xf>
    <xf numFmtId="165" fontId="4" fillId="0" borderId="11" xfId="4" applyNumberFormat="1" applyFont="1" applyFill="1" applyBorder="1" applyAlignment="1">
      <alignment horizontal="center" vertical="center" wrapText="1"/>
    </xf>
    <xf numFmtId="0" fontId="2" fillId="0" borderId="0" xfId="4" applyAlignment="1">
      <alignment horizontal="center" vertical="center"/>
    </xf>
    <xf numFmtId="0" fontId="2" fillId="2" borderId="0" xfId="4" applyFont="1" applyFill="1" applyAlignment="1">
      <alignment horizontal="center" vertical="center"/>
    </xf>
    <xf numFmtId="0" fontId="3" fillId="2" borderId="0" xfId="4" applyFont="1" applyFill="1" applyAlignment="1">
      <alignment horizontal="center" vertical="center"/>
    </xf>
    <xf numFmtId="0" fontId="3" fillId="0" borderId="0" xfId="4" applyFont="1" applyAlignment="1">
      <alignment horizontal="center" vertical="center"/>
    </xf>
    <xf numFmtId="0" fontId="4" fillId="0" borderId="0" xfId="4" applyFont="1" applyFill="1" applyAlignment="1">
      <alignment horizontal="center" vertical="center"/>
    </xf>
    <xf numFmtId="0" fontId="15" fillId="0" borderId="1" xfId="0" applyFont="1" applyFill="1" applyBorder="1" applyAlignment="1">
      <alignment horizontal="center" vertical="center"/>
    </xf>
    <xf numFmtId="0" fontId="10" fillId="0" borderId="1" xfId="9" applyFont="1" applyBorder="1" applyAlignment="1">
      <alignment horizontal="center" vertical="center"/>
    </xf>
    <xf numFmtId="0" fontId="12" fillId="0" borderId="1" xfId="9"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6" fillId="2" borderId="10" xfId="4" applyFont="1" applyFill="1" applyBorder="1" applyAlignment="1">
      <alignment vertical="center" wrapText="1"/>
    </xf>
    <xf numFmtId="0" fontId="16" fillId="2" borderId="0" xfId="4" applyFont="1" applyFill="1" applyBorder="1" applyAlignment="1">
      <alignment vertical="center" wrapText="1"/>
    </xf>
    <xf numFmtId="0" fontId="4" fillId="2" borderId="1" xfId="4" applyFont="1" applyFill="1" applyBorder="1" applyAlignment="1">
      <alignment horizontal="center" vertical="center"/>
    </xf>
    <xf numFmtId="0" fontId="16" fillId="2" borderId="0" xfId="4" applyFont="1" applyFill="1" applyBorder="1" applyAlignment="1">
      <alignment horizontal="center" vertical="center" wrapText="1"/>
    </xf>
    <xf numFmtId="0" fontId="3" fillId="5"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2" fillId="2" borderId="0" xfId="4" applyFont="1" applyFill="1" applyAlignment="1">
      <alignment horizontal="center" vertical="center" wrapText="1"/>
    </xf>
    <xf numFmtId="0" fontId="2" fillId="0" borderId="0" xfId="4" applyAlignment="1">
      <alignment horizontal="center" vertical="center" wrapText="1"/>
    </xf>
    <xf numFmtId="0" fontId="4" fillId="0" borderId="1" xfId="4" applyFont="1" applyFill="1" applyBorder="1" applyAlignment="1">
      <alignment horizontal="justify" vertical="center" wrapText="1"/>
    </xf>
    <xf numFmtId="0" fontId="3" fillId="3" borderId="4"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3" borderId="5" xfId="4" applyFont="1" applyFill="1" applyBorder="1" applyAlignment="1">
      <alignment horizontal="center" vertical="center"/>
    </xf>
    <xf numFmtId="0" fontId="3" fillId="3" borderId="6"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5" borderId="1" xfId="5" applyFont="1" applyFill="1" applyBorder="1" applyAlignment="1">
      <alignment horizontal="center" vertical="center"/>
    </xf>
    <xf numFmtId="0" fontId="16" fillId="2" borderId="8" xfId="4"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164"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3" fillId="7" borderId="5" xfId="4" applyFont="1" applyFill="1" applyBorder="1" applyAlignment="1">
      <alignment horizontal="center" vertical="center" wrapText="1"/>
    </xf>
    <xf numFmtId="0" fontId="3" fillId="7" borderId="6" xfId="4" applyFont="1" applyFill="1" applyBorder="1" applyAlignment="1">
      <alignment horizontal="center" vertical="center" wrapText="1"/>
    </xf>
    <xf numFmtId="9" fontId="4" fillId="2" borderId="1" xfId="3" applyFont="1" applyFill="1" applyBorder="1" applyAlignment="1">
      <alignment horizontal="center" vertical="center" wrapText="1"/>
    </xf>
    <xf numFmtId="0" fontId="3" fillId="7" borderId="7" xfId="4" applyFont="1" applyFill="1" applyBorder="1" applyAlignment="1">
      <alignment horizontal="center" vertical="center" wrapText="1"/>
    </xf>
    <xf numFmtId="0" fontId="4" fillId="0" borderId="1" xfId="4" applyFont="1" applyFill="1" applyBorder="1" applyAlignment="1">
      <alignment horizontal="center" vertical="top" wrapText="1"/>
    </xf>
    <xf numFmtId="0" fontId="4" fillId="0" borderId="1" xfId="4" applyFont="1" applyFill="1" applyBorder="1" applyAlignment="1">
      <alignment horizontal="justify" vertical="top"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14"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78" fontId="15" fillId="0" borderId="1" xfId="2" applyNumberFormat="1" applyFont="1" applyFill="1" applyBorder="1" applyAlignment="1">
      <alignment horizontal="center" vertical="center"/>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9" fontId="15" fillId="0" borderId="1" xfId="11" applyFont="1" applyFill="1" applyBorder="1" applyAlignment="1">
      <alignment horizontal="center" vertical="center" wrapText="1"/>
    </xf>
    <xf numFmtId="0" fontId="4" fillId="0" borderId="1" xfId="0" applyFont="1" applyBorder="1" applyAlignment="1">
      <alignment vertical="center" wrapText="1"/>
    </xf>
    <xf numFmtId="9" fontId="15" fillId="0" borderId="1" xfId="0" applyNumberFormat="1"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 fillId="0" borderId="0" xfId="0" applyFont="1" applyFill="1" applyBorder="1" applyAlignment="1">
      <alignment horizontal="center" vertical="center"/>
    </xf>
    <xf numFmtId="0" fontId="18" fillId="9" borderId="1" xfId="0" applyFont="1" applyFill="1" applyBorder="1" applyAlignment="1">
      <alignment horizontal="center" vertical="center"/>
    </xf>
    <xf numFmtId="0" fontId="3" fillId="5" borderId="1" xfId="0" applyFont="1" applyFill="1" applyBorder="1" applyAlignment="1">
      <alignment horizontal="center" vertical="center" wrapText="1"/>
    </xf>
    <xf numFmtId="41" fontId="3" fillId="5" borderId="1" xfId="13" applyFont="1" applyFill="1" applyBorder="1" applyAlignment="1">
      <alignment horizontal="center" vertical="center" wrapText="1"/>
    </xf>
    <xf numFmtId="0" fontId="3" fillId="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9" fontId="3" fillId="8" borderId="1" xfId="11" applyFont="1" applyFill="1" applyBorder="1" applyAlignment="1">
      <alignment horizontal="center" vertical="center" wrapText="1"/>
    </xf>
    <xf numFmtId="0" fontId="3" fillId="8" borderId="1" xfId="0" applyFont="1" applyFill="1" applyBorder="1" applyAlignment="1">
      <alignment horizontal="center" vertical="center" wrapText="1"/>
    </xf>
    <xf numFmtId="0" fontId="9" fillId="0" borderId="1" xfId="0" applyFont="1" applyBorder="1" applyAlignment="1">
      <alignment horizontal="center" vertical="center"/>
    </xf>
    <xf numFmtId="41" fontId="15" fillId="0" borderId="1" xfId="13" applyFont="1" applyFill="1" applyBorder="1" applyAlignment="1">
      <alignment horizontal="center" vertical="center" wrapText="1"/>
    </xf>
    <xf numFmtId="0" fontId="15" fillId="0" borderId="1" xfId="0" applyFont="1" applyFill="1" applyBorder="1" applyAlignment="1">
      <alignment horizontal="right" vertical="center" wrapText="1"/>
    </xf>
    <xf numFmtId="9" fontId="9" fillId="0" borderId="1" xfId="11" applyFont="1" applyBorder="1" applyAlignment="1">
      <alignment horizontal="center" vertical="center"/>
    </xf>
    <xf numFmtId="0" fontId="9" fillId="0" borderId="1" xfId="0" applyFont="1" applyBorder="1" applyAlignment="1">
      <alignment vertical="center" wrapText="1"/>
    </xf>
    <xf numFmtId="0" fontId="9" fillId="0" borderId="1" xfId="0" applyFont="1" applyBorder="1"/>
    <xf numFmtId="41" fontId="15" fillId="0" borderId="1" xfId="13" applyFont="1" applyFill="1" applyBorder="1" applyAlignment="1">
      <alignment horizontal="right" vertical="center" wrapText="1"/>
    </xf>
    <xf numFmtId="9" fontId="15" fillId="0" borderId="1" xfId="11" applyFont="1" applyFill="1" applyBorder="1" applyAlignment="1">
      <alignment horizontal="right"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wrapText="1"/>
    </xf>
    <xf numFmtId="179" fontId="0" fillId="0" borderId="0" xfId="0" applyNumberFormat="1"/>
    <xf numFmtId="9" fontId="9" fillId="0" borderId="1" xfId="3" applyFont="1" applyBorder="1" applyAlignment="1">
      <alignment horizontal="center" vertical="center"/>
    </xf>
    <xf numFmtId="9" fontId="7" fillId="0" borderId="1" xfId="3" applyFont="1" applyBorder="1" applyAlignment="1">
      <alignment horizontal="center" vertical="center"/>
    </xf>
    <xf numFmtId="165" fontId="4" fillId="2"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0" borderId="1" xfId="11" applyFont="1" applyBorder="1" applyAlignment="1">
      <alignment horizontal="center" vertical="center"/>
    </xf>
    <xf numFmtId="0" fontId="4" fillId="0" borderId="1" xfId="0" applyFont="1" applyBorder="1" applyAlignment="1">
      <alignment horizontal="left" vertical="center" wrapText="1"/>
    </xf>
    <xf numFmtId="10" fontId="4" fillId="2" borderId="1" xfId="11" applyNumberFormat="1" applyFont="1" applyFill="1" applyBorder="1" applyAlignment="1">
      <alignment horizontal="center" vertical="center"/>
    </xf>
    <xf numFmtId="10" fontId="4" fillId="0" borderId="1" xfId="11" applyNumberFormat="1" applyFont="1" applyBorder="1" applyAlignment="1">
      <alignment horizontal="center" vertical="center"/>
    </xf>
    <xf numFmtId="0" fontId="3" fillId="5" borderId="5" xfId="5" applyFont="1" applyFill="1" applyBorder="1" applyAlignment="1">
      <alignment horizontal="center" vertical="center"/>
    </xf>
    <xf numFmtId="165" fontId="4" fillId="0" borderId="5" xfId="9" applyNumberFormat="1" applyFont="1" applyFill="1" applyBorder="1" applyAlignment="1">
      <alignment horizontal="center" vertical="center" wrapText="1"/>
    </xf>
    <xf numFmtId="0" fontId="4" fillId="0" borderId="5" xfId="9" applyFont="1" applyFill="1" applyBorder="1" applyAlignment="1">
      <alignment horizontal="center" vertical="center"/>
    </xf>
    <xf numFmtId="0" fontId="4" fillId="0" borderId="5" xfId="9"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9" fontId="4" fillId="2" borderId="1" xfId="11" applyFont="1" applyFill="1" applyBorder="1" applyAlignment="1">
      <alignment horizontal="center" vertical="center"/>
    </xf>
    <xf numFmtId="9" fontId="4" fillId="10" borderId="1" xfId="11" applyFont="1" applyFill="1" applyBorder="1" applyAlignment="1">
      <alignment horizontal="center" vertical="center"/>
    </xf>
    <xf numFmtId="165" fontId="4" fillId="2" borderId="1" xfId="0" applyNumberFormat="1" applyFont="1" applyFill="1" applyBorder="1" applyAlignment="1">
      <alignment horizontal="justify" vertical="center" wrapText="1"/>
    </xf>
    <xf numFmtId="165" fontId="4" fillId="0"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10" borderId="1" xfId="0" applyFont="1" applyFill="1" applyBorder="1" applyAlignment="1">
      <alignment horizontal="justify" vertical="center" wrapText="1"/>
    </xf>
    <xf numFmtId="9" fontId="17" fillId="2" borderId="1" xfId="11" applyFont="1" applyFill="1" applyBorder="1" applyAlignment="1">
      <alignment vertical="center"/>
    </xf>
    <xf numFmtId="165" fontId="17"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justify" vertical="top" wrapText="1"/>
    </xf>
    <xf numFmtId="9" fontId="9" fillId="0" borderId="1" xfId="3" applyFont="1" applyFill="1" applyBorder="1" applyAlignment="1">
      <alignment horizontal="center" vertical="center"/>
    </xf>
    <xf numFmtId="9" fontId="0" fillId="0" borderId="1" xfId="3" applyFont="1" applyFill="1" applyBorder="1" applyAlignment="1">
      <alignment horizontal="center" vertical="center"/>
    </xf>
    <xf numFmtId="0" fontId="4" fillId="0" borderId="1" xfId="5" applyFont="1" applyFill="1" applyBorder="1" applyAlignment="1">
      <alignment horizontal="justify" vertical="center" wrapText="1"/>
    </xf>
    <xf numFmtId="0" fontId="3" fillId="5" borderId="1" xfId="5" applyFont="1" applyFill="1" applyBorder="1" applyAlignment="1">
      <alignment horizontal="center" vertical="top" wrapText="1"/>
    </xf>
    <xf numFmtId="0" fontId="4" fillId="0" borderId="1" xfId="5" applyFont="1" applyFill="1" applyBorder="1" applyAlignment="1">
      <alignment horizontal="center" vertical="top" wrapText="1"/>
    </xf>
    <xf numFmtId="0" fontId="4" fillId="0" borderId="1" xfId="0" applyFont="1" applyFill="1" applyBorder="1" applyAlignment="1">
      <alignment horizontal="center" vertical="top" wrapText="1"/>
    </xf>
    <xf numFmtId="168" fontId="4" fillId="0" borderId="1" xfId="7" applyNumberFormat="1" applyFont="1" applyFill="1" applyBorder="1" applyAlignment="1">
      <alignment horizontal="center" vertical="top" wrapText="1"/>
    </xf>
    <xf numFmtId="0" fontId="13" fillId="0" borderId="6" xfId="4" applyFont="1" applyFill="1" applyBorder="1" applyAlignment="1">
      <alignment horizontal="justify" vertical="top" wrapText="1"/>
    </xf>
    <xf numFmtId="0" fontId="4" fillId="2" borderId="1" xfId="4" applyFont="1" applyFill="1" applyBorder="1" applyAlignment="1">
      <alignment horizontal="center" vertical="top" wrapText="1"/>
    </xf>
    <xf numFmtId="0" fontId="7" fillId="0" borderId="1" xfId="0" applyFont="1" applyBorder="1" applyAlignment="1">
      <alignment horizontal="center" vertical="top" wrapText="1"/>
    </xf>
    <xf numFmtId="0" fontId="0" fillId="0" borderId="0" xfId="0" applyFill="1" applyAlignment="1">
      <alignment horizontal="center" vertical="top"/>
    </xf>
    <xf numFmtId="4" fontId="4" fillId="0" borderId="1" xfId="6" applyNumberFormat="1" applyFont="1" applyFill="1" applyBorder="1" applyAlignment="1">
      <alignment horizontal="center" vertical="center" wrapText="1"/>
    </xf>
    <xf numFmtId="164" fontId="9" fillId="0" borderId="1" xfId="3" applyNumberFormat="1" applyFont="1" applyFill="1" applyBorder="1" applyAlignment="1">
      <alignment horizontal="center" vertical="center"/>
    </xf>
    <xf numFmtId="164" fontId="4" fillId="0" borderId="3" xfId="5" applyNumberFormat="1" applyFont="1" applyFill="1" applyBorder="1" applyAlignment="1">
      <alignment horizontal="center" vertical="center" wrapText="1"/>
    </xf>
    <xf numFmtId="164" fontId="4" fillId="0" borderId="11" xfId="5" applyNumberFormat="1" applyFont="1" applyFill="1" applyBorder="1" applyAlignment="1">
      <alignment horizontal="center" vertical="center" wrapText="1"/>
    </xf>
    <xf numFmtId="164" fontId="4" fillId="0" borderId="9" xfId="5" applyNumberFormat="1" applyFont="1" applyFill="1" applyBorder="1" applyAlignment="1">
      <alignment horizontal="center" vertical="center" wrapText="1"/>
    </xf>
    <xf numFmtId="10" fontId="9" fillId="0" borderId="1" xfId="3" applyNumberFormat="1" applyFont="1" applyFill="1" applyBorder="1" applyAlignment="1">
      <alignment horizontal="center" vertical="center"/>
    </xf>
    <xf numFmtId="0" fontId="13" fillId="0" borderId="3" xfId="4" applyFont="1" applyFill="1" applyBorder="1" applyAlignment="1">
      <alignment horizontal="center" vertical="center" wrapText="1" readingOrder="1"/>
    </xf>
    <xf numFmtId="0" fontId="13" fillId="0" borderId="9" xfId="4" applyFont="1" applyFill="1" applyBorder="1" applyAlignment="1">
      <alignment horizontal="center" vertical="center" wrapText="1" readingOrder="1"/>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4" applyFont="1" applyFill="1" applyBorder="1" applyAlignment="1">
      <alignment horizontal="left" vertical="center" wrapText="1"/>
    </xf>
    <xf numFmtId="0" fontId="4" fillId="0" borderId="13" xfId="4" applyFont="1" applyFill="1" applyBorder="1" applyAlignment="1">
      <alignment horizontal="left" vertical="center" wrapText="1"/>
    </xf>
    <xf numFmtId="9" fontId="4" fillId="2" borderId="3" xfId="11" applyFont="1" applyFill="1" applyBorder="1" applyAlignment="1">
      <alignment horizontal="center" vertical="center"/>
    </xf>
    <xf numFmtId="164" fontId="4" fillId="0" borderId="12" xfId="4" applyNumberFormat="1" applyFont="1" applyFill="1" applyBorder="1" applyAlignment="1">
      <alignment horizontal="center" vertical="center" wrapText="1"/>
    </xf>
    <xf numFmtId="9" fontId="9" fillId="0" borderId="1" xfId="3" applyFont="1" applyBorder="1" applyAlignment="1">
      <alignment horizontal="center" vertical="center" wrapText="1"/>
    </xf>
    <xf numFmtId="9" fontId="7" fillId="0" borderId="1" xfId="3" applyFont="1" applyBorder="1" applyAlignment="1">
      <alignment horizontal="center" vertical="center" wrapText="1"/>
    </xf>
    <xf numFmtId="0" fontId="19" fillId="0" borderId="0" xfId="0" applyFont="1" applyAlignment="1">
      <alignment horizontal="center" vertical="center"/>
    </xf>
    <xf numFmtId="41" fontId="9" fillId="0" borderId="1" xfId="2" applyFont="1" applyBorder="1" applyAlignment="1">
      <alignment horizontal="center" vertical="center"/>
    </xf>
    <xf numFmtId="0" fontId="2" fillId="0" borderId="1" xfId="4" applyFont="1" applyFill="1" applyBorder="1" applyAlignment="1">
      <alignment horizontal="center" vertical="center" wrapText="1"/>
    </xf>
    <xf numFmtId="178" fontId="9" fillId="0" borderId="1" xfId="2" applyNumberFormat="1" applyFont="1" applyBorder="1" applyAlignment="1">
      <alignment horizontal="center" vertical="center"/>
    </xf>
    <xf numFmtId="165" fontId="4" fillId="11" borderId="1" xfId="4" applyNumberFormat="1" applyFont="1" applyFill="1" applyBorder="1" applyAlignment="1">
      <alignment horizontal="center" vertical="center" wrapText="1"/>
    </xf>
    <xf numFmtId="166" fontId="4" fillId="11" borderId="1" xfId="4" applyNumberFormat="1" applyFont="1" applyFill="1" applyBorder="1" applyAlignment="1">
      <alignment horizontal="center" vertical="center" wrapText="1"/>
    </xf>
    <xf numFmtId="165" fontId="4" fillId="11" borderId="5" xfId="4" applyNumberFormat="1" applyFont="1" applyFill="1" applyBorder="1" applyAlignment="1">
      <alignment horizontal="center" vertical="center" wrapText="1"/>
    </xf>
    <xf numFmtId="9" fontId="9" fillId="0" borderId="1" xfId="3" applyFont="1" applyFill="1" applyBorder="1" applyAlignment="1">
      <alignment horizontal="center" vertical="center" wrapText="1"/>
    </xf>
    <xf numFmtId="0" fontId="7" fillId="0" borderId="1" xfId="0" applyFont="1" applyFill="1" applyBorder="1" applyAlignment="1">
      <alignment horizontal="justify" vertical="center" wrapText="1"/>
    </xf>
    <xf numFmtId="0" fontId="15" fillId="0" borderId="9" xfId="0" applyFont="1" applyFill="1" applyBorder="1" applyAlignment="1">
      <alignment horizontal="center" vertical="center"/>
    </xf>
  </cellXfs>
  <cellStyles count="19">
    <cellStyle name="Millares" xfId="1" builtinId="3"/>
    <cellStyle name="Millares [0]" xfId="2" builtinId="6"/>
    <cellStyle name="Millares [0] 2" xfId="13" xr:uid="{EC254D37-9E77-4AB3-9C5A-5C6B181415B3}"/>
    <cellStyle name="Millares 2" xfId="7" xr:uid="{F09247ED-5682-45BF-8EB0-F5594C0B3998}"/>
    <cellStyle name="Millares 3" xfId="17" xr:uid="{2D465F26-F9F4-4112-B119-F5F4D619FA19}"/>
    <cellStyle name="Millares 4" xfId="15" xr:uid="{DB0CBCB4-9ADF-4C71-9FB7-2F9B91EB7EBC}"/>
    <cellStyle name="Millares 5" xfId="6" xr:uid="{6D6030E0-AB99-45CF-886D-829A80AA0C5C}"/>
    <cellStyle name="Moneda [0] 2" xfId="16" xr:uid="{1613E67E-21FB-4946-8AE4-F020ADB74847}"/>
    <cellStyle name="Moneda [0] 2 2" xfId="14" xr:uid="{247849D3-448A-4606-9BDB-944863D31B32}"/>
    <cellStyle name="Moneda [0] 3" xfId="18" xr:uid="{563CD07A-828A-4EE8-9401-9105879943E3}"/>
    <cellStyle name="Moneda 3" xfId="8" xr:uid="{16A0E735-61B3-4D80-A2C1-46B1828ECE9A}"/>
    <cellStyle name="Moneda 6" xfId="12" xr:uid="{7A6994BA-A7C0-4A01-BA41-5823655F74AC}"/>
    <cellStyle name="Normal" xfId="0" builtinId="0"/>
    <cellStyle name="Normal 2 2" xfId="4" xr:uid="{504FECC9-7815-4D3B-9E86-812680B51BF2}"/>
    <cellStyle name="Normal 3" xfId="10" xr:uid="{BF958008-0643-486A-A13F-94BD44751AA8}"/>
    <cellStyle name="Normal 4" xfId="5" xr:uid="{47D91FA3-A144-4445-BC70-B456B9D26E26}"/>
    <cellStyle name="Normal 5" xfId="9" xr:uid="{48F09495-F240-49B3-A487-DD419E649BB2}"/>
    <cellStyle name="Porcentaje" xfId="3" builtinId="5"/>
    <cellStyle name="Porcentaje 2" xfId="11" xr:uid="{DC4BD1FB-A88E-49E8-9027-21015F8432B1}"/>
  </cellStyles>
  <dxfs count="0"/>
  <tableStyles count="0" defaultTableStyle="TableStyleMedium2" defaultPivotStyle="PivotStyleLight16"/>
  <colors>
    <mruColors>
      <color rgb="FFF6B0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647839</xdr:colOff>
      <xdr:row>1</xdr:row>
      <xdr:rowOff>174111</xdr:rowOff>
    </xdr:to>
    <xdr:pic>
      <xdr:nvPicPr>
        <xdr:cNvPr id="2" name="0 Imagen">
          <a:extLst>
            <a:ext uri="{FF2B5EF4-FFF2-40B4-BE49-F238E27FC236}">
              <a16:creationId xmlns:a16="http://schemas.microsoft.com/office/drawing/2014/main" id="{779AF938-4D39-4FB2-8978-4D6EEC0B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67239" cy="859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2</xdr:col>
      <xdr:colOff>376221</xdr:colOff>
      <xdr:row>2</xdr:row>
      <xdr:rowOff>333375</xdr:rowOff>
    </xdr:to>
    <xdr:pic>
      <xdr:nvPicPr>
        <xdr:cNvPr id="3" name="0 Imagen">
          <a:extLst>
            <a:ext uri="{FF2B5EF4-FFF2-40B4-BE49-F238E27FC236}">
              <a16:creationId xmlns:a16="http://schemas.microsoft.com/office/drawing/2014/main" id="{5F3B9379-2D6B-44E5-9C91-2E0E0BC73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2</xdr:col>
      <xdr:colOff>1198546</xdr:colOff>
      <xdr:row>2</xdr:row>
      <xdr:rowOff>295275</xdr:rowOff>
    </xdr:to>
    <xdr:pic>
      <xdr:nvPicPr>
        <xdr:cNvPr id="2" name="0 Imagen">
          <a:extLst>
            <a:ext uri="{FF2B5EF4-FFF2-40B4-BE49-F238E27FC236}">
              <a16:creationId xmlns:a16="http://schemas.microsoft.com/office/drawing/2014/main" id="{FA4DEF6C-0408-4D66-9A30-DDA334E44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919146</xdr:colOff>
      <xdr:row>1</xdr:row>
      <xdr:rowOff>485775</xdr:rowOff>
    </xdr:to>
    <xdr:pic>
      <xdr:nvPicPr>
        <xdr:cNvPr id="2" name="0 Imagen">
          <a:extLst>
            <a:ext uri="{FF2B5EF4-FFF2-40B4-BE49-F238E27FC236}">
              <a16:creationId xmlns:a16="http://schemas.microsoft.com/office/drawing/2014/main" id="{C48FCCF5-70A3-4599-8A7A-594E57DB9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271446</xdr:colOff>
      <xdr:row>1</xdr:row>
      <xdr:rowOff>485775</xdr:rowOff>
    </xdr:to>
    <xdr:pic>
      <xdr:nvPicPr>
        <xdr:cNvPr id="2" name="0 Imagen">
          <a:extLst>
            <a:ext uri="{FF2B5EF4-FFF2-40B4-BE49-F238E27FC236}">
              <a16:creationId xmlns:a16="http://schemas.microsoft.com/office/drawing/2014/main" id="{638D0FDE-F87B-455D-B279-0DAAFCFF2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938196</xdr:colOff>
      <xdr:row>1</xdr:row>
      <xdr:rowOff>485775</xdr:rowOff>
    </xdr:to>
    <xdr:pic>
      <xdr:nvPicPr>
        <xdr:cNvPr id="2" name="0 Imagen">
          <a:extLst>
            <a:ext uri="{FF2B5EF4-FFF2-40B4-BE49-F238E27FC236}">
              <a16:creationId xmlns:a16="http://schemas.microsoft.com/office/drawing/2014/main" id="{4849CD4B-876D-4EBA-9952-64A756746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528621</xdr:colOff>
      <xdr:row>1</xdr:row>
      <xdr:rowOff>485775</xdr:rowOff>
    </xdr:to>
    <xdr:pic>
      <xdr:nvPicPr>
        <xdr:cNvPr id="2" name="0 Imagen">
          <a:extLst>
            <a:ext uri="{FF2B5EF4-FFF2-40B4-BE49-F238E27FC236}">
              <a16:creationId xmlns:a16="http://schemas.microsoft.com/office/drawing/2014/main" id="{CFCAD180-8D1D-4528-84A6-9408AD59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sandoval\OneDrive%20-%20mineducacion.gov.co\ONEDRIVE\GP\Planes\Acci&#243;n\2018\Consolidado%20Formulacion%20Plan%20de%20Accion%202018_151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243;n%202018%20cooper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escobar\Desktop\planes%20de%20accion\U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ojeda\AppData\Local\Microsoft\Windows\Temporary%20Internet%20Files\Content.Outlook\N82141GN\Formulacion%20Plan%20de%20Accion%202018%20-%20S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AESCO~1\AppData\Local\Temp\Rar$DIa9596.39217\Formulacion%20Plan%20de%20Accion%202018%20Fortalecimien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on%20planes%20departamentales%20ejemplo.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Plan%20de%20Accion%202018%20OAC%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DO_2%20CICLO_2017/Planes%20de%20acci&#243;n%202018/Sectorial/Seguimiento/I%20TRIMESTRE/MEN/9.%20PES%20-%20SEGUIMIENTO%201%20TRIMESTRE%20OAP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arrechea\Documents\PERSONALES\PA%20AJUSTADOS%20CON%20ID\PA%202018-%20CONSOLIDADO%20Febrero%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 Formato de Formulación"/>
      <sheetName val="Hoja1"/>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Fortalecimiento"/>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NTO HUMANO"/>
      <sheetName val="DIRECCIONAMIENTO ESTRATEGICO"/>
      <sheetName val="VALORES PARA RESULTADOS"/>
      <sheetName val="EVALUACIÓN DE RESULTADOS"/>
      <sheetName val="INFORMACIÓN Y COMUNICACIÓN"/>
      <sheetName val="GESTIÓN DEL CONOCIMIENTO"/>
      <sheetName val="CONTROL INTERNO"/>
      <sheetName val="Categoría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 val="Hoja1"/>
      <sheetName val="Hoja2"/>
      <sheetName val="Hoja3"/>
    </sheetNames>
    <sheetDataSet>
      <sheetData sheetId="0"/>
      <sheetData sheetId="1"/>
      <sheetData sheetId="2">
        <row r="4">
          <cell r="M4" t="str">
            <v>Enero30</v>
          </cell>
          <cell r="N4">
            <v>1</v>
          </cell>
          <cell r="O4">
            <v>1</v>
          </cell>
          <cell r="P4">
            <v>1</v>
          </cell>
          <cell r="Q4">
            <v>1</v>
          </cell>
          <cell r="R4">
            <v>1</v>
          </cell>
          <cell r="S4">
            <v>1</v>
          </cell>
          <cell r="T4">
            <v>1</v>
          </cell>
          <cell r="U4">
            <v>1</v>
          </cell>
          <cell r="V4">
            <v>1</v>
          </cell>
          <cell r="W4">
            <v>1</v>
          </cell>
          <cell r="X4">
            <v>1</v>
          </cell>
          <cell r="Y4">
            <v>1</v>
          </cell>
        </row>
        <row r="5">
          <cell r="M5" t="str">
            <v>Enero61</v>
          </cell>
          <cell r="N5">
            <v>0.4</v>
          </cell>
          <cell r="O5">
            <v>1</v>
          </cell>
          <cell r="P5">
            <v>1</v>
          </cell>
          <cell r="Q5">
            <v>1</v>
          </cell>
          <cell r="R5">
            <v>1</v>
          </cell>
          <cell r="S5">
            <v>1</v>
          </cell>
          <cell r="T5">
            <v>1</v>
          </cell>
          <cell r="U5">
            <v>1</v>
          </cell>
          <cell r="V5">
            <v>1</v>
          </cell>
          <cell r="W5">
            <v>1</v>
          </cell>
          <cell r="X5">
            <v>1</v>
          </cell>
          <cell r="Y5">
            <v>1</v>
          </cell>
        </row>
        <row r="6">
          <cell r="M6" t="str">
            <v>Enero91</v>
          </cell>
          <cell r="N6">
            <v>0.25</v>
          </cell>
          <cell r="O6">
            <v>0.6</v>
          </cell>
          <cell r="P6">
            <v>1</v>
          </cell>
          <cell r="Q6">
            <v>1</v>
          </cell>
          <cell r="R6">
            <v>1</v>
          </cell>
          <cell r="S6">
            <v>1</v>
          </cell>
          <cell r="T6">
            <v>1</v>
          </cell>
          <cell r="U6">
            <v>1</v>
          </cell>
          <cell r="V6">
            <v>1</v>
          </cell>
          <cell r="W6">
            <v>1</v>
          </cell>
          <cell r="X6">
            <v>1</v>
          </cell>
          <cell r="Y6">
            <v>1</v>
          </cell>
        </row>
        <row r="7">
          <cell r="M7" t="str">
            <v>Enero122</v>
          </cell>
          <cell r="N7">
            <v>0.2</v>
          </cell>
          <cell r="O7">
            <v>0.4</v>
          </cell>
          <cell r="P7">
            <v>0.65</v>
          </cell>
          <cell r="Q7">
            <v>1</v>
          </cell>
          <cell r="R7">
            <v>1</v>
          </cell>
          <cell r="S7">
            <v>1</v>
          </cell>
          <cell r="T7">
            <v>1</v>
          </cell>
          <cell r="U7">
            <v>1</v>
          </cell>
          <cell r="V7">
            <v>1</v>
          </cell>
          <cell r="W7">
            <v>1</v>
          </cell>
          <cell r="X7">
            <v>1</v>
          </cell>
          <cell r="Y7">
            <v>1</v>
          </cell>
        </row>
        <row r="8">
          <cell r="M8" t="str">
            <v>Enero152</v>
          </cell>
          <cell r="N8">
            <v>0.18000000000000002</v>
          </cell>
          <cell r="O8">
            <v>0.36000000000000004</v>
          </cell>
          <cell r="P8">
            <v>0.56000000000000005</v>
          </cell>
          <cell r="Q8">
            <v>0.76</v>
          </cell>
          <cell r="R8">
            <v>1</v>
          </cell>
          <cell r="S8">
            <v>1</v>
          </cell>
          <cell r="T8">
            <v>1</v>
          </cell>
          <cell r="U8">
            <v>1</v>
          </cell>
          <cell r="V8">
            <v>1</v>
          </cell>
          <cell r="W8">
            <v>1</v>
          </cell>
          <cell r="X8">
            <v>1</v>
          </cell>
          <cell r="Y8">
            <v>1</v>
          </cell>
        </row>
        <row r="9">
          <cell r="M9" t="str">
            <v>Enero183</v>
          </cell>
          <cell r="N9">
            <v>0.11666666666666665</v>
          </cell>
          <cell r="O9">
            <v>0.23333333333333331</v>
          </cell>
          <cell r="P9">
            <v>0.35</v>
          </cell>
          <cell r="Q9">
            <v>0.51666666666666661</v>
          </cell>
          <cell r="R9">
            <v>0.68333333333333324</v>
          </cell>
          <cell r="S9">
            <v>1</v>
          </cell>
          <cell r="T9">
            <v>1</v>
          </cell>
          <cell r="U9">
            <v>1</v>
          </cell>
          <cell r="V9">
            <v>1</v>
          </cell>
          <cell r="W9">
            <v>1</v>
          </cell>
          <cell r="X9">
            <v>1</v>
          </cell>
          <cell r="Y9">
            <v>1</v>
          </cell>
        </row>
        <row r="10">
          <cell r="M10" t="str">
            <v>Enero213</v>
          </cell>
          <cell r="N10">
            <v>0.10285714285714284</v>
          </cell>
          <cell r="O10">
            <v>0.20571428571428568</v>
          </cell>
          <cell r="P10">
            <v>0.34857142857142853</v>
          </cell>
          <cell r="Q10">
            <v>0.49142857142857138</v>
          </cell>
          <cell r="R10">
            <v>0.63428571428571423</v>
          </cell>
          <cell r="S10">
            <v>0.77714285714285714</v>
          </cell>
          <cell r="T10">
            <v>1</v>
          </cell>
          <cell r="U10">
            <v>1</v>
          </cell>
          <cell r="V10">
            <v>1</v>
          </cell>
          <cell r="W10">
            <v>1</v>
          </cell>
          <cell r="X10">
            <v>1</v>
          </cell>
          <cell r="Y10">
            <v>1</v>
          </cell>
        </row>
        <row r="11">
          <cell r="M11" t="str">
            <v>Enero244</v>
          </cell>
          <cell r="N11">
            <v>8.4999999999999992E-2</v>
          </cell>
          <cell r="O11">
            <v>0.16999999999999998</v>
          </cell>
          <cell r="P11">
            <v>0.255</v>
          </cell>
          <cell r="Q11">
            <v>0.33999999999999997</v>
          </cell>
          <cell r="R11">
            <v>0.46499999999999997</v>
          </cell>
          <cell r="S11">
            <v>0.59</v>
          </cell>
          <cell r="T11">
            <v>0.71499999999999997</v>
          </cell>
          <cell r="U11">
            <v>1</v>
          </cell>
          <cell r="V11">
            <v>1</v>
          </cell>
          <cell r="W11">
            <v>1</v>
          </cell>
          <cell r="X11">
            <v>1</v>
          </cell>
          <cell r="Y11">
            <v>1</v>
          </cell>
        </row>
        <row r="12">
          <cell r="M12" t="str">
            <v>Enero274</v>
          </cell>
          <cell r="N12">
            <v>8.1111111111111106E-2</v>
          </cell>
          <cell r="O12">
            <v>0.16222222222222221</v>
          </cell>
          <cell r="P12">
            <v>0.24333333333333332</v>
          </cell>
          <cell r="Q12">
            <v>0.32444444444444442</v>
          </cell>
          <cell r="R12">
            <v>0.40555555555555556</v>
          </cell>
          <cell r="S12">
            <v>0.51666666666666661</v>
          </cell>
          <cell r="T12">
            <v>0.62777777777777777</v>
          </cell>
          <cell r="U12">
            <v>0.73888888888888893</v>
          </cell>
          <cell r="V12">
            <v>1</v>
          </cell>
          <cell r="W12">
            <v>1</v>
          </cell>
          <cell r="X12">
            <v>1</v>
          </cell>
          <cell r="Y12">
            <v>1</v>
          </cell>
        </row>
        <row r="13">
          <cell r="M13" t="str">
            <v>Enero305</v>
          </cell>
          <cell r="N13">
            <v>7.0000000000000007E-2</v>
          </cell>
          <cell r="O13">
            <v>0.14000000000000001</v>
          </cell>
          <cell r="P13">
            <v>0.21000000000000002</v>
          </cell>
          <cell r="Q13">
            <v>0.28000000000000003</v>
          </cell>
          <cell r="R13">
            <v>0.35000000000000003</v>
          </cell>
          <cell r="S13">
            <v>0.45000000000000007</v>
          </cell>
          <cell r="T13">
            <v>0.55000000000000004</v>
          </cell>
          <cell r="U13">
            <v>0.65</v>
          </cell>
          <cell r="V13">
            <v>0.75</v>
          </cell>
          <cell r="W13">
            <v>1</v>
          </cell>
          <cell r="X13">
            <v>1</v>
          </cell>
          <cell r="Y13">
            <v>1</v>
          </cell>
        </row>
        <row r="14">
          <cell r="M14" t="str">
            <v>Enero333</v>
          </cell>
          <cell r="N14">
            <v>6.0909090909090913E-2</v>
          </cell>
          <cell r="O14">
            <v>0.12181818181818183</v>
          </cell>
          <cell r="P14">
            <v>0.18272727272727274</v>
          </cell>
          <cell r="Q14">
            <v>0.24363636363636365</v>
          </cell>
          <cell r="R14">
            <v>0.30454545454545456</v>
          </cell>
          <cell r="S14">
            <v>0.3954545454545455</v>
          </cell>
          <cell r="T14">
            <v>0.48636363636363644</v>
          </cell>
          <cell r="U14">
            <v>0.57727272727272738</v>
          </cell>
          <cell r="V14">
            <v>0.66818181818181832</v>
          </cell>
          <cell r="W14">
            <v>0.75909090909090926</v>
          </cell>
          <cell r="X14">
            <v>1</v>
          </cell>
          <cell r="Y14">
            <v>1</v>
          </cell>
        </row>
        <row r="15">
          <cell r="M15" t="str">
            <v>Enero365</v>
          </cell>
          <cell r="N15">
            <v>5.333333333333333E-2</v>
          </cell>
          <cell r="O15">
            <v>0.10666666666666666</v>
          </cell>
          <cell r="P15">
            <v>0.15999999999999998</v>
          </cell>
          <cell r="Q15">
            <v>0.21333333333333332</v>
          </cell>
          <cell r="R15">
            <v>0.26666666666666666</v>
          </cell>
          <cell r="S15">
            <v>0.32</v>
          </cell>
          <cell r="T15">
            <v>0.40333333333333332</v>
          </cell>
          <cell r="U15">
            <v>0.48666666666666664</v>
          </cell>
          <cell r="V15">
            <v>0.56999999999999995</v>
          </cell>
          <cell r="W15">
            <v>0.65333333333333332</v>
          </cell>
          <cell r="X15">
            <v>0.73666666666666669</v>
          </cell>
          <cell r="Y15">
            <v>0.99999999999999989</v>
          </cell>
        </row>
        <row r="16">
          <cell r="M16" t="str">
            <v>Febrero30</v>
          </cell>
          <cell r="N16">
            <v>0</v>
          </cell>
          <cell r="O16">
            <v>1</v>
          </cell>
          <cell r="P16">
            <v>1</v>
          </cell>
          <cell r="Q16">
            <v>1</v>
          </cell>
          <cell r="R16">
            <v>1</v>
          </cell>
          <cell r="S16">
            <v>1</v>
          </cell>
          <cell r="T16">
            <v>1</v>
          </cell>
          <cell r="U16">
            <v>1</v>
          </cell>
          <cell r="V16">
            <v>1</v>
          </cell>
          <cell r="W16">
            <v>1</v>
          </cell>
          <cell r="X16">
            <v>1</v>
          </cell>
          <cell r="Y16">
            <v>1</v>
          </cell>
        </row>
        <row r="17">
          <cell r="M17" t="str">
            <v>Febrero61</v>
          </cell>
          <cell r="N17">
            <v>0</v>
          </cell>
          <cell r="O17">
            <v>0.4</v>
          </cell>
          <cell r="P17">
            <v>1</v>
          </cell>
          <cell r="Q17">
            <v>1</v>
          </cell>
          <cell r="R17">
            <v>1</v>
          </cell>
          <cell r="S17">
            <v>1</v>
          </cell>
          <cell r="T17">
            <v>1</v>
          </cell>
          <cell r="U17">
            <v>1</v>
          </cell>
          <cell r="V17">
            <v>1</v>
          </cell>
          <cell r="W17">
            <v>1</v>
          </cell>
          <cell r="X17">
            <v>1</v>
          </cell>
          <cell r="Y17">
            <v>1</v>
          </cell>
        </row>
        <row r="18">
          <cell r="M18" t="str">
            <v>Febrero91</v>
          </cell>
          <cell r="N18">
            <v>0</v>
          </cell>
          <cell r="O18">
            <v>0.25</v>
          </cell>
          <cell r="P18">
            <v>0.6</v>
          </cell>
          <cell r="Q18">
            <v>1</v>
          </cell>
          <cell r="R18">
            <v>1</v>
          </cell>
          <cell r="S18">
            <v>1</v>
          </cell>
          <cell r="T18">
            <v>1</v>
          </cell>
          <cell r="U18">
            <v>1</v>
          </cell>
          <cell r="V18">
            <v>1</v>
          </cell>
          <cell r="W18">
            <v>1</v>
          </cell>
          <cell r="X18">
            <v>1</v>
          </cell>
          <cell r="Y18">
            <v>1</v>
          </cell>
        </row>
        <row r="19">
          <cell r="M19" t="str">
            <v>Febrero122</v>
          </cell>
          <cell r="N19">
            <v>0</v>
          </cell>
          <cell r="O19">
            <v>0.2</v>
          </cell>
          <cell r="P19">
            <v>0.4</v>
          </cell>
          <cell r="Q19">
            <v>0.65</v>
          </cell>
          <cell r="R19">
            <v>1</v>
          </cell>
          <cell r="S19">
            <v>1</v>
          </cell>
          <cell r="T19">
            <v>1</v>
          </cell>
          <cell r="U19">
            <v>1</v>
          </cell>
          <cell r="V19">
            <v>1</v>
          </cell>
          <cell r="W19">
            <v>1</v>
          </cell>
          <cell r="X19">
            <v>1</v>
          </cell>
          <cell r="Y19">
            <v>1</v>
          </cell>
        </row>
        <row r="20">
          <cell r="M20" t="str">
            <v>Febrero152</v>
          </cell>
          <cell r="N20">
            <v>0</v>
          </cell>
          <cell r="O20">
            <v>0.18000000000000002</v>
          </cell>
          <cell r="P20">
            <v>0.36000000000000004</v>
          </cell>
          <cell r="Q20">
            <v>0.56000000000000005</v>
          </cell>
          <cell r="R20">
            <v>0.76</v>
          </cell>
          <cell r="S20">
            <v>1</v>
          </cell>
          <cell r="T20">
            <v>1</v>
          </cell>
          <cell r="U20">
            <v>1</v>
          </cell>
          <cell r="V20">
            <v>1</v>
          </cell>
          <cell r="W20">
            <v>1</v>
          </cell>
          <cell r="X20">
            <v>1</v>
          </cell>
          <cell r="Y20">
            <v>1</v>
          </cell>
        </row>
        <row r="21">
          <cell r="M21" t="str">
            <v>Febrero183</v>
          </cell>
          <cell r="N21">
            <v>0</v>
          </cell>
          <cell r="O21">
            <v>0.11666666666666665</v>
          </cell>
          <cell r="P21">
            <v>0.23333333333333331</v>
          </cell>
          <cell r="Q21">
            <v>0.35</v>
          </cell>
          <cell r="R21">
            <v>0.51666666666666661</v>
          </cell>
          <cell r="S21">
            <v>0.68333333333333324</v>
          </cell>
          <cell r="T21">
            <v>1</v>
          </cell>
          <cell r="U21">
            <v>1</v>
          </cell>
          <cell r="V21">
            <v>1</v>
          </cell>
          <cell r="W21">
            <v>1</v>
          </cell>
          <cell r="X21">
            <v>1</v>
          </cell>
          <cell r="Y21">
            <v>1</v>
          </cell>
        </row>
        <row r="22">
          <cell r="M22" t="str">
            <v>Febrero213</v>
          </cell>
          <cell r="N22">
            <v>0</v>
          </cell>
          <cell r="O22">
            <v>0.10285714285714284</v>
          </cell>
          <cell r="P22">
            <v>0.20571428571428568</v>
          </cell>
          <cell r="Q22">
            <v>0.34857142857142853</v>
          </cell>
          <cell r="R22">
            <v>0.49142857142857138</v>
          </cell>
          <cell r="S22">
            <v>0.63428571428571423</v>
          </cell>
          <cell r="T22">
            <v>0.77714285714285714</v>
          </cell>
          <cell r="U22">
            <v>1</v>
          </cell>
          <cell r="V22">
            <v>1</v>
          </cell>
          <cell r="W22">
            <v>1</v>
          </cell>
          <cell r="X22">
            <v>1</v>
          </cell>
          <cell r="Y22">
            <v>1</v>
          </cell>
        </row>
        <row r="23">
          <cell r="M23" t="str">
            <v>Febrero244</v>
          </cell>
          <cell r="N23">
            <v>0</v>
          </cell>
          <cell r="O23">
            <v>8.4999999999999992E-2</v>
          </cell>
          <cell r="P23">
            <v>0.16999999999999998</v>
          </cell>
          <cell r="Q23">
            <v>0.255</v>
          </cell>
          <cell r="R23">
            <v>0.33999999999999997</v>
          </cell>
          <cell r="S23">
            <v>0.46499999999999997</v>
          </cell>
          <cell r="T23">
            <v>0.59</v>
          </cell>
          <cell r="U23">
            <v>0.71499999999999997</v>
          </cell>
          <cell r="V23">
            <v>1</v>
          </cell>
          <cell r="W23">
            <v>1</v>
          </cell>
          <cell r="X23">
            <v>1</v>
          </cell>
          <cell r="Y23">
            <v>1</v>
          </cell>
        </row>
        <row r="24">
          <cell r="M24" t="str">
            <v>Febrero274</v>
          </cell>
          <cell r="N24">
            <v>0</v>
          </cell>
          <cell r="O24">
            <v>8.1111111111111106E-2</v>
          </cell>
          <cell r="P24">
            <v>0.16222222222222221</v>
          </cell>
          <cell r="Q24">
            <v>0.24333333333333332</v>
          </cell>
          <cell r="R24">
            <v>0.32444444444444442</v>
          </cell>
          <cell r="S24">
            <v>0.40555555555555556</v>
          </cell>
          <cell r="T24">
            <v>0.51666666666666661</v>
          </cell>
          <cell r="U24">
            <v>0.62777777777777777</v>
          </cell>
          <cell r="V24">
            <v>0.73888888888888893</v>
          </cell>
          <cell r="W24">
            <v>1</v>
          </cell>
          <cell r="X24">
            <v>1</v>
          </cell>
          <cell r="Y24">
            <v>1</v>
          </cell>
        </row>
        <row r="25">
          <cell r="M25" t="str">
            <v>Febrero305</v>
          </cell>
          <cell r="N25">
            <v>0</v>
          </cell>
          <cell r="O25">
            <v>7.0000000000000007E-2</v>
          </cell>
          <cell r="P25">
            <v>0.14000000000000001</v>
          </cell>
          <cell r="Q25">
            <v>0.21000000000000002</v>
          </cell>
          <cell r="R25">
            <v>0.28000000000000003</v>
          </cell>
          <cell r="S25">
            <v>0.35000000000000003</v>
          </cell>
          <cell r="T25">
            <v>0.45000000000000007</v>
          </cell>
          <cell r="U25">
            <v>0.55000000000000004</v>
          </cell>
          <cell r="V25">
            <v>0.65</v>
          </cell>
          <cell r="W25">
            <v>0.75</v>
          </cell>
          <cell r="X25">
            <v>1</v>
          </cell>
          <cell r="Y25">
            <v>1</v>
          </cell>
        </row>
        <row r="26">
          <cell r="M26" t="str">
            <v>Febrero333</v>
          </cell>
          <cell r="N26">
            <v>0</v>
          </cell>
          <cell r="O26">
            <v>6.0909090909090913E-2</v>
          </cell>
          <cell r="P26">
            <v>0.12181818181818183</v>
          </cell>
          <cell r="Q26">
            <v>0.18272727272727274</v>
          </cell>
          <cell r="R26">
            <v>0.24363636363636365</v>
          </cell>
          <cell r="S26">
            <v>0.30454545454545456</v>
          </cell>
          <cell r="T26">
            <v>0.3954545454545455</v>
          </cell>
          <cell r="U26">
            <v>0.48636363636363644</v>
          </cell>
          <cell r="V26">
            <v>0.57727272727272738</v>
          </cell>
          <cell r="W26">
            <v>0.66818181818181832</v>
          </cell>
          <cell r="X26">
            <v>0.75909090909090926</v>
          </cell>
          <cell r="Y26">
            <v>1</v>
          </cell>
        </row>
        <row r="27">
          <cell r="M27" t="str">
            <v>Marzo30</v>
          </cell>
          <cell r="N27">
            <v>0</v>
          </cell>
          <cell r="O27">
            <v>0</v>
          </cell>
          <cell r="P27">
            <v>1</v>
          </cell>
          <cell r="Q27">
            <v>1</v>
          </cell>
          <cell r="R27">
            <v>1</v>
          </cell>
          <cell r="S27">
            <v>1</v>
          </cell>
          <cell r="T27">
            <v>1</v>
          </cell>
          <cell r="U27">
            <v>1</v>
          </cell>
          <cell r="V27">
            <v>1</v>
          </cell>
          <cell r="W27">
            <v>1</v>
          </cell>
          <cell r="X27">
            <v>1</v>
          </cell>
          <cell r="Y27">
            <v>1</v>
          </cell>
        </row>
        <row r="28">
          <cell r="M28" t="str">
            <v>Marzo61</v>
          </cell>
          <cell r="N28">
            <v>0</v>
          </cell>
          <cell r="O28">
            <v>0</v>
          </cell>
          <cell r="P28">
            <v>0.4</v>
          </cell>
          <cell r="Q28">
            <v>1</v>
          </cell>
          <cell r="R28">
            <v>1</v>
          </cell>
          <cell r="S28">
            <v>1</v>
          </cell>
          <cell r="T28">
            <v>1</v>
          </cell>
          <cell r="U28">
            <v>1</v>
          </cell>
          <cell r="V28">
            <v>1</v>
          </cell>
          <cell r="W28">
            <v>1</v>
          </cell>
          <cell r="X28">
            <v>1</v>
          </cell>
          <cell r="Y28">
            <v>1</v>
          </cell>
        </row>
        <row r="29">
          <cell r="M29" t="str">
            <v>Marzo91</v>
          </cell>
          <cell r="N29">
            <v>0</v>
          </cell>
          <cell r="O29">
            <v>0</v>
          </cell>
          <cell r="P29">
            <v>0.25</v>
          </cell>
          <cell r="Q29">
            <v>0.6</v>
          </cell>
          <cell r="R29">
            <v>1</v>
          </cell>
          <cell r="S29">
            <v>1</v>
          </cell>
          <cell r="T29">
            <v>1</v>
          </cell>
          <cell r="U29">
            <v>1</v>
          </cell>
          <cell r="V29">
            <v>1</v>
          </cell>
          <cell r="W29">
            <v>1</v>
          </cell>
          <cell r="X29">
            <v>1</v>
          </cell>
          <cell r="Y29">
            <v>1</v>
          </cell>
        </row>
        <row r="30">
          <cell r="M30" t="str">
            <v>Marzo122</v>
          </cell>
          <cell r="N30">
            <v>0</v>
          </cell>
          <cell r="O30">
            <v>0</v>
          </cell>
          <cell r="P30">
            <v>0.2</v>
          </cell>
          <cell r="Q30">
            <v>0.4</v>
          </cell>
          <cell r="R30">
            <v>0.65</v>
          </cell>
          <cell r="S30">
            <v>1</v>
          </cell>
          <cell r="T30">
            <v>1</v>
          </cell>
          <cell r="U30">
            <v>1</v>
          </cell>
          <cell r="V30">
            <v>1</v>
          </cell>
          <cell r="W30">
            <v>1</v>
          </cell>
          <cell r="X30">
            <v>1</v>
          </cell>
          <cell r="Y30">
            <v>1</v>
          </cell>
        </row>
        <row r="31">
          <cell r="M31" t="str">
            <v>Marzo152</v>
          </cell>
          <cell r="N31">
            <v>0</v>
          </cell>
          <cell r="O31">
            <v>0</v>
          </cell>
          <cell r="P31">
            <v>0.18000000000000002</v>
          </cell>
          <cell r="Q31">
            <v>0.36000000000000004</v>
          </cell>
          <cell r="R31">
            <v>0.56000000000000005</v>
          </cell>
          <cell r="S31">
            <v>0.76</v>
          </cell>
          <cell r="T31">
            <v>1</v>
          </cell>
          <cell r="U31">
            <v>1</v>
          </cell>
          <cell r="V31">
            <v>1</v>
          </cell>
          <cell r="W31">
            <v>1</v>
          </cell>
          <cell r="X31">
            <v>1</v>
          </cell>
          <cell r="Y31">
            <v>1</v>
          </cell>
        </row>
        <row r="32">
          <cell r="M32" t="str">
            <v>Marzo183</v>
          </cell>
          <cell r="N32">
            <v>0</v>
          </cell>
          <cell r="O32">
            <v>0</v>
          </cell>
          <cell r="P32">
            <v>0.11666666666666665</v>
          </cell>
          <cell r="Q32">
            <v>0.23333333333333331</v>
          </cell>
          <cell r="R32">
            <v>0.35</v>
          </cell>
          <cell r="S32">
            <v>0.51666666666666661</v>
          </cell>
          <cell r="T32">
            <v>0.68333333333333324</v>
          </cell>
          <cell r="U32">
            <v>1</v>
          </cell>
          <cell r="V32">
            <v>1</v>
          </cell>
          <cell r="W32">
            <v>1</v>
          </cell>
          <cell r="X32">
            <v>1</v>
          </cell>
          <cell r="Y32">
            <v>1</v>
          </cell>
        </row>
        <row r="33">
          <cell r="M33" t="str">
            <v>Marzo213</v>
          </cell>
          <cell r="N33">
            <v>0</v>
          </cell>
          <cell r="O33">
            <v>0</v>
          </cell>
          <cell r="P33">
            <v>0.10285714285714284</v>
          </cell>
          <cell r="Q33">
            <v>0.20571428571428568</v>
          </cell>
          <cell r="R33">
            <v>0.34857142857142853</v>
          </cell>
          <cell r="S33">
            <v>0.49142857142857138</v>
          </cell>
          <cell r="T33">
            <v>0.63428571428571423</v>
          </cell>
          <cell r="U33">
            <v>0.77714285714285714</v>
          </cell>
          <cell r="V33">
            <v>1</v>
          </cell>
          <cell r="W33">
            <v>1</v>
          </cell>
          <cell r="X33">
            <v>1</v>
          </cell>
          <cell r="Y33">
            <v>1</v>
          </cell>
        </row>
        <row r="34">
          <cell r="M34" t="str">
            <v>Marzo244</v>
          </cell>
          <cell r="N34">
            <v>0</v>
          </cell>
          <cell r="O34">
            <v>0</v>
          </cell>
          <cell r="P34">
            <v>8.4999999999999992E-2</v>
          </cell>
          <cell r="Q34">
            <v>0.16999999999999998</v>
          </cell>
          <cell r="R34">
            <v>0.255</v>
          </cell>
          <cell r="S34">
            <v>0.33999999999999997</v>
          </cell>
          <cell r="T34">
            <v>0.46499999999999997</v>
          </cell>
          <cell r="U34">
            <v>0.59</v>
          </cell>
          <cell r="V34">
            <v>0.71499999999999997</v>
          </cell>
          <cell r="W34">
            <v>1</v>
          </cell>
          <cell r="X34">
            <v>1</v>
          </cell>
          <cell r="Y34">
            <v>1</v>
          </cell>
        </row>
        <row r="35">
          <cell r="M35" t="str">
            <v>Marzo274</v>
          </cell>
          <cell r="N35">
            <v>0</v>
          </cell>
          <cell r="O35">
            <v>0</v>
          </cell>
          <cell r="P35">
            <v>8.1111111111111106E-2</v>
          </cell>
          <cell r="Q35">
            <v>0.16222222222222221</v>
          </cell>
          <cell r="R35">
            <v>0.24333333333333332</v>
          </cell>
          <cell r="S35">
            <v>0.32444444444444442</v>
          </cell>
          <cell r="T35">
            <v>0.40555555555555556</v>
          </cell>
          <cell r="U35">
            <v>0.51666666666666661</v>
          </cell>
          <cell r="V35">
            <v>0.62777777777777777</v>
          </cell>
          <cell r="W35">
            <v>0.73888888888888893</v>
          </cell>
          <cell r="X35">
            <v>1</v>
          </cell>
          <cell r="Y35">
            <v>1</v>
          </cell>
        </row>
        <row r="36">
          <cell r="M36" t="str">
            <v>Marzo305</v>
          </cell>
          <cell r="N36">
            <v>0</v>
          </cell>
          <cell r="O36">
            <v>0</v>
          </cell>
          <cell r="P36">
            <v>7.0000000000000007E-2</v>
          </cell>
          <cell r="Q36">
            <v>0.14000000000000001</v>
          </cell>
          <cell r="R36">
            <v>0.21000000000000002</v>
          </cell>
          <cell r="S36">
            <v>0.28000000000000003</v>
          </cell>
          <cell r="T36">
            <v>0.35000000000000003</v>
          </cell>
          <cell r="U36">
            <v>0.45000000000000007</v>
          </cell>
          <cell r="V36">
            <v>0.55000000000000004</v>
          </cell>
          <cell r="W36">
            <v>0.65</v>
          </cell>
          <cell r="X36">
            <v>0.75</v>
          </cell>
          <cell r="Y36">
            <v>1</v>
          </cell>
        </row>
        <row r="37">
          <cell r="M37" t="str">
            <v>Abril30</v>
          </cell>
          <cell r="N37">
            <v>0</v>
          </cell>
          <cell r="O37">
            <v>0</v>
          </cell>
          <cell r="P37">
            <v>0</v>
          </cell>
          <cell r="Q37">
            <v>1</v>
          </cell>
          <cell r="R37">
            <v>1</v>
          </cell>
          <cell r="S37">
            <v>1</v>
          </cell>
          <cell r="T37">
            <v>1</v>
          </cell>
          <cell r="U37">
            <v>1</v>
          </cell>
          <cell r="V37">
            <v>1</v>
          </cell>
          <cell r="W37">
            <v>1</v>
          </cell>
          <cell r="X37">
            <v>1</v>
          </cell>
          <cell r="Y37">
            <v>1</v>
          </cell>
        </row>
        <row r="38">
          <cell r="M38" t="str">
            <v>Abril61</v>
          </cell>
          <cell r="N38">
            <v>0</v>
          </cell>
          <cell r="O38">
            <v>0</v>
          </cell>
          <cell r="P38">
            <v>0</v>
          </cell>
          <cell r="Q38">
            <v>0.4</v>
          </cell>
          <cell r="R38">
            <v>1</v>
          </cell>
          <cell r="S38">
            <v>1</v>
          </cell>
          <cell r="T38">
            <v>1</v>
          </cell>
          <cell r="U38">
            <v>1</v>
          </cell>
          <cell r="V38">
            <v>1</v>
          </cell>
          <cell r="W38">
            <v>1</v>
          </cell>
          <cell r="X38">
            <v>1</v>
          </cell>
          <cell r="Y38">
            <v>1</v>
          </cell>
        </row>
        <row r="39">
          <cell r="M39" t="str">
            <v>Abril91</v>
          </cell>
          <cell r="N39">
            <v>0</v>
          </cell>
          <cell r="O39">
            <v>0</v>
          </cell>
          <cell r="P39">
            <v>0</v>
          </cell>
          <cell r="Q39">
            <v>0.25</v>
          </cell>
          <cell r="R39">
            <v>0.6</v>
          </cell>
          <cell r="S39">
            <v>1</v>
          </cell>
          <cell r="T39">
            <v>1</v>
          </cell>
          <cell r="U39">
            <v>1</v>
          </cell>
          <cell r="V39">
            <v>1</v>
          </cell>
          <cell r="W39">
            <v>1</v>
          </cell>
          <cell r="X39">
            <v>1</v>
          </cell>
          <cell r="Y39">
            <v>1</v>
          </cell>
        </row>
        <row r="40">
          <cell r="M40" t="str">
            <v>Abril122</v>
          </cell>
          <cell r="N40">
            <v>0</v>
          </cell>
          <cell r="O40">
            <v>0</v>
          </cell>
          <cell r="P40">
            <v>0</v>
          </cell>
          <cell r="Q40">
            <v>0.2</v>
          </cell>
          <cell r="R40">
            <v>0.4</v>
          </cell>
          <cell r="S40">
            <v>0.65</v>
          </cell>
          <cell r="T40">
            <v>1</v>
          </cell>
          <cell r="U40">
            <v>1</v>
          </cell>
          <cell r="V40">
            <v>1</v>
          </cell>
          <cell r="W40">
            <v>1</v>
          </cell>
          <cell r="X40">
            <v>1</v>
          </cell>
          <cell r="Y40">
            <v>1</v>
          </cell>
        </row>
        <row r="41">
          <cell r="M41" t="str">
            <v>Abril152</v>
          </cell>
          <cell r="N41">
            <v>0</v>
          </cell>
          <cell r="O41">
            <v>0</v>
          </cell>
          <cell r="P41">
            <v>0</v>
          </cell>
          <cell r="Q41">
            <v>0.18000000000000002</v>
          </cell>
          <cell r="R41">
            <v>0.36000000000000004</v>
          </cell>
          <cell r="S41">
            <v>0.56000000000000005</v>
          </cell>
          <cell r="T41">
            <v>0.76</v>
          </cell>
          <cell r="U41">
            <v>1</v>
          </cell>
          <cell r="V41">
            <v>1</v>
          </cell>
          <cell r="W41">
            <v>1</v>
          </cell>
          <cell r="X41">
            <v>1</v>
          </cell>
          <cell r="Y41">
            <v>1</v>
          </cell>
        </row>
        <row r="42">
          <cell r="M42" t="str">
            <v>Abril183</v>
          </cell>
          <cell r="N42">
            <v>0</v>
          </cell>
          <cell r="O42">
            <v>0</v>
          </cell>
          <cell r="P42">
            <v>0</v>
          </cell>
          <cell r="Q42">
            <v>0.11666666666666665</v>
          </cell>
          <cell r="R42">
            <v>0.23333333333333331</v>
          </cell>
          <cell r="S42">
            <v>0.35</v>
          </cell>
          <cell r="T42">
            <v>0.51666666666666661</v>
          </cell>
          <cell r="U42">
            <v>0.68333333333333324</v>
          </cell>
          <cell r="V42">
            <v>1</v>
          </cell>
          <cell r="W42">
            <v>1</v>
          </cell>
          <cell r="X42">
            <v>1</v>
          </cell>
          <cell r="Y42">
            <v>1</v>
          </cell>
        </row>
        <row r="43">
          <cell r="M43" t="str">
            <v>Abril213</v>
          </cell>
          <cell r="N43">
            <v>0</v>
          </cell>
          <cell r="O43">
            <v>0</v>
          </cell>
          <cell r="P43">
            <v>0</v>
          </cell>
          <cell r="Q43">
            <v>0.10285714285714284</v>
          </cell>
          <cell r="R43">
            <v>0.20571428571428568</v>
          </cell>
          <cell r="S43">
            <v>0.34857142857142853</v>
          </cell>
          <cell r="T43">
            <v>0.49142857142857138</v>
          </cell>
          <cell r="U43">
            <v>0.63428571428571423</v>
          </cell>
          <cell r="V43">
            <v>0.77714285714285714</v>
          </cell>
          <cell r="W43">
            <v>1</v>
          </cell>
          <cell r="X43">
            <v>1</v>
          </cell>
          <cell r="Y43">
            <v>1</v>
          </cell>
        </row>
        <row r="44">
          <cell r="M44" t="str">
            <v>Abril244</v>
          </cell>
          <cell r="N44">
            <v>0</v>
          </cell>
          <cell r="O44">
            <v>0</v>
          </cell>
          <cell r="P44">
            <v>0</v>
          </cell>
          <cell r="Q44">
            <v>8.4999999999999992E-2</v>
          </cell>
          <cell r="R44">
            <v>0.16999999999999998</v>
          </cell>
          <cell r="S44">
            <v>0.255</v>
          </cell>
          <cell r="T44">
            <v>0.33999999999999997</v>
          </cell>
          <cell r="U44">
            <v>0.46499999999999997</v>
          </cell>
          <cell r="V44">
            <v>0.59</v>
          </cell>
          <cell r="W44">
            <v>0.71499999999999997</v>
          </cell>
          <cell r="X44">
            <v>1</v>
          </cell>
          <cell r="Y44">
            <v>1</v>
          </cell>
        </row>
        <row r="45">
          <cell r="M45" t="str">
            <v>Abril274</v>
          </cell>
          <cell r="N45">
            <v>0</v>
          </cell>
          <cell r="O45">
            <v>0</v>
          </cell>
          <cell r="P45">
            <v>0</v>
          </cell>
          <cell r="Q45">
            <v>8.1111111111111106E-2</v>
          </cell>
          <cell r="R45">
            <v>0.16222222222222221</v>
          </cell>
          <cell r="S45">
            <v>0.24333333333333332</v>
          </cell>
          <cell r="T45">
            <v>0.32444444444444442</v>
          </cell>
          <cell r="U45">
            <v>0.40555555555555556</v>
          </cell>
          <cell r="V45">
            <v>0.51666666666666661</v>
          </cell>
          <cell r="W45">
            <v>0.62777777777777777</v>
          </cell>
          <cell r="X45">
            <v>0.73888888888888893</v>
          </cell>
          <cell r="Y45">
            <v>1</v>
          </cell>
        </row>
        <row r="46">
          <cell r="M46" t="str">
            <v>Mayo30</v>
          </cell>
          <cell r="N46">
            <v>0</v>
          </cell>
          <cell r="O46">
            <v>0</v>
          </cell>
          <cell r="P46">
            <v>0</v>
          </cell>
          <cell r="Q46">
            <v>0</v>
          </cell>
          <cell r="R46">
            <v>1</v>
          </cell>
          <cell r="S46">
            <v>1</v>
          </cell>
          <cell r="T46">
            <v>1</v>
          </cell>
          <cell r="U46">
            <v>1</v>
          </cell>
          <cell r="V46">
            <v>1</v>
          </cell>
          <cell r="W46">
            <v>1</v>
          </cell>
          <cell r="X46">
            <v>1</v>
          </cell>
          <cell r="Y46">
            <v>1</v>
          </cell>
        </row>
        <row r="47">
          <cell r="M47" t="str">
            <v>Mayo61</v>
          </cell>
          <cell r="N47">
            <v>0</v>
          </cell>
          <cell r="O47">
            <v>0</v>
          </cell>
          <cell r="P47">
            <v>0</v>
          </cell>
          <cell r="Q47">
            <v>0</v>
          </cell>
          <cell r="R47">
            <v>0.4</v>
          </cell>
          <cell r="S47">
            <v>1</v>
          </cell>
          <cell r="T47">
            <v>1</v>
          </cell>
          <cell r="U47">
            <v>1</v>
          </cell>
          <cell r="V47">
            <v>1</v>
          </cell>
          <cell r="W47">
            <v>1</v>
          </cell>
          <cell r="X47">
            <v>1</v>
          </cell>
          <cell r="Y47">
            <v>1</v>
          </cell>
        </row>
        <row r="48">
          <cell r="M48" t="str">
            <v>Mayo91</v>
          </cell>
          <cell r="N48">
            <v>0</v>
          </cell>
          <cell r="O48">
            <v>0</v>
          </cell>
          <cell r="P48">
            <v>0</v>
          </cell>
          <cell r="Q48">
            <v>0</v>
          </cell>
          <cell r="R48">
            <v>0.25</v>
          </cell>
          <cell r="S48">
            <v>0.6</v>
          </cell>
          <cell r="T48">
            <v>1</v>
          </cell>
          <cell r="U48">
            <v>1</v>
          </cell>
          <cell r="V48">
            <v>1</v>
          </cell>
          <cell r="W48">
            <v>1</v>
          </cell>
          <cell r="X48">
            <v>1</v>
          </cell>
          <cell r="Y48">
            <v>1</v>
          </cell>
        </row>
        <row r="49">
          <cell r="M49" t="str">
            <v>Mayo122</v>
          </cell>
          <cell r="N49">
            <v>0</v>
          </cell>
          <cell r="O49">
            <v>0</v>
          </cell>
          <cell r="P49">
            <v>0</v>
          </cell>
          <cell r="Q49">
            <v>0</v>
          </cell>
          <cell r="R49">
            <v>0.2</v>
          </cell>
          <cell r="S49">
            <v>0.4</v>
          </cell>
          <cell r="T49">
            <v>0.65</v>
          </cell>
          <cell r="U49">
            <v>1</v>
          </cell>
          <cell r="V49">
            <v>1</v>
          </cell>
          <cell r="W49">
            <v>1</v>
          </cell>
          <cell r="X49">
            <v>1</v>
          </cell>
          <cell r="Y49">
            <v>1</v>
          </cell>
        </row>
        <row r="50">
          <cell r="M50" t="str">
            <v>Mayo152</v>
          </cell>
          <cell r="N50">
            <v>0</v>
          </cell>
          <cell r="O50">
            <v>0</v>
          </cell>
          <cell r="P50">
            <v>0</v>
          </cell>
          <cell r="Q50">
            <v>0</v>
          </cell>
          <cell r="R50">
            <v>0.18000000000000002</v>
          </cell>
          <cell r="S50">
            <v>0.36000000000000004</v>
          </cell>
          <cell r="T50">
            <v>0.56000000000000005</v>
          </cell>
          <cell r="U50">
            <v>0.76</v>
          </cell>
          <cell r="V50">
            <v>1</v>
          </cell>
          <cell r="W50">
            <v>1</v>
          </cell>
          <cell r="X50">
            <v>1</v>
          </cell>
          <cell r="Y50">
            <v>1</v>
          </cell>
        </row>
        <row r="51">
          <cell r="M51" t="str">
            <v>Mayo183</v>
          </cell>
          <cell r="N51">
            <v>0</v>
          </cell>
          <cell r="O51">
            <v>0</v>
          </cell>
          <cell r="P51">
            <v>0</v>
          </cell>
          <cell r="Q51">
            <v>0</v>
          </cell>
          <cell r="R51">
            <v>0.11666666666666665</v>
          </cell>
          <cell r="S51">
            <v>0.23333333333333331</v>
          </cell>
          <cell r="T51">
            <v>0.35</v>
          </cell>
          <cell r="U51">
            <v>0.51666666666666661</v>
          </cell>
          <cell r="V51">
            <v>0.68333333333333324</v>
          </cell>
          <cell r="W51">
            <v>1</v>
          </cell>
          <cell r="X51">
            <v>1</v>
          </cell>
          <cell r="Y51">
            <v>1</v>
          </cell>
        </row>
        <row r="52">
          <cell r="M52" t="str">
            <v>Mayo244</v>
          </cell>
          <cell r="N52">
            <v>0</v>
          </cell>
          <cell r="O52">
            <v>0</v>
          </cell>
          <cell r="P52">
            <v>0</v>
          </cell>
          <cell r="Q52">
            <v>0</v>
          </cell>
          <cell r="R52">
            <v>0.10285714285714284</v>
          </cell>
          <cell r="S52">
            <v>0.20571428571428568</v>
          </cell>
          <cell r="T52">
            <v>0.34857142857142853</v>
          </cell>
          <cell r="U52">
            <v>0.49142857142857138</v>
          </cell>
          <cell r="V52">
            <v>0.63428571428571423</v>
          </cell>
          <cell r="W52">
            <v>0.77714285714285714</v>
          </cell>
          <cell r="X52">
            <v>1</v>
          </cell>
          <cell r="Y52">
            <v>1</v>
          </cell>
        </row>
        <row r="53">
          <cell r="M53" t="str">
            <v>Mayo274</v>
          </cell>
          <cell r="N53">
            <v>0</v>
          </cell>
          <cell r="O53">
            <v>0</v>
          </cell>
          <cell r="P53">
            <v>0</v>
          </cell>
          <cell r="Q53">
            <v>0</v>
          </cell>
          <cell r="R53">
            <v>8.4999999999999992E-2</v>
          </cell>
          <cell r="S53">
            <v>0.16999999999999998</v>
          </cell>
          <cell r="T53">
            <v>0.255</v>
          </cell>
          <cell r="U53">
            <v>0.33999999999999997</v>
          </cell>
          <cell r="V53">
            <v>0.46499999999999997</v>
          </cell>
          <cell r="W53">
            <v>0.59</v>
          </cell>
          <cell r="X53">
            <v>0.71499999999999997</v>
          </cell>
          <cell r="Y53">
            <v>1</v>
          </cell>
        </row>
        <row r="54">
          <cell r="M54" t="str">
            <v>Junio30</v>
          </cell>
          <cell r="N54">
            <v>0</v>
          </cell>
          <cell r="O54">
            <v>0</v>
          </cell>
          <cell r="P54">
            <v>0</v>
          </cell>
          <cell r="Q54">
            <v>0</v>
          </cell>
          <cell r="R54">
            <v>0</v>
          </cell>
          <cell r="S54">
            <v>1</v>
          </cell>
          <cell r="T54">
            <v>1</v>
          </cell>
          <cell r="U54">
            <v>1</v>
          </cell>
          <cell r="V54">
            <v>1</v>
          </cell>
          <cell r="W54">
            <v>1</v>
          </cell>
          <cell r="X54">
            <v>1</v>
          </cell>
          <cell r="Y54">
            <v>1</v>
          </cell>
        </row>
        <row r="55">
          <cell r="M55" t="str">
            <v>Junio61</v>
          </cell>
          <cell r="N55">
            <v>0</v>
          </cell>
          <cell r="O55">
            <v>0</v>
          </cell>
          <cell r="P55">
            <v>0</v>
          </cell>
          <cell r="Q55">
            <v>0</v>
          </cell>
          <cell r="R55">
            <v>0</v>
          </cell>
          <cell r="S55">
            <v>0.4</v>
          </cell>
          <cell r="T55">
            <v>1</v>
          </cell>
          <cell r="U55">
            <v>1</v>
          </cell>
          <cell r="V55">
            <v>1</v>
          </cell>
          <cell r="W55">
            <v>1</v>
          </cell>
          <cell r="X55">
            <v>1</v>
          </cell>
          <cell r="Y55">
            <v>1</v>
          </cell>
        </row>
        <row r="56">
          <cell r="M56" t="str">
            <v>Junio91</v>
          </cell>
          <cell r="N56">
            <v>0</v>
          </cell>
          <cell r="O56">
            <v>0</v>
          </cell>
          <cell r="P56">
            <v>0</v>
          </cell>
          <cell r="Q56">
            <v>0</v>
          </cell>
          <cell r="R56">
            <v>0</v>
          </cell>
          <cell r="S56">
            <v>0.25</v>
          </cell>
          <cell r="T56">
            <v>0.6</v>
          </cell>
          <cell r="U56">
            <v>1</v>
          </cell>
          <cell r="V56">
            <v>1</v>
          </cell>
          <cell r="W56">
            <v>1</v>
          </cell>
          <cell r="X56">
            <v>1</v>
          </cell>
          <cell r="Y56">
            <v>1</v>
          </cell>
        </row>
        <row r="57">
          <cell r="M57" t="str">
            <v>Junio122</v>
          </cell>
          <cell r="N57">
            <v>0</v>
          </cell>
          <cell r="O57">
            <v>0</v>
          </cell>
          <cell r="P57">
            <v>0</v>
          </cell>
          <cell r="Q57">
            <v>0</v>
          </cell>
          <cell r="R57">
            <v>0</v>
          </cell>
          <cell r="S57">
            <v>0.2</v>
          </cell>
          <cell r="T57">
            <v>0.4</v>
          </cell>
          <cell r="U57">
            <v>0.65</v>
          </cell>
          <cell r="V57">
            <v>1</v>
          </cell>
          <cell r="W57">
            <v>1</v>
          </cell>
          <cell r="X57">
            <v>1</v>
          </cell>
          <cell r="Y57">
            <v>1</v>
          </cell>
        </row>
        <row r="58">
          <cell r="M58" t="str">
            <v>Junio152</v>
          </cell>
          <cell r="N58">
            <v>0</v>
          </cell>
          <cell r="O58">
            <v>0</v>
          </cell>
          <cell r="P58">
            <v>0</v>
          </cell>
          <cell r="Q58">
            <v>0</v>
          </cell>
          <cell r="R58">
            <v>0</v>
          </cell>
          <cell r="S58">
            <v>0.18000000000000002</v>
          </cell>
          <cell r="T58">
            <v>0.36000000000000004</v>
          </cell>
          <cell r="U58">
            <v>0.56000000000000005</v>
          </cell>
          <cell r="V58">
            <v>0.76</v>
          </cell>
          <cell r="W58">
            <v>1</v>
          </cell>
          <cell r="X58">
            <v>1</v>
          </cell>
          <cell r="Y58">
            <v>1</v>
          </cell>
        </row>
        <row r="59">
          <cell r="M59" t="str">
            <v>Junio183</v>
          </cell>
          <cell r="N59">
            <v>0</v>
          </cell>
          <cell r="O59">
            <v>0</v>
          </cell>
          <cell r="P59">
            <v>0</v>
          </cell>
          <cell r="Q59">
            <v>0</v>
          </cell>
          <cell r="R59">
            <v>0</v>
          </cell>
          <cell r="S59">
            <v>0.11666666666666665</v>
          </cell>
          <cell r="T59">
            <v>0.23333333333333331</v>
          </cell>
          <cell r="U59">
            <v>0.35</v>
          </cell>
          <cell r="V59">
            <v>0.51666666666666661</v>
          </cell>
          <cell r="W59">
            <v>0.68333333333333324</v>
          </cell>
          <cell r="X59">
            <v>1</v>
          </cell>
          <cell r="Y59">
            <v>1</v>
          </cell>
        </row>
        <row r="60">
          <cell r="M60" t="str">
            <v>Junio213</v>
          </cell>
          <cell r="N60">
            <v>0</v>
          </cell>
          <cell r="O60">
            <v>0</v>
          </cell>
          <cell r="P60">
            <v>0</v>
          </cell>
          <cell r="Q60">
            <v>0</v>
          </cell>
          <cell r="R60">
            <v>0</v>
          </cell>
          <cell r="S60">
            <v>0.10285714285714284</v>
          </cell>
          <cell r="T60">
            <v>0.20571428571428568</v>
          </cell>
          <cell r="U60">
            <v>0.34857142857142853</v>
          </cell>
          <cell r="V60">
            <v>0.49142857142857138</v>
          </cell>
          <cell r="W60">
            <v>0.63428571428571423</v>
          </cell>
          <cell r="X60">
            <v>0.77714285714285714</v>
          </cell>
          <cell r="Y60">
            <v>1</v>
          </cell>
        </row>
        <row r="61">
          <cell r="M61" t="str">
            <v>Julio30</v>
          </cell>
          <cell r="N61">
            <v>0</v>
          </cell>
          <cell r="O61">
            <v>0</v>
          </cell>
          <cell r="P61">
            <v>0</v>
          </cell>
          <cell r="Q61">
            <v>0</v>
          </cell>
          <cell r="R61">
            <v>0</v>
          </cell>
          <cell r="S61">
            <v>0</v>
          </cell>
          <cell r="T61">
            <v>1</v>
          </cell>
          <cell r="U61">
            <v>1</v>
          </cell>
          <cell r="V61">
            <v>1</v>
          </cell>
          <cell r="W61">
            <v>1</v>
          </cell>
          <cell r="X61">
            <v>1</v>
          </cell>
          <cell r="Y61">
            <v>1</v>
          </cell>
        </row>
        <row r="62">
          <cell r="M62" t="str">
            <v>Julio61</v>
          </cell>
          <cell r="N62">
            <v>0</v>
          </cell>
          <cell r="O62">
            <v>0</v>
          </cell>
          <cell r="P62">
            <v>0</v>
          </cell>
          <cell r="Q62">
            <v>0</v>
          </cell>
          <cell r="R62">
            <v>0</v>
          </cell>
          <cell r="S62">
            <v>0</v>
          </cell>
          <cell r="T62">
            <v>0.4</v>
          </cell>
          <cell r="U62">
            <v>1</v>
          </cell>
          <cell r="V62">
            <v>1</v>
          </cell>
          <cell r="W62">
            <v>1</v>
          </cell>
          <cell r="X62">
            <v>1</v>
          </cell>
          <cell r="Y62">
            <v>1</v>
          </cell>
        </row>
        <row r="63">
          <cell r="M63" t="str">
            <v>Julio91</v>
          </cell>
          <cell r="N63">
            <v>0</v>
          </cell>
          <cell r="O63">
            <v>0</v>
          </cell>
          <cell r="P63">
            <v>0</v>
          </cell>
          <cell r="Q63">
            <v>0</v>
          </cell>
          <cell r="R63">
            <v>0</v>
          </cell>
          <cell r="S63">
            <v>0</v>
          </cell>
          <cell r="T63">
            <v>0.25</v>
          </cell>
          <cell r="U63">
            <v>0.6</v>
          </cell>
          <cell r="V63">
            <v>1</v>
          </cell>
          <cell r="W63">
            <v>1</v>
          </cell>
          <cell r="X63">
            <v>1</v>
          </cell>
          <cell r="Y63">
            <v>1</v>
          </cell>
        </row>
        <row r="64">
          <cell r="M64" t="str">
            <v>Julio122</v>
          </cell>
          <cell r="N64">
            <v>0</v>
          </cell>
          <cell r="O64">
            <v>0</v>
          </cell>
          <cell r="P64">
            <v>0</v>
          </cell>
          <cell r="Q64">
            <v>0</v>
          </cell>
          <cell r="R64">
            <v>0</v>
          </cell>
          <cell r="S64">
            <v>0</v>
          </cell>
          <cell r="T64">
            <v>0.2</v>
          </cell>
          <cell r="U64">
            <v>0.4</v>
          </cell>
          <cell r="V64">
            <v>0.65</v>
          </cell>
          <cell r="W64">
            <v>1</v>
          </cell>
          <cell r="X64">
            <v>1</v>
          </cell>
          <cell r="Y64">
            <v>1</v>
          </cell>
        </row>
        <row r="65">
          <cell r="M65" t="str">
            <v>Julio152</v>
          </cell>
          <cell r="N65">
            <v>0</v>
          </cell>
          <cell r="O65">
            <v>0</v>
          </cell>
          <cell r="P65">
            <v>0</v>
          </cell>
          <cell r="Q65">
            <v>0</v>
          </cell>
          <cell r="R65">
            <v>0</v>
          </cell>
          <cell r="S65">
            <v>0</v>
          </cell>
          <cell r="T65">
            <v>0.18000000000000002</v>
          </cell>
          <cell r="U65">
            <v>0.36000000000000004</v>
          </cell>
          <cell r="V65">
            <v>0.56000000000000005</v>
          </cell>
          <cell r="W65">
            <v>0.76</v>
          </cell>
          <cell r="X65">
            <v>1</v>
          </cell>
          <cell r="Y65">
            <v>1</v>
          </cell>
        </row>
        <row r="66">
          <cell r="M66" t="str">
            <v>Julio183</v>
          </cell>
          <cell r="N66">
            <v>0</v>
          </cell>
          <cell r="O66">
            <v>0</v>
          </cell>
          <cell r="P66">
            <v>0</v>
          </cell>
          <cell r="Q66">
            <v>0</v>
          </cell>
          <cell r="R66">
            <v>0</v>
          </cell>
          <cell r="S66">
            <v>0</v>
          </cell>
          <cell r="T66">
            <v>0.11666666666666665</v>
          </cell>
          <cell r="U66">
            <v>0.23333333333333331</v>
          </cell>
          <cell r="V66">
            <v>0.35</v>
          </cell>
          <cell r="W66">
            <v>0.51666666666666661</v>
          </cell>
          <cell r="X66">
            <v>0.68333333333333324</v>
          </cell>
          <cell r="Y66">
            <v>1</v>
          </cell>
        </row>
        <row r="67">
          <cell r="M67" t="str">
            <v>Agosto30</v>
          </cell>
          <cell r="N67">
            <v>0</v>
          </cell>
          <cell r="O67">
            <v>0</v>
          </cell>
          <cell r="P67">
            <v>0</v>
          </cell>
          <cell r="Q67">
            <v>0</v>
          </cell>
          <cell r="R67">
            <v>0</v>
          </cell>
          <cell r="S67">
            <v>0</v>
          </cell>
          <cell r="T67">
            <v>0</v>
          </cell>
          <cell r="U67">
            <v>1</v>
          </cell>
          <cell r="V67">
            <v>1</v>
          </cell>
          <cell r="W67">
            <v>1</v>
          </cell>
          <cell r="X67">
            <v>1</v>
          </cell>
          <cell r="Y67">
            <v>1</v>
          </cell>
        </row>
        <row r="68">
          <cell r="M68" t="str">
            <v>Agosto61</v>
          </cell>
          <cell r="N68">
            <v>0</v>
          </cell>
          <cell r="O68">
            <v>0</v>
          </cell>
          <cell r="P68">
            <v>0</v>
          </cell>
          <cell r="Q68">
            <v>0</v>
          </cell>
          <cell r="R68">
            <v>0</v>
          </cell>
          <cell r="S68">
            <v>0</v>
          </cell>
          <cell r="T68">
            <v>0</v>
          </cell>
          <cell r="U68">
            <v>0.4</v>
          </cell>
          <cell r="V68">
            <v>1</v>
          </cell>
          <cell r="W68">
            <v>1</v>
          </cell>
          <cell r="X68">
            <v>1</v>
          </cell>
          <cell r="Y68">
            <v>1</v>
          </cell>
        </row>
        <row r="69">
          <cell r="M69" t="str">
            <v>Agosto91</v>
          </cell>
          <cell r="N69">
            <v>0</v>
          </cell>
          <cell r="O69">
            <v>0</v>
          </cell>
          <cell r="P69">
            <v>0</v>
          </cell>
          <cell r="Q69">
            <v>0</v>
          </cell>
          <cell r="R69">
            <v>0</v>
          </cell>
          <cell r="S69">
            <v>0</v>
          </cell>
          <cell r="T69">
            <v>0</v>
          </cell>
          <cell r="U69">
            <v>0.25</v>
          </cell>
          <cell r="V69">
            <v>0.6</v>
          </cell>
          <cell r="W69">
            <v>1</v>
          </cell>
          <cell r="X69">
            <v>1</v>
          </cell>
          <cell r="Y69">
            <v>1</v>
          </cell>
        </row>
        <row r="70">
          <cell r="M70" t="str">
            <v>Agosto122</v>
          </cell>
          <cell r="N70">
            <v>0</v>
          </cell>
          <cell r="O70">
            <v>0</v>
          </cell>
          <cell r="P70">
            <v>0</v>
          </cell>
          <cell r="Q70">
            <v>0</v>
          </cell>
          <cell r="R70">
            <v>0</v>
          </cell>
          <cell r="S70">
            <v>0</v>
          </cell>
          <cell r="T70">
            <v>0</v>
          </cell>
          <cell r="U70">
            <v>0.2</v>
          </cell>
          <cell r="V70">
            <v>0.4</v>
          </cell>
          <cell r="W70">
            <v>0.65</v>
          </cell>
          <cell r="X70">
            <v>1</v>
          </cell>
          <cell r="Y70">
            <v>1</v>
          </cell>
        </row>
        <row r="71">
          <cell r="M71" t="str">
            <v>Agosto152</v>
          </cell>
          <cell r="N71">
            <v>0</v>
          </cell>
          <cell r="O71">
            <v>0</v>
          </cell>
          <cell r="P71">
            <v>0</v>
          </cell>
          <cell r="Q71">
            <v>0</v>
          </cell>
          <cell r="R71">
            <v>0</v>
          </cell>
          <cell r="S71">
            <v>0</v>
          </cell>
          <cell r="T71">
            <v>0</v>
          </cell>
          <cell r="U71">
            <v>0.18000000000000002</v>
          </cell>
          <cell r="V71">
            <v>0.36000000000000004</v>
          </cell>
          <cell r="W71">
            <v>0.56000000000000005</v>
          </cell>
          <cell r="X71">
            <v>0.76</v>
          </cell>
          <cell r="Y71">
            <v>1</v>
          </cell>
        </row>
        <row r="72">
          <cell r="M72" t="str">
            <v>Septiembre30</v>
          </cell>
          <cell r="N72">
            <v>0</v>
          </cell>
          <cell r="O72">
            <v>0</v>
          </cell>
          <cell r="P72">
            <v>0</v>
          </cell>
          <cell r="Q72">
            <v>0</v>
          </cell>
          <cell r="R72">
            <v>0</v>
          </cell>
          <cell r="S72">
            <v>0</v>
          </cell>
          <cell r="T72">
            <v>0</v>
          </cell>
          <cell r="U72">
            <v>0</v>
          </cell>
          <cell r="V72">
            <v>1</v>
          </cell>
          <cell r="W72">
            <v>1</v>
          </cell>
          <cell r="X72">
            <v>1</v>
          </cell>
          <cell r="Y72">
            <v>1</v>
          </cell>
        </row>
        <row r="73">
          <cell r="M73" t="str">
            <v>Septiembre61</v>
          </cell>
          <cell r="N73">
            <v>0</v>
          </cell>
          <cell r="O73">
            <v>0</v>
          </cell>
          <cell r="P73">
            <v>0</v>
          </cell>
          <cell r="Q73">
            <v>0</v>
          </cell>
          <cell r="R73">
            <v>0</v>
          </cell>
          <cell r="S73">
            <v>0</v>
          </cell>
          <cell r="T73">
            <v>0</v>
          </cell>
          <cell r="U73">
            <v>0</v>
          </cell>
          <cell r="V73">
            <v>0.4</v>
          </cell>
          <cell r="W73">
            <v>1</v>
          </cell>
          <cell r="X73">
            <v>1</v>
          </cell>
          <cell r="Y73">
            <v>1</v>
          </cell>
        </row>
        <row r="74">
          <cell r="M74" t="str">
            <v>Septiembre91</v>
          </cell>
          <cell r="N74">
            <v>0</v>
          </cell>
          <cell r="O74">
            <v>0</v>
          </cell>
          <cell r="P74">
            <v>0</v>
          </cell>
          <cell r="Q74">
            <v>0</v>
          </cell>
          <cell r="R74">
            <v>0</v>
          </cell>
          <cell r="S74">
            <v>0</v>
          </cell>
          <cell r="T74">
            <v>0</v>
          </cell>
          <cell r="U74">
            <v>0</v>
          </cell>
          <cell r="V74">
            <v>0.25</v>
          </cell>
          <cell r="W74">
            <v>0.6</v>
          </cell>
          <cell r="X74">
            <v>1</v>
          </cell>
          <cell r="Y74">
            <v>1</v>
          </cell>
        </row>
        <row r="75">
          <cell r="M75" t="str">
            <v>Septiembre122</v>
          </cell>
          <cell r="N75">
            <v>0</v>
          </cell>
          <cell r="O75">
            <v>0</v>
          </cell>
          <cell r="P75">
            <v>0</v>
          </cell>
          <cell r="Q75">
            <v>0</v>
          </cell>
          <cell r="R75">
            <v>0</v>
          </cell>
          <cell r="S75">
            <v>0</v>
          </cell>
          <cell r="T75">
            <v>0</v>
          </cell>
          <cell r="U75">
            <v>0</v>
          </cell>
          <cell r="V75">
            <v>0.2</v>
          </cell>
          <cell r="W75">
            <v>0.4</v>
          </cell>
          <cell r="X75">
            <v>0.65</v>
          </cell>
          <cell r="Y75">
            <v>1</v>
          </cell>
        </row>
        <row r="76">
          <cell r="M76" t="str">
            <v>Octubre30</v>
          </cell>
          <cell r="N76">
            <v>0</v>
          </cell>
          <cell r="O76">
            <v>0</v>
          </cell>
          <cell r="P76">
            <v>0</v>
          </cell>
          <cell r="Q76">
            <v>0</v>
          </cell>
          <cell r="R76">
            <v>0</v>
          </cell>
          <cell r="S76">
            <v>0</v>
          </cell>
          <cell r="T76">
            <v>0</v>
          </cell>
          <cell r="U76">
            <v>0</v>
          </cell>
          <cell r="V76">
            <v>0</v>
          </cell>
          <cell r="W76">
            <v>1</v>
          </cell>
          <cell r="X76">
            <v>1</v>
          </cell>
          <cell r="Y76">
            <v>1</v>
          </cell>
        </row>
        <row r="77">
          <cell r="M77" t="str">
            <v>Octubre61</v>
          </cell>
          <cell r="N77">
            <v>0</v>
          </cell>
          <cell r="O77">
            <v>0</v>
          </cell>
          <cell r="P77">
            <v>0</v>
          </cell>
          <cell r="Q77">
            <v>0</v>
          </cell>
          <cell r="R77">
            <v>0</v>
          </cell>
          <cell r="S77">
            <v>0</v>
          </cell>
          <cell r="T77">
            <v>0</v>
          </cell>
          <cell r="U77">
            <v>0</v>
          </cell>
          <cell r="V77">
            <v>0</v>
          </cell>
          <cell r="W77">
            <v>0.4</v>
          </cell>
          <cell r="X77">
            <v>1</v>
          </cell>
          <cell r="Y77">
            <v>1</v>
          </cell>
        </row>
        <row r="78">
          <cell r="M78" t="str">
            <v>Octubre91</v>
          </cell>
          <cell r="N78">
            <v>0</v>
          </cell>
          <cell r="O78">
            <v>0</v>
          </cell>
          <cell r="P78">
            <v>0</v>
          </cell>
          <cell r="Q78">
            <v>0</v>
          </cell>
          <cell r="R78">
            <v>0</v>
          </cell>
          <cell r="S78">
            <v>0</v>
          </cell>
          <cell r="T78">
            <v>0</v>
          </cell>
          <cell r="U78">
            <v>0</v>
          </cell>
          <cell r="V78">
            <v>0</v>
          </cell>
          <cell r="W78">
            <v>0.25</v>
          </cell>
          <cell r="X78">
            <v>0.6</v>
          </cell>
          <cell r="Y78">
            <v>1</v>
          </cell>
        </row>
        <row r="79">
          <cell r="M79" t="str">
            <v>Noviembre30</v>
          </cell>
          <cell r="N79">
            <v>0</v>
          </cell>
          <cell r="O79">
            <v>0</v>
          </cell>
          <cell r="P79">
            <v>0</v>
          </cell>
          <cell r="Q79">
            <v>0</v>
          </cell>
          <cell r="R79">
            <v>0</v>
          </cell>
          <cell r="S79">
            <v>0</v>
          </cell>
          <cell r="T79">
            <v>0</v>
          </cell>
          <cell r="U79">
            <v>0</v>
          </cell>
          <cell r="V79">
            <v>0</v>
          </cell>
          <cell r="W79">
            <v>0</v>
          </cell>
          <cell r="X79">
            <v>1</v>
          </cell>
          <cell r="Y79">
            <v>1</v>
          </cell>
        </row>
        <row r="80">
          <cell r="M80" t="str">
            <v>Noviembre61</v>
          </cell>
          <cell r="N80">
            <v>0</v>
          </cell>
          <cell r="O80">
            <v>0</v>
          </cell>
          <cell r="P80">
            <v>0</v>
          </cell>
          <cell r="Q80">
            <v>0</v>
          </cell>
          <cell r="R80">
            <v>0</v>
          </cell>
          <cell r="S80">
            <v>0</v>
          </cell>
          <cell r="T80">
            <v>0</v>
          </cell>
          <cell r="U80">
            <v>0</v>
          </cell>
          <cell r="V80">
            <v>0</v>
          </cell>
          <cell r="W80">
            <v>0</v>
          </cell>
          <cell r="X80">
            <v>0.4</v>
          </cell>
          <cell r="Y80">
            <v>1</v>
          </cell>
        </row>
        <row r="81">
          <cell r="M81" t="str">
            <v>Diciembre30</v>
          </cell>
          <cell r="N81">
            <v>0</v>
          </cell>
          <cell r="O81">
            <v>0</v>
          </cell>
          <cell r="P81">
            <v>0</v>
          </cell>
          <cell r="Q81">
            <v>0</v>
          </cell>
          <cell r="R81">
            <v>0</v>
          </cell>
          <cell r="S81">
            <v>0</v>
          </cell>
          <cell r="T81">
            <v>0</v>
          </cell>
          <cell r="U81">
            <v>0</v>
          </cell>
          <cell r="V81">
            <v>0</v>
          </cell>
          <cell r="W81">
            <v>0</v>
          </cell>
          <cell r="X81">
            <v>0</v>
          </cell>
          <cell r="Y81">
            <v>1</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EEAA-4C2D-40E9-B2F5-EE77ABCE10CF}">
  <sheetPr>
    <tabColor rgb="FF92D050"/>
  </sheetPr>
  <dimension ref="A1:BB18"/>
  <sheetViews>
    <sheetView workbookViewId="0">
      <selection activeCell="X3" sqref="X3:Z4"/>
    </sheetView>
  </sheetViews>
  <sheetFormatPr baseColWidth="10" defaultRowHeight="12.75" x14ac:dyDescent="0.25"/>
  <cols>
    <col min="1" max="1" width="13" style="154" customWidth="1"/>
    <col min="2" max="2" width="14.28515625" style="154" customWidth="1"/>
    <col min="3" max="3" width="15" style="154" customWidth="1"/>
    <col min="4" max="4" width="20.85546875" style="154" customWidth="1"/>
    <col min="5" max="5" width="23.7109375" style="154" customWidth="1"/>
    <col min="6" max="6" width="24" style="154" customWidth="1"/>
    <col min="7" max="7" width="13" style="154" customWidth="1"/>
    <col min="8" max="8" width="16.7109375" style="154" customWidth="1"/>
    <col min="9" max="9" width="16.5703125" style="154" customWidth="1"/>
    <col min="10" max="10" width="24" style="154" customWidth="1"/>
    <col min="11" max="11" width="10.85546875" style="154" customWidth="1"/>
    <col min="12" max="12" width="13.85546875" style="154" customWidth="1"/>
    <col min="13" max="13" width="9.140625" style="154" customWidth="1"/>
    <col min="14" max="14" width="12.42578125" style="154" customWidth="1"/>
    <col min="15" max="15" width="12.28515625" style="154" customWidth="1"/>
    <col min="16" max="16" width="31.42578125" style="154" customWidth="1"/>
    <col min="17" max="23" width="24" style="154" hidden="1" customWidth="1"/>
    <col min="24" max="24" width="12.140625" style="154" customWidth="1"/>
    <col min="25" max="25" width="11" style="154" customWidth="1"/>
    <col min="26" max="26" width="70.7109375" style="173" customWidth="1"/>
    <col min="27" max="16384" width="11.42578125" style="154"/>
  </cols>
  <sheetData>
    <row r="1" spans="1:54" ht="54"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c r="X1" s="167"/>
      <c r="Y1" s="167"/>
      <c r="Z1" s="172"/>
      <c r="AA1" s="155"/>
      <c r="AB1" s="155"/>
      <c r="AC1" s="155"/>
      <c r="AD1" s="155"/>
      <c r="AE1" s="155"/>
      <c r="AF1" s="155"/>
      <c r="AG1" s="155"/>
      <c r="AH1" s="155"/>
      <c r="AI1" s="155"/>
      <c r="AJ1" s="155"/>
      <c r="AK1" s="155"/>
      <c r="AL1" s="155"/>
      <c r="AM1" s="155"/>
      <c r="AN1" s="155"/>
      <c r="AO1" s="155"/>
      <c r="AP1" s="155"/>
      <c r="AQ1" s="155"/>
      <c r="AR1" s="155"/>
      <c r="AS1" s="155"/>
      <c r="AT1" s="155"/>
    </row>
    <row r="2" spans="1:54" ht="34.5" thickBot="1" x14ac:dyDescent="0.3">
      <c r="A2" s="178"/>
      <c r="B2" s="178"/>
      <c r="C2" s="178"/>
      <c r="D2" s="178"/>
      <c r="E2" s="178"/>
      <c r="F2" s="178"/>
      <c r="G2" s="178"/>
      <c r="H2" s="178"/>
      <c r="I2" s="178"/>
      <c r="J2" s="178"/>
      <c r="K2" s="178"/>
      <c r="L2" s="178"/>
      <c r="M2" s="178"/>
      <c r="N2" s="178"/>
      <c r="O2" s="178"/>
      <c r="P2" s="178"/>
      <c r="Q2" s="178"/>
      <c r="R2" s="178"/>
      <c r="S2" s="178"/>
      <c r="T2" s="178"/>
      <c r="U2" s="178"/>
      <c r="V2" s="178"/>
      <c r="W2" s="178"/>
      <c r="X2" s="167"/>
      <c r="Y2" s="167"/>
      <c r="Z2" s="172"/>
      <c r="AA2" s="155"/>
      <c r="AB2" s="155"/>
      <c r="AC2" s="155"/>
      <c r="AD2" s="155"/>
      <c r="AE2" s="155"/>
      <c r="AF2" s="155"/>
      <c r="AG2" s="155"/>
      <c r="AH2" s="155"/>
      <c r="AI2" s="155"/>
      <c r="AJ2" s="155"/>
      <c r="AK2" s="155"/>
      <c r="AL2" s="155"/>
      <c r="AM2" s="155"/>
      <c r="AN2" s="155"/>
      <c r="AO2" s="155"/>
      <c r="AP2" s="155"/>
      <c r="AQ2" s="155"/>
      <c r="AR2" s="155"/>
      <c r="AS2" s="155"/>
      <c r="AT2" s="155"/>
    </row>
    <row r="3" spans="1:54" s="157" customFormat="1" ht="42" customHeight="1" x14ac:dyDescent="0.25">
      <c r="A3" s="183" t="s">
        <v>0</v>
      </c>
      <c r="B3" s="184" t="s">
        <v>1</v>
      </c>
      <c r="C3" s="177" t="s">
        <v>2</v>
      </c>
      <c r="D3" s="179" t="s">
        <v>3</v>
      </c>
      <c r="E3" s="175" t="s">
        <v>4</v>
      </c>
      <c r="F3" s="177" t="s">
        <v>5</v>
      </c>
      <c r="G3" s="175" t="s">
        <v>6</v>
      </c>
      <c r="H3" s="175" t="s">
        <v>7</v>
      </c>
      <c r="I3" s="177" t="s">
        <v>8</v>
      </c>
      <c r="J3" s="179" t="s">
        <v>9</v>
      </c>
      <c r="K3" s="177" t="s">
        <v>10</v>
      </c>
      <c r="L3" s="179" t="s">
        <v>11</v>
      </c>
      <c r="M3" s="179" t="s">
        <v>12</v>
      </c>
      <c r="N3" s="179" t="s">
        <v>13</v>
      </c>
      <c r="O3" s="179"/>
      <c r="P3" s="177" t="s">
        <v>14</v>
      </c>
      <c r="Q3" s="180" t="s">
        <v>15</v>
      </c>
      <c r="R3" s="181"/>
      <c r="S3" s="180" t="s">
        <v>16</v>
      </c>
      <c r="T3" s="182"/>
      <c r="U3" s="182"/>
      <c r="V3" s="182"/>
      <c r="W3" s="181"/>
      <c r="X3" s="194" t="s">
        <v>552</v>
      </c>
      <c r="Y3" s="197"/>
      <c r="Z3" s="195"/>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row>
    <row r="4" spans="1:54" s="157" customFormat="1" ht="36" x14ac:dyDescent="0.25">
      <c r="A4" s="183"/>
      <c r="B4" s="185"/>
      <c r="C4" s="176"/>
      <c r="D4" s="179"/>
      <c r="E4" s="176"/>
      <c r="F4" s="176"/>
      <c r="G4" s="176"/>
      <c r="H4" s="176"/>
      <c r="I4" s="176"/>
      <c r="J4" s="179"/>
      <c r="K4" s="176"/>
      <c r="L4" s="179"/>
      <c r="M4" s="179"/>
      <c r="N4" s="1" t="s">
        <v>17</v>
      </c>
      <c r="O4" s="1" t="s">
        <v>18</v>
      </c>
      <c r="P4" s="176"/>
      <c r="Q4" s="2" t="s">
        <v>19</v>
      </c>
      <c r="R4" s="2" t="s">
        <v>20</v>
      </c>
      <c r="S4" s="3" t="s">
        <v>21</v>
      </c>
      <c r="T4" s="3" t="s">
        <v>22</v>
      </c>
      <c r="U4" s="4" t="s">
        <v>23</v>
      </c>
      <c r="V4" s="3" t="s">
        <v>24</v>
      </c>
      <c r="W4" s="2" t="s">
        <v>25</v>
      </c>
      <c r="X4" s="171" t="s">
        <v>557</v>
      </c>
      <c r="Y4" s="171" t="s">
        <v>553</v>
      </c>
      <c r="Z4" s="171" t="s">
        <v>554</v>
      </c>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row>
    <row r="5" spans="1:54" s="158" customFormat="1" ht="115.5" customHeight="1" x14ac:dyDescent="0.25">
      <c r="A5" s="112"/>
      <c r="B5" s="5" t="s">
        <v>26</v>
      </c>
      <c r="C5" s="6" t="s">
        <v>27</v>
      </c>
      <c r="D5" s="6" t="s">
        <v>28</v>
      </c>
      <c r="E5" s="6" t="s">
        <v>29</v>
      </c>
      <c r="F5" s="6" t="s">
        <v>30</v>
      </c>
      <c r="G5" s="6" t="s">
        <v>31</v>
      </c>
      <c r="H5" s="6" t="s">
        <v>32</v>
      </c>
      <c r="I5" s="6" t="s">
        <v>33</v>
      </c>
      <c r="J5" s="6" t="s">
        <v>34</v>
      </c>
      <c r="K5" s="7">
        <v>0.04</v>
      </c>
      <c r="L5" s="6" t="s">
        <v>35</v>
      </c>
      <c r="M5" s="8">
        <v>90</v>
      </c>
      <c r="N5" s="9" t="s">
        <v>48</v>
      </c>
      <c r="O5" s="9"/>
      <c r="P5" s="198" t="s">
        <v>36</v>
      </c>
      <c r="Q5" s="10">
        <v>43101</v>
      </c>
      <c r="R5" s="11">
        <v>43465</v>
      </c>
      <c r="S5" s="12"/>
      <c r="T5" s="13"/>
      <c r="U5" s="12"/>
      <c r="V5" s="12"/>
      <c r="W5" s="12" t="s">
        <v>37</v>
      </c>
      <c r="X5" s="196">
        <v>0.16</v>
      </c>
      <c r="Y5" s="196">
        <v>0.16</v>
      </c>
      <c r="Z5" s="199" t="s">
        <v>540</v>
      </c>
    </row>
    <row r="6" spans="1:54" s="158" customFormat="1" ht="48" x14ac:dyDescent="0.25">
      <c r="A6" s="112"/>
      <c r="B6" s="5" t="s">
        <v>26</v>
      </c>
      <c r="C6" s="6" t="s">
        <v>27</v>
      </c>
      <c r="D6" s="6" t="s">
        <v>28</v>
      </c>
      <c r="E6" s="6" t="s">
        <v>29</v>
      </c>
      <c r="F6" s="6" t="s">
        <v>30</v>
      </c>
      <c r="G6" s="6" t="s">
        <v>31</v>
      </c>
      <c r="H6" s="6" t="s">
        <v>32</v>
      </c>
      <c r="I6" s="6" t="s">
        <v>38</v>
      </c>
      <c r="J6" s="6" t="s">
        <v>39</v>
      </c>
      <c r="K6" s="7">
        <v>0.01</v>
      </c>
      <c r="L6" s="6" t="s">
        <v>40</v>
      </c>
      <c r="M6" s="8">
        <v>3</v>
      </c>
      <c r="N6" s="9" t="s">
        <v>48</v>
      </c>
      <c r="O6" s="9"/>
      <c r="P6" s="6" t="s">
        <v>41</v>
      </c>
      <c r="Q6" s="10">
        <v>43101</v>
      </c>
      <c r="R6" s="11">
        <v>43465</v>
      </c>
      <c r="S6" s="12"/>
      <c r="T6" s="13"/>
      <c r="U6" s="12"/>
      <c r="V6" s="12"/>
      <c r="W6" s="12" t="s">
        <v>37</v>
      </c>
      <c r="X6" s="196">
        <v>0.16</v>
      </c>
      <c r="Y6" s="196">
        <v>0.16</v>
      </c>
      <c r="Z6" s="199" t="s">
        <v>541</v>
      </c>
    </row>
    <row r="7" spans="1:54" s="158" customFormat="1" ht="135.75" customHeight="1" x14ac:dyDescent="0.25">
      <c r="A7" s="112"/>
      <c r="B7" s="5" t="s">
        <v>26</v>
      </c>
      <c r="C7" s="6" t="s">
        <v>27</v>
      </c>
      <c r="D7" s="6" t="s">
        <v>28</v>
      </c>
      <c r="E7" s="6" t="s">
        <v>29</v>
      </c>
      <c r="F7" s="6" t="s">
        <v>30</v>
      </c>
      <c r="G7" s="6" t="s">
        <v>31</v>
      </c>
      <c r="H7" s="6" t="s">
        <v>32</v>
      </c>
      <c r="I7" s="6" t="s">
        <v>38</v>
      </c>
      <c r="J7" s="6" t="s">
        <v>42</v>
      </c>
      <c r="K7" s="7">
        <v>0.01</v>
      </c>
      <c r="L7" s="6" t="s">
        <v>35</v>
      </c>
      <c r="M7" s="8">
        <v>100</v>
      </c>
      <c r="N7" s="9" t="s">
        <v>48</v>
      </c>
      <c r="O7" s="9"/>
      <c r="P7" s="6" t="s">
        <v>43</v>
      </c>
      <c r="Q7" s="10">
        <v>43101</v>
      </c>
      <c r="R7" s="11">
        <v>43465</v>
      </c>
      <c r="S7" s="12"/>
      <c r="T7" s="13"/>
      <c r="U7" s="12"/>
      <c r="V7" s="12"/>
      <c r="W7" s="12" t="s">
        <v>37</v>
      </c>
      <c r="X7" s="196">
        <v>0.16</v>
      </c>
      <c r="Y7" s="196">
        <v>0.16</v>
      </c>
      <c r="Z7" s="199" t="s">
        <v>542</v>
      </c>
    </row>
    <row r="8" spans="1:54" s="158" customFormat="1" ht="36" x14ac:dyDescent="0.25">
      <c r="A8" s="112"/>
      <c r="B8" s="5" t="s">
        <v>26</v>
      </c>
      <c r="C8" s="6" t="s">
        <v>27</v>
      </c>
      <c r="D8" s="6" t="s">
        <v>28</v>
      </c>
      <c r="E8" s="6" t="s">
        <v>29</v>
      </c>
      <c r="F8" s="6" t="s">
        <v>30</v>
      </c>
      <c r="G8" s="6" t="s">
        <v>31</v>
      </c>
      <c r="H8" s="6" t="s">
        <v>32</v>
      </c>
      <c r="I8" s="6" t="s">
        <v>38</v>
      </c>
      <c r="J8" s="7" t="s">
        <v>44</v>
      </c>
      <c r="K8" s="7">
        <v>0.08</v>
      </c>
      <c r="L8" s="6" t="s">
        <v>35</v>
      </c>
      <c r="M8" s="8">
        <v>100</v>
      </c>
      <c r="N8" s="9" t="s">
        <v>48</v>
      </c>
      <c r="O8" s="9"/>
      <c r="P8" s="6" t="s">
        <v>45</v>
      </c>
      <c r="Q8" s="10">
        <v>43101</v>
      </c>
      <c r="R8" s="11">
        <v>43465</v>
      </c>
      <c r="S8" s="12">
        <v>411578805</v>
      </c>
      <c r="T8" s="13"/>
      <c r="U8" s="12"/>
      <c r="V8" s="12"/>
      <c r="W8" s="12" t="s">
        <v>37</v>
      </c>
      <c r="X8" s="196">
        <v>0.16</v>
      </c>
      <c r="Y8" s="196">
        <v>0.16</v>
      </c>
      <c r="Z8" s="199" t="s">
        <v>543</v>
      </c>
    </row>
    <row r="9" spans="1:54" s="158" customFormat="1" ht="48" x14ac:dyDescent="0.25">
      <c r="A9" s="112"/>
      <c r="B9" s="5" t="s">
        <v>26</v>
      </c>
      <c r="C9" s="6" t="s">
        <v>27</v>
      </c>
      <c r="D9" s="6" t="s">
        <v>28</v>
      </c>
      <c r="E9" s="6" t="s">
        <v>29</v>
      </c>
      <c r="F9" s="6" t="s">
        <v>30</v>
      </c>
      <c r="G9" s="6" t="s">
        <v>31</v>
      </c>
      <c r="H9" s="6" t="s">
        <v>32</v>
      </c>
      <c r="I9" s="6" t="s">
        <v>38</v>
      </c>
      <c r="J9" s="6" t="s">
        <v>46</v>
      </c>
      <c r="K9" s="7">
        <v>0.08</v>
      </c>
      <c r="L9" s="6" t="s">
        <v>35</v>
      </c>
      <c r="M9" s="8">
        <v>100</v>
      </c>
      <c r="N9" s="9" t="s">
        <v>48</v>
      </c>
      <c r="O9" s="9"/>
      <c r="P9" s="6" t="s">
        <v>47</v>
      </c>
      <c r="Q9" s="10">
        <v>43101</v>
      </c>
      <c r="R9" s="11">
        <v>43465</v>
      </c>
      <c r="S9" s="12"/>
      <c r="T9" s="12">
        <v>420084020</v>
      </c>
      <c r="U9" s="12"/>
      <c r="V9" s="12"/>
      <c r="W9" s="12" t="s">
        <v>37</v>
      </c>
      <c r="X9" s="196">
        <v>0.16</v>
      </c>
      <c r="Y9" s="196">
        <v>0.16</v>
      </c>
      <c r="Z9" s="199" t="s">
        <v>544</v>
      </c>
    </row>
    <row r="10" spans="1:54" s="158" customFormat="1" ht="84" x14ac:dyDescent="0.25">
      <c r="A10" s="112"/>
      <c r="B10" s="5" t="s">
        <v>26</v>
      </c>
      <c r="C10" s="6" t="s">
        <v>27</v>
      </c>
      <c r="D10" s="6" t="s">
        <v>28</v>
      </c>
      <c r="E10" s="6" t="s">
        <v>29</v>
      </c>
      <c r="F10" s="6" t="s">
        <v>30</v>
      </c>
      <c r="G10" s="6" t="s">
        <v>31</v>
      </c>
      <c r="H10" s="6" t="s">
        <v>32</v>
      </c>
      <c r="I10" s="6" t="s">
        <v>48</v>
      </c>
      <c r="J10" s="6" t="s">
        <v>49</v>
      </c>
      <c r="K10" s="7">
        <v>0.08</v>
      </c>
      <c r="L10" s="6" t="s">
        <v>35</v>
      </c>
      <c r="M10" s="8">
        <v>100</v>
      </c>
      <c r="N10" s="9" t="s">
        <v>48</v>
      </c>
      <c r="O10" s="9"/>
      <c r="P10" s="6" t="s">
        <v>50</v>
      </c>
      <c r="Q10" s="10">
        <v>43101</v>
      </c>
      <c r="R10" s="11">
        <v>43465</v>
      </c>
      <c r="S10" s="12">
        <v>90000000</v>
      </c>
      <c r="T10" s="13"/>
      <c r="V10" s="12"/>
      <c r="W10" s="12" t="s">
        <v>37</v>
      </c>
      <c r="X10" s="196">
        <v>0.16</v>
      </c>
      <c r="Y10" s="196">
        <v>0.16</v>
      </c>
      <c r="Z10" s="199" t="s">
        <v>545</v>
      </c>
    </row>
    <row r="11" spans="1:54" s="158" customFormat="1" ht="60" x14ac:dyDescent="0.25">
      <c r="A11" s="112"/>
      <c r="B11" s="5" t="s">
        <v>26</v>
      </c>
      <c r="C11" s="6" t="s">
        <v>27</v>
      </c>
      <c r="D11" s="6" t="s">
        <v>28</v>
      </c>
      <c r="E11" s="6" t="s">
        <v>29</v>
      </c>
      <c r="F11" s="6" t="s">
        <v>30</v>
      </c>
      <c r="G11" s="6" t="s">
        <v>31</v>
      </c>
      <c r="H11" s="6" t="s">
        <v>32</v>
      </c>
      <c r="I11" s="6" t="s">
        <v>38</v>
      </c>
      <c r="J11" s="6" t="s">
        <v>51</v>
      </c>
      <c r="K11" s="7">
        <v>0.05</v>
      </c>
      <c r="L11" s="14" t="s">
        <v>35</v>
      </c>
      <c r="M11" s="8">
        <v>100</v>
      </c>
      <c r="N11" s="9" t="s">
        <v>48</v>
      </c>
      <c r="O11" s="9"/>
      <c r="P11" s="6" t="s">
        <v>52</v>
      </c>
      <c r="Q11" s="10">
        <v>43101</v>
      </c>
      <c r="R11" s="11">
        <v>43465</v>
      </c>
      <c r="S11" s="12"/>
      <c r="T11" s="13"/>
      <c r="U11" s="12"/>
      <c r="V11" s="12"/>
      <c r="W11" s="12" t="s">
        <v>37</v>
      </c>
      <c r="X11" s="196">
        <v>0.16</v>
      </c>
      <c r="Y11" s="196">
        <v>0.16</v>
      </c>
      <c r="Z11" s="199" t="s">
        <v>546</v>
      </c>
    </row>
    <row r="12" spans="1:54" s="158" customFormat="1" ht="36" x14ac:dyDescent="0.25">
      <c r="A12" s="112"/>
      <c r="B12" s="5" t="s">
        <v>26</v>
      </c>
      <c r="C12" s="6" t="s">
        <v>27</v>
      </c>
      <c r="D12" s="6" t="s">
        <v>28</v>
      </c>
      <c r="E12" s="6" t="s">
        <v>29</v>
      </c>
      <c r="F12" s="6" t="s">
        <v>30</v>
      </c>
      <c r="G12" s="6" t="s">
        <v>31</v>
      </c>
      <c r="H12" s="6" t="s">
        <v>32</v>
      </c>
      <c r="I12" s="6" t="s">
        <v>38</v>
      </c>
      <c r="J12" s="6" t="s">
        <v>53</v>
      </c>
      <c r="K12" s="7">
        <v>0.04</v>
      </c>
      <c r="L12" s="6" t="s">
        <v>35</v>
      </c>
      <c r="M12" s="8">
        <v>80</v>
      </c>
      <c r="N12" s="9" t="s">
        <v>48</v>
      </c>
      <c r="O12" s="9"/>
      <c r="P12" s="6" t="s">
        <v>54</v>
      </c>
      <c r="Q12" s="10">
        <v>43101</v>
      </c>
      <c r="R12" s="11">
        <v>43465</v>
      </c>
      <c r="S12" s="12"/>
      <c r="T12" s="13"/>
      <c r="U12" s="12"/>
      <c r="V12" s="12"/>
      <c r="W12" s="12" t="s">
        <v>37</v>
      </c>
      <c r="X12" s="196">
        <v>0.16</v>
      </c>
      <c r="Y12" s="196">
        <v>0.16</v>
      </c>
      <c r="Z12" s="199" t="s">
        <v>547</v>
      </c>
    </row>
    <row r="13" spans="1:54" s="158" customFormat="1" ht="48" x14ac:dyDescent="0.25">
      <c r="A13" s="112"/>
      <c r="B13" s="5" t="s">
        <v>26</v>
      </c>
      <c r="C13" s="6" t="s">
        <v>27</v>
      </c>
      <c r="D13" s="6" t="s">
        <v>28</v>
      </c>
      <c r="E13" s="6" t="s">
        <v>29</v>
      </c>
      <c r="F13" s="6" t="s">
        <v>30</v>
      </c>
      <c r="G13" s="6" t="s">
        <v>31</v>
      </c>
      <c r="H13" s="6" t="s">
        <v>32</v>
      </c>
      <c r="I13" s="6" t="s">
        <v>38</v>
      </c>
      <c r="J13" s="15" t="s">
        <v>55</v>
      </c>
      <c r="K13" s="7">
        <v>0.04</v>
      </c>
      <c r="L13" s="6" t="s">
        <v>56</v>
      </c>
      <c r="M13" s="6">
        <v>24</v>
      </c>
      <c r="N13" s="9" t="s">
        <v>48</v>
      </c>
      <c r="O13" s="6"/>
      <c r="P13" s="6" t="s">
        <v>57</v>
      </c>
      <c r="Q13" s="10">
        <v>43101</v>
      </c>
      <c r="R13" s="11">
        <v>43465</v>
      </c>
      <c r="S13" s="12"/>
      <c r="T13" s="13"/>
      <c r="U13" s="12"/>
      <c r="V13" s="12"/>
      <c r="W13" s="12" t="s">
        <v>58</v>
      </c>
      <c r="X13" s="196">
        <v>0.16</v>
      </c>
      <c r="Y13" s="196">
        <v>0.16</v>
      </c>
      <c r="Z13" s="199" t="s">
        <v>548</v>
      </c>
    </row>
    <row r="14" spans="1:54" s="158" customFormat="1" ht="48" x14ac:dyDescent="0.25">
      <c r="A14" s="112"/>
      <c r="B14" s="5" t="s">
        <v>26</v>
      </c>
      <c r="C14" s="6" t="s">
        <v>27</v>
      </c>
      <c r="D14" s="6" t="s">
        <v>28</v>
      </c>
      <c r="E14" s="6" t="s">
        <v>29</v>
      </c>
      <c r="F14" s="6" t="s">
        <v>30</v>
      </c>
      <c r="G14" s="6" t="s">
        <v>31</v>
      </c>
      <c r="H14" s="6" t="s">
        <v>32</v>
      </c>
      <c r="I14" s="6" t="s">
        <v>38</v>
      </c>
      <c r="J14" s="6" t="s">
        <v>59</v>
      </c>
      <c r="K14" s="7">
        <v>0.04</v>
      </c>
      <c r="L14" s="6" t="s">
        <v>35</v>
      </c>
      <c r="M14" s="8">
        <v>100</v>
      </c>
      <c r="N14" s="9" t="s">
        <v>48</v>
      </c>
      <c r="O14" s="9"/>
      <c r="P14" s="6" t="s">
        <v>60</v>
      </c>
      <c r="Q14" s="10">
        <v>43101</v>
      </c>
      <c r="R14" s="11">
        <v>43465</v>
      </c>
      <c r="S14" s="12"/>
      <c r="T14" s="13"/>
      <c r="U14" s="12"/>
      <c r="V14" s="12"/>
      <c r="W14" s="12" t="s">
        <v>58</v>
      </c>
      <c r="X14" s="196">
        <v>0.16</v>
      </c>
      <c r="Y14" s="196">
        <v>0.16</v>
      </c>
      <c r="Z14" s="199" t="s">
        <v>549</v>
      </c>
    </row>
    <row r="15" spans="1:54" ht="60" x14ac:dyDescent="0.25">
      <c r="A15" s="111"/>
      <c r="B15" s="57" t="s">
        <v>26</v>
      </c>
      <c r="C15" s="44" t="s">
        <v>27</v>
      </c>
      <c r="D15" s="44" t="s">
        <v>28</v>
      </c>
      <c r="E15" s="44"/>
      <c r="F15" s="45" t="s">
        <v>277</v>
      </c>
      <c r="G15" s="45" t="s">
        <v>283</v>
      </c>
      <c r="H15" s="45" t="s">
        <v>284</v>
      </c>
      <c r="I15" s="45" t="s">
        <v>33</v>
      </c>
      <c r="J15" s="108" t="s">
        <v>317</v>
      </c>
      <c r="K15" s="109">
        <v>0.1</v>
      </c>
      <c r="L15" s="44" t="s">
        <v>318</v>
      </c>
      <c r="M15" s="44">
        <v>65</v>
      </c>
      <c r="N15" s="9" t="s">
        <v>48</v>
      </c>
      <c r="O15" s="44"/>
      <c r="P15" s="44" t="s">
        <v>319</v>
      </c>
      <c r="Q15" s="10">
        <v>43358</v>
      </c>
      <c r="R15" s="48">
        <v>43465</v>
      </c>
      <c r="S15" s="166"/>
      <c r="T15" s="50">
        <v>40000000</v>
      </c>
      <c r="U15" s="50" t="s">
        <v>285</v>
      </c>
      <c r="V15" s="50"/>
      <c r="W15" s="50" t="s">
        <v>320</v>
      </c>
      <c r="X15" s="196">
        <v>0.16</v>
      </c>
      <c r="Y15" s="196">
        <v>0.16</v>
      </c>
      <c r="Z15" s="199" t="s">
        <v>555</v>
      </c>
    </row>
    <row r="16" spans="1:54" ht="96" x14ac:dyDescent="0.25">
      <c r="A16" s="111"/>
      <c r="B16" s="57" t="s">
        <v>26</v>
      </c>
      <c r="C16" s="44" t="s">
        <v>27</v>
      </c>
      <c r="D16" s="44" t="s">
        <v>28</v>
      </c>
      <c r="E16" s="44"/>
      <c r="F16" s="45" t="s">
        <v>277</v>
      </c>
      <c r="G16" s="45" t="s">
        <v>283</v>
      </c>
      <c r="H16" s="45" t="s">
        <v>284</v>
      </c>
      <c r="I16" s="45" t="s">
        <v>38</v>
      </c>
      <c r="J16" s="108" t="s">
        <v>321</v>
      </c>
      <c r="K16" s="109">
        <v>0.05</v>
      </c>
      <c r="L16" s="44" t="s">
        <v>35</v>
      </c>
      <c r="M16" s="44">
        <v>100</v>
      </c>
      <c r="N16" s="9" t="s">
        <v>48</v>
      </c>
      <c r="O16" s="44"/>
      <c r="P16" s="44" t="s">
        <v>322</v>
      </c>
      <c r="Q16" s="48">
        <v>43101</v>
      </c>
      <c r="R16" s="48">
        <v>43465</v>
      </c>
      <c r="S16" s="166"/>
      <c r="T16" s="50">
        <v>901355000</v>
      </c>
      <c r="U16" s="50" t="s">
        <v>285</v>
      </c>
      <c r="V16" s="50"/>
      <c r="W16" s="50" t="s">
        <v>323</v>
      </c>
      <c r="X16" s="196">
        <v>0.16</v>
      </c>
      <c r="Y16" s="196">
        <v>0.16</v>
      </c>
      <c r="Z16" s="199" t="s">
        <v>556</v>
      </c>
    </row>
    <row r="17" spans="1:26" ht="72" x14ac:dyDescent="0.25">
      <c r="A17" s="111"/>
      <c r="B17" s="65" t="s">
        <v>153</v>
      </c>
      <c r="C17" s="44" t="s">
        <v>27</v>
      </c>
      <c r="D17" s="44" t="s">
        <v>28</v>
      </c>
      <c r="E17" s="83" t="s">
        <v>75</v>
      </c>
      <c r="F17" s="83" t="s">
        <v>75</v>
      </c>
      <c r="G17" s="83" t="s">
        <v>411</v>
      </c>
      <c r="H17" s="83" t="s">
        <v>412</v>
      </c>
      <c r="I17" s="44" t="s">
        <v>38</v>
      </c>
      <c r="J17" s="108" t="s">
        <v>424</v>
      </c>
      <c r="K17" s="7">
        <v>0.125</v>
      </c>
      <c r="L17" s="44" t="s">
        <v>81</v>
      </c>
      <c r="M17" s="44">
        <v>6</v>
      </c>
      <c r="N17" s="44" t="s">
        <v>145</v>
      </c>
      <c r="O17" s="48">
        <v>43166</v>
      </c>
      <c r="P17" s="44" t="s">
        <v>425</v>
      </c>
      <c r="Q17" s="48">
        <v>43101</v>
      </c>
      <c r="R17" s="48">
        <v>43465</v>
      </c>
      <c r="S17" s="12"/>
      <c r="T17" s="53" t="s">
        <v>29</v>
      </c>
      <c r="U17" s="53" t="s">
        <v>29</v>
      </c>
      <c r="V17" s="53" t="s">
        <v>29</v>
      </c>
      <c r="W17" s="125" t="s">
        <v>413</v>
      </c>
      <c r="X17" s="196">
        <v>0.16</v>
      </c>
      <c r="Y17" s="196">
        <v>0.16</v>
      </c>
      <c r="Z17" s="199" t="s">
        <v>551</v>
      </c>
    </row>
    <row r="18" spans="1:26" ht="36" x14ac:dyDescent="0.25">
      <c r="A18" s="111"/>
      <c r="B18" s="65" t="s">
        <v>153</v>
      </c>
      <c r="C18" s="44" t="s">
        <v>27</v>
      </c>
      <c r="D18" s="44" t="s">
        <v>28</v>
      </c>
      <c r="E18" s="83" t="s">
        <v>75</v>
      </c>
      <c r="F18" s="83" t="s">
        <v>75</v>
      </c>
      <c r="G18" s="83" t="s">
        <v>411</v>
      </c>
      <c r="H18" s="83" t="s">
        <v>412</v>
      </c>
      <c r="I18" s="44" t="s">
        <v>38</v>
      </c>
      <c r="J18" s="108" t="s">
        <v>426</v>
      </c>
      <c r="K18" s="7">
        <v>0.125</v>
      </c>
      <c r="L18" s="44" t="s">
        <v>81</v>
      </c>
      <c r="M18" s="44">
        <v>6</v>
      </c>
      <c r="N18" s="44" t="s">
        <v>145</v>
      </c>
      <c r="O18" s="48">
        <v>43166</v>
      </c>
      <c r="P18" s="44" t="s">
        <v>427</v>
      </c>
      <c r="Q18" s="48">
        <v>43101</v>
      </c>
      <c r="R18" s="48">
        <v>43465</v>
      </c>
      <c r="S18" s="12"/>
      <c r="T18" s="53" t="s">
        <v>29</v>
      </c>
      <c r="U18" s="53" t="s">
        <v>29</v>
      </c>
      <c r="V18" s="53" t="s">
        <v>29</v>
      </c>
      <c r="W18" s="12" t="s">
        <v>413</v>
      </c>
      <c r="X18" s="196">
        <v>0.16</v>
      </c>
      <c r="Y18" s="196">
        <v>0.16</v>
      </c>
      <c r="Z18" s="199" t="s">
        <v>550</v>
      </c>
    </row>
  </sheetData>
  <mergeCells count="19">
    <mergeCell ref="C3:C4"/>
    <mergeCell ref="D3:D4"/>
    <mergeCell ref="X3:Z3"/>
    <mergeCell ref="E3:E4"/>
    <mergeCell ref="F3:F4"/>
    <mergeCell ref="G3:G4"/>
    <mergeCell ref="A1:W2"/>
    <mergeCell ref="N3:O3"/>
    <mergeCell ref="P3:P4"/>
    <mergeCell ref="Q3:R3"/>
    <mergeCell ref="S3:W3"/>
    <mergeCell ref="H3:H4"/>
    <mergeCell ref="I3:I4"/>
    <mergeCell ref="J3:J4"/>
    <mergeCell ref="K3:K4"/>
    <mergeCell ref="L3:L4"/>
    <mergeCell ref="M3:M4"/>
    <mergeCell ref="A3:A4"/>
    <mergeCell ref="B3:B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6916-315D-4487-8005-3C23593E4DF8}">
  <sheetPr>
    <tabColor rgb="FF92D050"/>
  </sheetPr>
  <dimension ref="A1:ES1264"/>
  <sheetViews>
    <sheetView zoomScaleNormal="100" workbookViewId="0">
      <selection activeCell="D6" sqref="D6:E6"/>
    </sheetView>
  </sheetViews>
  <sheetFormatPr baseColWidth="10" defaultRowHeight="12" x14ac:dyDescent="0.25"/>
  <cols>
    <col min="1" max="1" width="15" style="159" customWidth="1"/>
    <col min="2" max="2" width="21.85546875" style="159" customWidth="1"/>
    <col min="3" max="3" width="24" style="159" customWidth="1"/>
    <col min="4" max="4" width="16.28515625" style="159" customWidth="1"/>
    <col min="5" max="5" width="13.85546875" style="159" customWidth="1"/>
    <col min="6" max="6" width="12.140625" style="159" customWidth="1"/>
    <col min="7" max="7" width="14.140625" style="159" customWidth="1"/>
    <col min="8" max="8" width="17" style="159" customWidth="1"/>
    <col min="9" max="9" width="14" style="159" customWidth="1"/>
    <col min="10" max="10" width="17.42578125" style="159" customWidth="1"/>
    <col min="11" max="11" width="11.7109375" style="159" bestFit="1" customWidth="1"/>
    <col min="12" max="12" width="11.42578125" style="159"/>
    <col min="13" max="13" width="14.85546875" style="159" customWidth="1"/>
    <col min="14" max="14" width="11.42578125" style="159" customWidth="1"/>
    <col min="15" max="15" width="26.85546875" style="159" customWidth="1"/>
    <col min="16" max="16" width="32.85546875" style="159" customWidth="1"/>
    <col min="17" max="18" width="11.7109375" style="159" bestFit="1" customWidth="1"/>
    <col min="19" max="19" width="18.85546875" style="159" hidden="1" customWidth="1"/>
    <col min="20" max="20" width="17.28515625" style="159" hidden="1" customWidth="1"/>
    <col min="21" max="21" width="22.28515625" style="159" hidden="1" customWidth="1"/>
    <col min="22" max="22" width="17.28515625" style="159" hidden="1" customWidth="1"/>
    <col min="23" max="23" width="21.5703125" style="163" hidden="1" customWidth="1"/>
    <col min="24" max="24" width="11.42578125" style="162"/>
    <col min="25" max="25" width="13.42578125" style="162" customWidth="1"/>
    <col min="26" max="26" width="58.85546875" style="162" customWidth="1"/>
    <col min="27" max="149" width="11.42578125" style="162"/>
    <col min="150" max="16384" width="11.42578125" style="159"/>
  </cols>
  <sheetData>
    <row r="1" spans="1:149" s="162" customFormat="1" ht="33.75" customHeight="1" x14ac:dyDescent="0.25">
      <c r="N1" s="165"/>
      <c r="O1" s="165"/>
      <c r="P1" s="165"/>
      <c r="Q1" s="165"/>
      <c r="R1" s="165"/>
      <c r="S1" s="165"/>
      <c r="T1" s="165"/>
      <c r="U1" s="165"/>
      <c r="V1" s="165"/>
      <c r="W1" s="165"/>
    </row>
    <row r="2" spans="1:149" s="298" customFormat="1" ht="12" customHeight="1" x14ac:dyDescent="0.25">
      <c r="A2" s="164"/>
      <c r="B2" s="165"/>
      <c r="C2" s="165"/>
      <c r="D2" s="165"/>
      <c r="E2" s="165"/>
      <c r="F2" s="165"/>
      <c r="G2" s="165"/>
      <c r="H2" s="165"/>
      <c r="I2" s="165"/>
      <c r="J2" s="165"/>
      <c r="K2" s="165"/>
      <c r="L2" s="165"/>
      <c r="M2" s="165"/>
      <c r="N2" s="165"/>
      <c r="O2" s="165"/>
      <c r="P2" s="165"/>
      <c r="Q2" s="165"/>
      <c r="R2" s="165"/>
      <c r="S2" s="165"/>
      <c r="T2" s="165"/>
      <c r="U2" s="165"/>
      <c r="V2" s="165"/>
      <c r="W2" s="165"/>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row>
    <row r="3" spans="1:149" s="162" customFormat="1" ht="33.75" x14ac:dyDescent="0.25">
      <c r="D3" s="178" t="s">
        <v>539</v>
      </c>
      <c r="E3" s="178"/>
      <c r="F3" s="178"/>
      <c r="G3" s="178"/>
      <c r="H3" s="178"/>
      <c r="I3" s="178"/>
      <c r="J3" s="178"/>
      <c r="K3" s="178"/>
      <c r="L3" s="178"/>
      <c r="M3" s="178"/>
      <c r="N3" s="178"/>
      <c r="O3" s="178"/>
      <c r="P3" s="178"/>
    </row>
    <row r="4" spans="1:149" s="162" customFormat="1" x14ac:dyDescent="0.25"/>
    <row r="5" spans="1:149" s="162" customFormat="1" x14ac:dyDescent="0.25"/>
    <row r="6" spans="1:149" s="36" customFormat="1" ht="36" customHeight="1" x14ac:dyDescent="0.25">
      <c r="A6" s="162"/>
      <c r="B6" s="162"/>
      <c r="C6" s="162"/>
      <c r="D6" s="162"/>
      <c r="E6" s="162"/>
      <c r="F6" s="162"/>
      <c r="G6" s="162"/>
      <c r="H6" s="162"/>
      <c r="I6" s="162"/>
      <c r="J6" s="162"/>
      <c r="K6" s="162"/>
      <c r="L6" s="162"/>
      <c r="M6" s="162"/>
      <c r="N6" s="162"/>
      <c r="O6" s="162"/>
      <c r="P6" s="162"/>
      <c r="Q6" s="162"/>
      <c r="R6" s="162"/>
      <c r="S6" s="162"/>
      <c r="T6" s="162"/>
      <c r="U6" s="162"/>
      <c r="V6" s="162"/>
      <c r="W6" s="162"/>
      <c r="X6" s="194" t="s">
        <v>552</v>
      </c>
      <c r="Y6" s="197"/>
      <c r="Z6" s="195"/>
    </row>
    <row r="7" spans="1:149" s="36" customFormat="1" ht="48" customHeight="1" x14ac:dyDescent="0.25">
      <c r="A7" s="168" t="s">
        <v>0</v>
      </c>
      <c r="B7" s="168" t="s">
        <v>61</v>
      </c>
      <c r="C7" s="168" t="s">
        <v>126</v>
      </c>
      <c r="D7" s="168" t="s">
        <v>62</v>
      </c>
      <c r="E7" s="168" t="s">
        <v>63</v>
      </c>
      <c r="F7" s="168" t="s">
        <v>64</v>
      </c>
      <c r="G7" s="168" t="s">
        <v>65</v>
      </c>
      <c r="H7" s="168" t="s">
        <v>66</v>
      </c>
      <c r="I7" s="168" t="s">
        <v>67</v>
      </c>
      <c r="J7" s="168" t="s">
        <v>68</v>
      </c>
      <c r="K7" s="168" t="s">
        <v>69</v>
      </c>
      <c r="L7" s="168" t="s">
        <v>70</v>
      </c>
      <c r="M7" s="168" t="s">
        <v>71</v>
      </c>
      <c r="N7" s="186" t="s">
        <v>72</v>
      </c>
      <c r="O7" s="186"/>
      <c r="P7" s="168" t="s">
        <v>73</v>
      </c>
      <c r="Q7" s="187" t="s">
        <v>74</v>
      </c>
      <c r="R7" s="187"/>
      <c r="S7" s="187" t="s">
        <v>16</v>
      </c>
      <c r="T7" s="187"/>
      <c r="U7" s="187"/>
      <c r="V7" s="187"/>
      <c r="W7" s="187"/>
      <c r="X7" s="171" t="s">
        <v>557</v>
      </c>
      <c r="Y7" s="171" t="s">
        <v>553</v>
      </c>
      <c r="Z7" s="171" t="s">
        <v>554</v>
      </c>
    </row>
    <row r="8" spans="1:149" s="162" customFormat="1" ht="96" x14ac:dyDescent="0.25">
      <c r="A8" s="159"/>
      <c r="B8" s="159" t="s">
        <v>26</v>
      </c>
      <c r="C8" s="213" t="s">
        <v>558</v>
      </c>
      <c r="D8" s="159"/>
      <c r="E8" s="159"/>
      <c r="F8" s="159"/>
      <c r="G8" s="159"/>
      <c r="H8" s="159"/>
      <c r="I8" s="159"/>
      <c r="J8" s="201" t="s">
        <v>559</v>
      </c>
      <c r="K8" s="202">
        <v>0.25</v>
      </c>
      <c r="L8" s="203" t="s">
        <v>35</v>
      </c>
      <c r="M8" s="203">
        <v>1</v>
      </c>
      <c r="N8" s="159" t="s">
        <v>48</v>
      </c>
      <c r="O8" s="159"/>
      <c r="P8" s="204" t="s">
        <v>566</v>
      </c>
      <c r="Q8" s="205">
        <v>43101</v>
      </c>
      <c r="R8" s="206" t="s">
        <v>462</v>
      </c>
      <c r="S8" s="159"/>
      <c r="T8" s="159"/>
      <c r="U8" s="159"/>
      <c r="V8" s="159"/>
      <c r="W8" s="159"/>
      <c r="X8" s="208">
        <v>0.15</v>
      </c>
      <c r="Y8" s="208">
        <v>0.15</v>
      </c>
      <c r="Z8" s="235" t="s">
        <v>636</v>
      </c>
    </row>
    <row r="9" spans="1:149" s="162" customFormat="1" ht="48" x14ac:dyDescent="0.25">
      <c r="A9" s="159"/>
      <c r="B9" s="159" t="s">
        <v>26</v>
      </c>
      <c r="C9" s="214"/>
      <c r="D9" s="159"/>
      <c r="E9" s="159"/>
      <c r="F9" s="159"/>
      <c r="G9" s="159"/>
      <c r="H9" s="159"/>
      <c r="I9" s="159"/>
      <c r="J9" s="201" t="s">
        <v>560</v>
      </c>
      <c r="K9" s="207">
        <v>3</v>
      </c>
      <c r="L9" s="208" t="s">
        <v>460</v>
      </c>
      <c r="M9" s="208">
        <v>1</v>
      </c>
      <c r="N9" s="159" t="s">
        <v>48</v>
      </c>
      <c r="O9" s="159"/>
      <c r="P9" s="209" t="s">
        <v>567</v>
      </c>
      <c r="Q9" s="205">
        <v>43191</v>
      </c>
      <c r="R9" s="206" t="s">
        <v>462</v>
      </c>
      <c r="S9" s="159"/>
      <c r="T9" s="159"/>
      <c r="U9" s="159"/>
      <c r="V9" s="159"/>
      <c r="W9" s="159"/>
      <c r="X9" s="159"/>
      <c r="Y9" s="159"/>
      <c r="Z9" s="159" t="s">
        <v>634</v>
      </c>
    </row>
    <row r="10" spans="1:149" s="162" customFormat="1" ht="72" x14ac:dyDescent="0.25">
      <c r="A10" s="159"/>
      <c r="B10" s="159" t="s">
        <v>26</v>
      </c>
      <c r="C10" s="214"/>
      <c r="D10" s="159"/>
      <c r="E10" s="159"/>
      <c r="F10" s="159"/>
      <c r="G10" s="159"/>
      <c r="H10" s="159"/>
      <c r="I10" s="159"/>
      <c r="J10" s="201" t="s">
        <v>561</v>
      </c>
      <c r="K10" s="207">
        <v>5</v>
      </c>
      <c r="L10" s="208" t="s">
        <v>460</v>
      </c>
      <c r="M10" s="208">
        <v>1</v>
      </c>
      <c r="N10" s="159" t="s">
        <v>48</v>
      </c>
      <c r="O10" s="159"/>
      <c r="P10" s="209" t="s">
        <v>568</v>
      </c>
      <c r="Q10" s="205">
        <v>43191</v>
      </c>
      <c r="R10" s="206" t="s">
        <v>573</v>
      </c>
      <c r="S10" s="159"/>
      <c r="T10" s="159"/>
      <c r="U10" s="159"/>
      <c r="V10" s="159"/>
      <c r="W10" s="159"/>
      <c r="X10" s="159"/>
      <c r="Y10" s="159"/>
      <c r="Z10" s="159" t="s">
        <v>634</v>
      </c>
    </row>
    <row r="11" spans="1:149" s="162" customFormat="1" ht="84" x14ac:dyDescent="0.25">
      <c r="A11" s="159"/>
      <c r="B11" s="159" t="s">
        <v>26</v>
      </c>
      <c r="C11" s="215"/>
      <c r="D11" s="159"/>
      <c r="E11" s="159"/>
      <c r="F11" s="159"/>
      <c r="G11" s="159"/>
      <c r="H11" s="159"/>
      <c r="I11" s="159"/>
      <c r="J11" s="201" t="s">
        <v>562</v>
      </c>
      <c r="K11" s="207">
        <v>5</v>
      </c>
      <c r="L11" s="208" t="s">
        <v>460</v>
      </c>
      <c r="M11" s="208">
        <v>1</v>
      </c>
      <c r="N11" s="159" t="s">
        <v>48</v>
      </c>
      <c r="O11" s="159"/>
      <c r="P11" s="209" t="s">
        <v>569</v>
      </c>
      <c r="Q11" s="205">
        <v>43101</v>
      </c>
      <c r="R11" s="206" t="s">
        <v>462</v>
      </c>
      <c r="S11" s="159"/>
      <c r="T11" s="159"/>
      <c r="U11" s="159"/>
      <c r="V11" s="159"/>
      <c r="W11" s="159"/>
      <c r="X11" s="208">
        <v>0.25</v>
      </c>
      <c r="Y11" s="208">
        <v>0.25</v>
      </c>
      <c r="Z11" s="234" t="s">
        <v>635</v>
      </c>
    </row>
    <row r="12" spans="1:149" s="162" customFormat="1" ht="180.75" customHeight="1" x14ac:dyDescent="0.25">
      <c r="A12" s="159"/>
      <c r="B12" s="159" t="s">
        <v>26</v>
      </c>
      <c r="C12" s="213" t="s">
        <v>578</v>
      </c>
      <c r="D12" s="159"/>
      <c r="E12" s="159"/>
      <c r="F12" s="159"/>
      <c r="G12" s="201" t="s">
        <v>576</v>
      </c>
      <c r="H12" s="159" t="s">
        <v>577</v>
      </c>
      <c r="I12" s="159" t="s">
        <v>48</v>
      </c>
      <c r="J12" s="201" t="s">
        <v>563</v>
      </c>
      <c r="K12" s="202">
        <v>7.4999999999999997E-2</v>
      </c>
      <c r="L12" s="203" t="s">
        <v>35</v>
      </c>
      <c r="M12" s="203">
        <v>1</v>
      </c>
      <c r="N12" s="159" t="s">
        <v>48</v>
      </c>
      <c r="O12" s="159"/>
      <c r="P12" s="209" t="s">
        <v>570</v>
      </c>
      <c r="Q12" s="205">
        <v>43101</v>
      </c>
      <c r="R12" s="206" t="s">
        <v>462</v>
      </c>
      <c r="S12" s="159"/>
      <c r="T12" s="159"/>
      <c r="U12" s="159"/>
      <c r="V12" s="159"/>
      <c r="W12" s="159"/>
      <c r="X12" s="210">
        <v>0.15</v>
      </c>
      <c r="Y12" s="210">
        <v>0.15</v>
      </c>
      <c r="Z12" s="211" t="s">
        <v>575</v>
      </c>
    </row>
    <row r="13" spans="1:149" s="162" customFormat="1" ht="45" customHeight="1" x14ac:dyDescent="0.2">
      <c r="A13" s="159"/>
      <c r="B13" s="159" t="s">
        <v>26</v>
      </c>
      <c r="C13" s="214"/>
      <c r="D13" s="159"/>
      <c r="E13" s="159"/>
      <c r="F13" s="159"/>
      <c r="G13" s="159"/>
      <c r="H13" s="159"/>
      <c r="I13" s="159"/>
      <c r="J13" s="201" t="s">
        <v>564</v>
      </c>
      <c r="K13" s="212">
        <v>2.5000000000000001E-2</v>
      </c>
      <c r="L13" s="208" t="s">
        <v>35</v>
      </c>
      <c r="M13" s="208">
        <v>1</v>
      </c>
      <c r="N13" s="159" t="s">
        <v>48</v>
      </c>
      <c r="O13" s="159"/>
      <c r="P13" s="209" t="s">
        <v>571</v>
      </c>
      <c r="Q13" s="205">
        <v>43101</v>
      </c>
      <c r="R13" s="206" t="s">
        <v>462</v>
      </c>
      <c r="S13" s="159"/>
      <c r="T13" s="159"/>
      <c r="U13" s="159"/>
      <c r="V13" s="159"/>
      <c r="W13" s="159"/>
      <c r="X13" s="208">
        <v>1</v>
      </c>
      <c r="Y13" s="208">
        <v>1</v>
      </c>
      <c r="Z13" s="236" t="s">
        <v>637</v>
      </c>
    </row>
    <row r="14" spans="1:149" s="162" customFormat="1" ht="96" x14ac:dyDescent="0.25">
      <c r="A14" s="159"/>
      <c r="B14" s="159" t="s">
        <v>26</v>
      </c>
      <c r="C14" s="215"/>
      <c r="D14" s="159"/>
      <c r="E14" s="159"/>
      <c r="F14" s="159"/>
      <c r="G14" s="201" t="s">
        <v>576</v>
      </c>
      <c r="H14" s="159" t="s">
        <v>577</v>
      </c>
      <c r="I14" s="159" t="s">
        <v>48</v>
      </c>
      <c r="J14" s="201" t="s">
        <v>565</v>
      </c>
      <c r="K14" s="212">
        <v>2.5000000000000001E-2</v>
      </c>
      <c r="L14" s="208" t="s">
        <v>35</v>
      </c>
      <c r="M14" s="208">
        <v>1</v>
      </c>
      <c r="N14" s="159" t="s">
        <v>48</v>
      </c>
      <c r="O14" s="159"/>
      <c r="P14" s="209" t="s">
        <v>572</v>
      </c>
      <c r="Q14" s="205">
        <v>43101</v>
      </c>
      <c r="R14" s="206" t="s">
        <v>574</v>
      </c>
      <c r="S14" s="159"/>
      <c r="T14" s="159"/>
      <c r="U14" s="159"/>
      <c r="V14" s="159"/>
      <c r="W14" s="159"/>
      <c r="X14" s="210">
        <v>0.6</v>
      </c>
      <c r="Y14" s="210">
        <v>0.6</v>
      </c>
      <c r="Z14" s="211" t="s">
        <v>579</v>
      </c>
    </row>
    <row r="15" spans="1:149" s="162" customFormat="1" x14ac:dyDescent="0.25"/>
    <row r="16" spans="1:149" s="216" customFormat="1" ht="27.75" customHeight="1" x14ac:dyDescent="0.25">
      <c r="A16" s="217" t="s">
        <v>580</v>
      </c>
      <c r="B16" s="217"/>
      <c r="C16" s="217"/>
      <c r="D16" s="217"/>
      <c r="E16" s="217"/>
      <c r="F16" s="217"/>
      <c r="G16" s="217"/>
      <c r="H16" s="217"/>
      <c r="I16" s="217"/>
      <c r="J16" s="217"/>
      <c r="K16" s="217"/>
      <c r="L16" s="217"/>
      <c r="M16" s="217"/>
      <c r="N16" s="217"/>
      <c r="O16" s="217"/>
      <c r="P16" s="217"/>
      <c r="Q16" s="217"/>
      <c r="R16" s="217"/>
      <c r="S16" s="217"/>
      <c r="T16" s="217"/>
      <c r="U16" s="217"/>
    </row>
    <row r="17" spans="1:21" s="216" customFormat="1" x14ac:dyDescent="0.25">
      <c r="A17" s="218" t="s">
        <v>445</v>
      </c>
      <c r="B17" s="218" t="s">
        <v>446</v>
      </c>
      <c r="C17" s="218" t="s">
        <v>447</v>
      </c>
      <c r="D17" s="218" t="s">
        <v>448</v>
      </c>
      <c r="E17" s="218" t="s">
        <v>11</v>
      </c>
      <c r="F17" s="219" t="s">
        <v>12</v>
      </c>
      <c r="G17" s="218" t="s">
        <v>14</v>
      </c>
      <c r="H17" s="220" t="s">
        <v>449</v>
      </c>
      <c r="I17" s="220"/>
      <c r="J17" s="220" t="s">
        <v>450</v>
      </c>
      <c r="K17" s="220"/>
      <c r="L17" s="220"/>
      <c r="M17" s="220"/>
      <c r="N17" s="221" t="s">
        <v>581</v>
      </c>
      <c r="O17" s="221"/>
      <c r="P17" s="221"/>
      <c r="Q17" s="221"/>
      <c r="R17" s="221"/>
      <c r="S17" s="221"/>
      <c r="T17" s="221"/>
      <c r="U17" s="221"/>
    </row>
    <row r="18" spans="1:21" s="216" customFormat="1" x14ac:dyDescent="0.25">
      <c r="A18" s="218"/>
      <c r="B18" s="218"/>
      <c r="C18" s="218"/>
      <c r="D18" s="218"/>
      <c r="E18" s="218"/>
      <c r="F18" s="219"/>
      <c r="G18" s="218"/>
      <c r="H18" s="218" t="s">
        <v>451</v>
      </c>
      <c r="I18" s="218" t="s">
        <v>452</v>
      </c>
      <c r="J18" s="222" t="s">
        <v>453</v>
      </c>
      <c r="K18" s="222" t="s">
        <v>454</v>
      </c>
      <c r="L18" s="222" t="s">
        <v>455</v>
      </c>
      <c r="M18" s="222" t="s">
        <v>456</v>
      </c>
      <c r="N18" s="221" t="s">
        <v>453</v>
      </c>
      <c r="O18" s="221"/>
      <c r="P18" s="221" t="s">
        <v>454</v>
      </c>
      <c r="Q18" s="221"/>
      <c r="R18" s="221" t="s">
        <v>455</v>
      </c>
      <c r="S18" s="221"/>
      <c r="T18" s="221" t="s">
        <v>456</v>
      </c>
      <c r="U18" s="221"/>
    </row>
    <row r="19" spans="1:21" s="216" customFormat="1" ht="24" x14ac:dyDescent="0.25">
      <c r="A19" s="218"/>
      <c r="B19" s="218"/>
      <c r="C19" s="218"/>
      <c r="D19" s="218"/>
      <c r="E19" s="218"/>
      <c r="F19" s="219"/>
      <c r="G19" s="218"/>
      <c r="H19" s="218"/>
      <c r="I19" s="218"/>
      <c r="J19" s="223" t="s">
        <v>457</v>
      </c>
      <c r="K19" s="223" t="s">
        <v>457</v>
      </c>
      <c r="L19" s="223" t="s">
        <v>457</v>
      </c>
      <c r="M19" s="223" t="s">
        <v>457</v>
      </c>
      <c r="N19" s="224" t="s">
        <v>582</v>
      </c>
      <c r="O19" s="225" t="s">
        <v>554</v>
      </c>
      <c r="P19" s="225" t="s">
        <v>582</v>
      </c>
      <c r="Q19" s="225" t="s">
        <v>554</v>
      </c>
      <c r="R19" s="225" t="s">
        <v>582</v>
      </c>
      <c r="S19" s="225" t="s">
        <v>554</v>
      </c>
      <c r="T19" s="225" t="s">
        <v>582</v>
      </c>
      <c r="U19" s="225" t="s">
        <v>554</v>
      </c>
    </row>
    <row r="20" spans="1:21" s="216" customFormat="1" x14ac:dyDescent="0.25">
      <c r="A20" s="217" t="s">
        <v>583</v>
      </c>
      <c r="B20" s="217"/>
      <c r="C20" s="217"/>
      <c r="D20" s="217"/>
      <c r="E20" s="217"/>
      <c r="F20" s="217"/>
      <c r="G20" s="217"/>
      <c r="H20" s="217"/>
      <c r="I20" s="217"/>
      <c r="J20" s="217"/>
      <c r="K20" s="217"/>
      <c r="L20" s="217"/>
      <c r="M20" s="217"/>
      <c r="N20" s="217"/>
      <c r="O20" s="217"/>
      <c r="P20" s="217"/>
      <c r="Q20" s="217"/>
      <c r="R20" s="217"/>
      <c r="S20" s="217"/>
      <c r="T20" s="217"/>
      <c r="U20" s="217"/>
    </row>
    <row r="21" spans="1:21" s="162" customFormat="1" ht="312" x14ac:dyDescent="0.2">
      <c r="A21" s="200" t="s">
        <v>458</v>
      </c>
      <c r="B21" s="226" t="s">
        <v>584</v>
      </c>
      <c r="C21" s="209" t="s">
        <v>459</v>
      </c>
      <c r="D21" s="210">
        <v>9.2499999999999995E-3</v>
      </c>
      <c r="E21" s="201" t="s">
        <v>460</v>
      </c>
      <c r="F21" s="227">
        <v>50</v>
      </c>
      <c r="G21" s="209" t="s">
        <v>461</v>
      </c>
      <c r="H21" s="205">
        <v>43101</v>
      </c>
      <c r="I21" s="201" t="s">
        <v>462</v>
      </c>
      <c r="J21" s="228">
        <v>0</v>
      </c>
      <c r="K21" s="228">
        <v>0</v>
      </c>
      <c r="L21" s="228">
        <v>0</v>
      </c>
      <c r="M21" s="227">
        <v>50</v>
      </c>
      <c r="N21" s="229">
        <v>0</v>
      </c>
      <c r="O21" s="230" t="s">
        <v>585</v>
      </c>
      <c r="P21" s="231"/>
      <c r="Q21" s="231"/>
      <c r="R21" s="231"/>
      <c r="S21" s="231"/>
      <c r="T21" s="231"/>
      <c r="U21" s="231"/>
    </row>
    <row r="22" spans="1:21" s="162" customFormat="1" ht="324" x14ac:dyDescent="0.2">
      <c r="A22" s="200"/>
      <c r="B22" s="226"/>
      <c r="C22" s="209" t="s">
        <v>463</v>
      </c>
      <c r="D22" s="210">
        <v>9.2499999999999995E-3</v>
      </c>
      <c r="E22" s="201" t="s">
        <v>460</v>
      </c>
      <c r="F22" s="227">
        <v>520</v>
      </c>
      <c r="G22" s="209" t="s">
        <v>461</v>
      </c>
      <c r="H22" s="205">
        <v>43101</v>
      </c>
      <c r="I22" s="201" t="s">
        <v>462</v>
      </c>
      <c r="J22" s="228">
        <v>0</v>
      </c>
      <c r="K22" s="228">
        <v>0</v>
      </c>
      <c r="L22" s="228">
        <v>0</v>
      </c>
      <c r="M22" s="227">
        <v>520</v>
      </c>
      <c r="N22" s="229">
        <v>0.46730769230769231</v>
      </c>
      <c r="O22" s="230" t="s">
        <v>586</v>
      </c>
      <c r="P22" s="231"/>
      <c r="Q22" s="231"/>
      <c r="R22" s="231"/>
      <c r="S22" s="231"/>
      <c r="T22" s="231"/>
      <c r="U22" s="231"/>
    </row>
    <row r="23" spans="1:21" s="162" customFormat="1" ht="144" x14ac:dyDescent="0.2">
      <c r="A23" s="200"/>
      <c r="B23" s="226"/>
      <c r="C23" s="209" t="s">
        <v>464</v>
      </c>
      <c r="D23" s="210">
        <v>9.2499999999999995E-3</v>
      </c>
      <c r="E23" s="201" t="s">
        <v>460</v>
      </c>
      <c r="F23" s="227">
        <v>1931</v>
      </c>
      <c r="G23" s="209" t="s">
        <v>465</v>
      </c>
      <c r="H23" s="205">
        <v>43101</v>
      </c>
      <c r="I23" s="201" t="s">
        <v>462</v>
      </c>
      <c r="J23" s="228">
        <v>0</v>
      </c>
      <c r="K23" s="228">
        <v>0</v>
      </c>
      <c r="L23" s="228">
        <v>0</v>
      </c>
      <c r="M23" s="227">
        <v>1931</v>
      </c>
      <c r="N23" s="229">
        <v>0.10305541170378042</v>
      </c>
      <c r="O23" s="230" t="s">
        <v>587</v>
      </c>
      <c r="P23" s="231"/>
      <c r="Q23" s="231"/>
      <c r="R23" s="231"/>
      <c r="S23" s="231"/>
      <c r="T23" s="231"/>
      <c r="U23" s="231"/>
    </row>
    <row r="24" spans="1:21" s="162" customFormat="1" ht="144" x14ac:dyDescent="0.2">
      <c r="A24" s="200"/>
      <c r="B24" s="226"/>
      <c r="C24" s="209" t="s">
        <v>466</v>
      </c>
      <c r="D24" s="210">
        <v>9.2499999999999995E-3</v>
      </c>
      <c r="E24" s="201" t="s">
        <v>460</v>
      </c>
      <c r="F24" s="227">
        <v>3039</v>
      </c>
      <c r="G24" s="209" t="s">
        <v>465</v>
      </c>
      <c r="H24" s="205">
        <v>43101</v>
      </c>
      <c r="I24" s="201" t="s">
        <v>462</v>
      </c>
      <c r="J24" s="228">
        <v>0</v>
      </c>
      <c r="K24" s="228">
        <v>0</v>
      </c>
      <c r="L24" s="228">
        <v>0</v>
      </c>
      <c r="M24" s="227">
        <v>3039</v>
      </c>
      <c r="N24" s="229">
        <v>8.5225403093122737E-2</v>
      </c>
      <c r="O24" s="230" t="s">
        <v>588</v>
      </c>
      <c r="P24" s="231"/>
      <c r="Q24" s="231"/>
      <c r="R24" s="231"/>
      <c r="S24" s="231"/>
      <c r="T24" s="231"/>
      <c r="U24" s="231"/>
    </row>
    <row r="25" spans="1:21" s="162" customFormat="1" ht="336" x14ac:dyDescent="0.2">
      <c r="A25" s="200"/>
      <c r="B25" s="226"/>
      <c r="C25" s="209" t="s">
        <v>467</v>
      </c>
      <c r="D25" s="210">
        <v>9.2499999999999995E-3</v>
      </c>
      <c r="E25" s="201" t="s">
        <v>460</v>
      </c>
      <c r="F25" s="227">
        <v>4100</v>
      </c>
      <c r="G25" s="209" t="s">
        <v>461</v>
      </c>
      <c r="H25" s="205">
        <v>43101</v>
      </c>
      <c r="I25" s="201" t="s">
        <v>462</v>
      </c>
      <c r="J25" s="228">
        <v>0</v>
      </c>
      <c r="K25" s="228">
        <v>0</v>
      </c>
      <c r="L25" s="228">
        <v>0</v>
      </c>
      <c r="M25" s="227">
        <v>4100</v>
      </c>
      <c r="N25" s="229">
        <v>5.5853658536585367E-2</v>
      </c>
      <c r="O25" s="230" t="s">
        <v>589</v>
      </c>
      <c r="P25" s="231"/>
      <c r="Q25" s="231"/>
      <c r="R25" s="231"/>
      <c r="S25" s="231"/>
      <c r="T25" s="231"/>
      <c r="U25" s="231"/>
    </row>
    <row r="26" spans="1:21" s="162" customFormat="1" ht="132" x14ac:dyDescent="0.2">
      <c r="A26" s="200"/>
      <c r="B26" s="226"/>
      <c r="C26" s="209" t="s">
        <v>468</v>
      </c>
      <c r="D26" s="210">
        <v>9.2499999999999995E-3</v>
      </c>
      <c r="E26" s="201" t="s">
        <v>460</v>
      </c>
      <c r="F26" s="227">
        <v>639766300</v>
      </c>
      <c r="G26" s="209" t="s">
        <v>469</v>
      </c>
      <c r="H26" s="205">
        <v>43101</v>
      </c>
      <c r="I26" s="201" t="s">
        <v>462</v>
      </c>
      <c r="J26" s="228">
        <v>0</v>
      </c>
      <c r="K26" s="228">
        <v>0</v>
      </c>
      <c r="L26" s="228">
        <v>0</v>
      </c>
      <c r="M26" s="227">
        <v>639766300</v>
      </c>
      <c r="N26" s="229">
        <v>0</v>
      </c>
      <c r="O26" s="230" t="s">
        <v>590</v>
      </c>
      <c r="P26" s="231"/>
      <c r="Q26" s="231"/>
      <c r="R26" s="231"/>
      <c r="S26" s="231"/>
      <c r="T26" s="231"/>
      <c r="U26" s="231"/>
    </row>
    <row r="27" spans="1:21" s="162" customFormat="1" ht="409.5" x14ac:dyDescent="0.2">
      <c r="A27" s="200"/>
      <c r="B27" s="226"/>
      <c r="C27" s="209" t="s">
        <v>470</v>
      </c>
      <c r="D27" s="210">
        <v>9.2499999999999995E-3</v>
      </c>
      <c r="E27" s="201" t="s">
        <v>35</v>
      </c>
      <c r="F27" s="227">
        <v>45</v>
      </c>
      <c r="G27" s="209" t="s">
        <v>471</v>
      </c>
      <c r="H27" s="205">
        <v>43101</v>
      </c>
      <c r="I27" s="201" t="s">
        <v>462</v>
      </c>
      <c r="J27" s="228">
        <v>0</v>
      </c>
      <c r="K27" s="228">
        <v>0</v>
      </c>
      <c r="L27" s="228">
        <v>0</v>
      </c>
      <c r="M27" s="232">
        <v>45</v>
      </c>
      <c r="N27" s="229">
        <v>0.4</v>
      </c>
      <c r="O27" s="230" t="s">
        <v>591</v>
      </c>
      <c r="P27" s="231"/>
      <c r="Q27" s="231"/>
      <c r="R27" s="231"/>
      <c r="S27" s="231"/>
      <c r="T27" s="231"/>
      <c r="U27" s="231"/>
    </row>
    <row r="28" spans="1:21" s="162" customFormat="1" ht="264" x14ac:dyDescent="0.2">
      <c r="A28" s="200"/>
      <c r="B28" s="226"/>
      <c r="C28" s="209" t="s">
        <v>472</v>
      </c>
      <c r="D28" s="210">
        <v>9.2499999999999995E-3</v>
      </c>
      <c r="E28" s="201" t="s">
        <v>460</v>
      </c>
      <c r="F28" s="227">
        <v>1000</v>
      </c>
      <c r="G28" s="209" t="s">
        <v>461</v>
      </c>
      <c r="H28" s="205">
        <v>43101</v>
      </c>
      <c r="I28" s="201" t="s">
        <v>462</v>
      </c>
      <c r="J28" s="228">
        <v>0</v>
      </c>
      <c r="K28" s="228">
        <v>0</v>
      </c>
      <c r="L28" s="228">
        <v>0</v>
      </c>
      <c r="M28" s="227">
        <v>1000</v>
      </c>
      <c r="N28" s="229">
        <v>7.4999999999999997E-2</v>
      </c>
      <c r="O28" s="230" t="s">
        <v>592</v>
      </c>
      <c r="P28" s="231"/>
      <c r="Q28" s="231"/>
      <c r="R28" s="231"/>
      <c r="S28" s="231"/>
      <c r="T28" s="231"/>
      <c r="U28" s="231"/>
    </row>
    <row r="29" spans="1:21" s="162" customFormat="1" ht="409.5" x14ac:dyDescent="0.2">
      <c r="A29" s="200"/>
      <c r="B29" s="226"/>
      <c r="C29" s="209" t="s">
        <v>473</v>
      </c>
      <c r="D29" s="210">
        <v>9.2499999999999995E-3</v>
      </c>
      <c r="E29" s="201" t="s">
        <v>35</v>
      </c>
      <c r="F29" s="210">
        <v>0.7</v>
      </c>
      <c r="G29" s="209" t="s">
        <v>471</v>
      </c>
      <c r="H29" s="205">
        <v>43101</v>
      </c>
      <c r="I29" s="201" t="s">
        <v>462</v>
      </c>
      <c r="J29" s="228">
        <v>0</v>
      </c>
      <c r="K29" s="228">
        <v>0</v>
      </c>
      <c r="L29" s="228">
        <v>0</v>
      </c>
      <c r="M29" s="233">
        <v>0.7</v>
      </c>
      <c r="N29" s="229">
        <v>0</v>
      </c>
      <c r="O29" s="230" t="s">
        <v>593</v>
      </c>
      <c r="P29" s="231"/>
      <c r="Q29" s="231"/>
      <c r="R29" s="231"/>
      <c r="S29" s="231"/>
      <c r="T29" s="231"/>
      <c r="U29" s="231"/>
    </row>
    <row r="30" spans="1:21" s="162" customFormat="1" ht="276" x14ac:dyDescent="0.2">
      <c r="A30" s="200"/>
      <c r="B30" s="226"/>
      <c r="C30" s="209" t="s">
        <v>429</v>
      </c>
      <c r="D30" s="210">
        <v>9.2499999999999995E-3</v>
      </c>
      <c r="E30" s="201" t="s">
        <v>460</v>
      </c>
      <c r="F30" s="227">
        <v>370</v>
      </c>
      <c r="G30" s="209" t="s">
        <v>111</v>
      </c>
      <c r="H30" s="205">
        <v>43101</v>
      </c>
      <c r="I30" s="201" t="s">
        <v>462</v>
      </c>
      <c r="J30" s="228">
        <v>0</v>
      </c>
      <c r="K30" s="228">
        <v>0</v>
      </c>
      <c r="L30" s="228">
        <v>0</v>
      </c>
      <c r="M30" s="227">
        <v>370</v>
      </c>
      <c r="N30" s="229">
        <v>1</v>
      </c>
      <c r="O30" s="230" t="s">
        <v>594</v>
      </c>
      <c r="P30" s="231"/>
      <c r="Q30" s="231"/>
      <c r="R30" s="231"/>
      <c r="S30" s="231"/>
      <c r="T30" s="231"/>
      <c r="U30" s="231"/>
    </row>
    <row r="31" spans="1:21" s="162" customFormat="1" ht="264" x14ac:dyDescent="0.2">
      <c r="A31" s="200"/>
      <c r="B31" s="226"/>
      <c r="C31" s="209" t="s">
        <v>474</v>
      </c>
      <c r="D31" s="210">
        <v>9.2499999999999995E-3</v>
      </c>
      <c r="E31" s="201" t="s">
        <v>460</v>
      </c>
      <c r="F31" s="227">
        <v>1700000</v>
      </c>
      <c r="G31" s="209" t="s">
        <v>461</v>
      </c>
      <c r="H31" s="205">
        <v>43101</v>
      </c>
      <c r="I31" s="201" t="s">
        <v>462</v>
      </c>
      <c r="J31" s="228">
        <v>0</v>
      </c>
      <c r="K31" s="228">
        <v>0</v>
      </c>
      <c r="L31" s="228">
        <v>0</v>
      </c>
      <c r="M31" s="227">
        <v>1700000</v>
      </c>
      <c r="N31" s="229">
        <v>0</v>
      </c>
      <c r="O31" s="230" t="s">
        <v>595</v>
      </c>
      <c r="P31" s="231"/>
      <c r="Q31" s="231"/>
      <c r="R31" s="231"/>
      <c r="S31" s="231"/>
      <c r="T31" s="231"/>
      <c r="U31" s="231"/>
    </row>
    <row r="32" spans="1:21" s="162" customFormat="1" ht="168" x14ac:dyDescent="0.2">
      <c r="A32" s="200"/>
      <c r="B32" s="226"/>
      <c r="C32" s="209" t="s">
        <v>475</v>
      </c>
      <c r="D32" s="210">
        <v>9.2499999999999995E-3</v>
      </c>
      <c r="E32" s="201" t="s">
        <v>460</v>
      </c>
      <c r="F32" s="227">
        <v>450000</v>
      </c>
      <c r="G32" s="209" t="s">
        <v>461</v>
      </c>
      <c r="H32" s="205">
        <v>43101</v>
      </c>
      <c r="I32" s="201" t="s">
        <v>462</v>
      </c>
      <c r="J32" s="228">
        <v>0</v>
      </c>
      <c r="K32" s="228">
        <v>0</v>
      </c>
      <c r="L32" s="228">
        <v>0</v>
      </c>
      <c r="M32" s="227">
        <v>450000</v>
      </c>
      <c r="N32" s="229">
        <v>5.944444444444444E-3</v>
      </c>
      <c r="O32" s="230" t="s">
        <v>596</v>
      </c>
      <c r="P32" s="231"/>
      <c r="Q32" s="231"/>
      <c r="R32" s="231"/>
      <c r="S32" s="231"/>
      <c r="T32" s="231"/>
      <c r="U32" s="231"/>
    </row>
    <row r="33" spans="1:21" s="162" customFormat="1" ht="96" x14ac:dyDescent="0.2">
      <c r="A33" s="200"/>
      <c r="B33" s="226"/>
      <c r="C33" s="209" t="s">
        <v>430</v>
      </c>
      <c r="D33" s="210">
        <v>9.2499999999999995E-3</v>
      </c>
      <c r="E33" s="201" t="s">
        <v>460</v>
      </c>
      <c r="F33" s="227">
        <v>1200000</v>
      </c>
      <c r="G33" s="209" t="s">
        <v>111</v>
      </c>
      <c r="H33" s="205">
        <v>43101</v>
      </c>
      <c r="I33" s="201" t="s">
        <v>462</v>
      </c>
      <c r="J33" s="228">
        <v>0</v>
      </c>
      <c r="K33" s="228">
        <v>0</v>
      </c>
      <c r="L33" s="228">
        <v>0</v>
      </c>
      <c r="M33" s="227">
        <v>1200000</v>
      </c>
      <c r="N33" s="229">
        <v>0</v>
      </c>
      <c r="O33" s="230"/>
      <c r="P33" s="231"/>
      <c r="Q33" s="231"/>
      <c r="R33" s="231"/>
      <c r="S33" s="231"/>
      <c r="T33" s="231"/>
      <c r="U33" s="231"/>
    </row>
    <row r="34" spans="1:21" s="162" customFormat="1" ht="144" x14ac:dyDescent="0.2">
      <c r="A34" s="200"/>
      <c r="B34" s="226"/>
      <c r="C34" s="209" t="s">
        <v>428</v>
      </c>
      <c r="D34" s="210">
        <v>9.2499999999999995E-3</v>
      </c>
      <c r="E34" s="201" t="s">
        <v>460</v>
      </c>
      <c r="F34" s="227">
        <v>1</v>
      </c>
      <c r="G34" s="209" t="s">
        <v>111</v>
      </c>
      <c r="H34" s="205">
        <v>43101</v>
      </c>
      <c r="I34" s="201" t="s">
        <v>462</v>
      </c>
      <c r="J34" s="228">
        <v>0</v>
      </c>
      <c r="K34" s="228">
        <v>0</v>
      </c>
      <c r="L34" s="228">
        <v>0</v>
      </c>
      <c r="M34" s="227">
        <v>1</v>
      </c>
      <c r="N34" s="229">
        <v>0</v>
      </c>
      <c r="O34" s="230" t="s">
        <v>597</v>
      </c>
      <c r="P34" s="231"/>
      <c r="Q34" s="231"/>
      <c r="R34" s="231"/>
      <c r="S34" s="231"/>
      <c r="T34" s="231"/>
      <c r="U34" s="231"/>
    </row>
    <row r="35" spans="1:21" s="162" customFormat="1" ht="312" x14ac:dyDescent="0.2">
      <c r="A35" s="200"/>
      <c r="B35" s="226"/>
      <c r="C35" s="209" t="s">
        <v>476</v>
      </c>
      <c r="D35" s="210">
        <v>9.2499999999999995E-3</v>
      </c>
      <c r="E35" s="201" t="s">
        <v>460</v>
      </c>
      <c r="F35" s="227">
        <v>85000</v>
      </c>
      <c r="G35" s="209" t="s">
        <v>461</v>
      </c>
      <c r="H35" s="205">
        <v>43101</v>
      </c>
      <c r="I35" s="201" t="s">
        <v>462</v>
      </c>
      <c r="J35" s="228">
        <v>0</v>
      </c>
      <c r="K35" s="228">
        <v>0</v>
      </c>
      <c r="L35" s="228">
        <v>0</v>
      </c>
      <c r="M35" s="227">
        <v>85000</v>
      </c>
      <c r="N35" s="229">
        <v>0.63027058823529414</v>
      </c>
      <c r="O35" s="230" t="s">
        <v>598</v>
      </c>
      <c r="P35" s="231"/>
      <c r="Q35" s="231"/>
      <c r="R35" s="231"/>
      <c r="S35" s="231"/>
      <c r="T35" s="231"/>
      <c r="U35" s="231"/>
    </row>
    <row r="36" spans="1:21" s="162" customFormat="1" ht="132" x14ac:dyDescent="0.2">
      <c r="A36" s="200"/>
      <c r="B36" s="226"/>
      <c r="C36" s="209" t="s">
        <v>477</v>
      </c>
      <c r="D36" s="210">
        <v>9.2499999999999995E-3</v>
      </c>
      <c r="E36" s="201" t="s">
        <v>460</v>
      </c>
      <c r="F36" s="227">
        <v>6580</v>
      </c>
      <c r="G36" s="209" t="s">
        <v>461</v>
      </c>
      <c r="H36" s="205">
        <v>43101</v>
      </c>
      <c r="I36" s="201" t="s">
        <v>462</v>
      </c>
      <c r="J36" s="228">
        <v>0</v>
      </c>
      <c r="K36" s="228">
        <v>0</v>
      </c>
      <c r="L36" s="228">
        <v>0</v>
      </c>
      <c r="M36" s="227">
        <v>6580</v>
      </c>
      <c r="N36" s="229">
        <v>0</v>
      </c>
      <c r="O36" s="230" t="s">
        <v>599</v>
      </c>
      <c r="P36" s="231"/>
      <c r="Q36" s="231"/>
      <c r="R36" s="231"/>
      <c r="S36" s="231"/>
      <c r="T36" s="231"/>
      <c r="U36" s="231"/>
    </row>
    <row r="37" spans="1:21" s="162" customFormat="1" ht="409.5" x14ac:dyDescent="0.2">
      <c r="A37" s="200"/>
      <c r="B37" s="226"/>
      <c r="C37" s="209" t="s">
        <v>478</v>
      </c>
      <c r="D37" s="210">
        <v>9.2499999999999995E-3</v>
      </c>
      <c r="E37" s="201" t="s">
        <v>460</v>
      </c>
      <c r="F37" s="227">
        <v>16000</v>
      </c>
      <c r="G37" s="209" t="s">
        <v>479</v>
      </c>
      <c r="H37" s="205">
        <v>43101</v>
      </c>
      <c r="I37" s="201" t="s">
        <v>462</v>
      </c>
      <c r="J37" s="228">
        <v>0</v>
      </c>
      <c r="K37" s="228">
        <v>0</v>
      </c>
      <c r="L37" s="228">
        <v>0</v>
      </c>
      <c r="M37" s="227">
        <v>16000</v>
      </c>
      <c r="N37" s="229">
        <v>0</v>
      </c>
      <c r="O37" s="230" t="s">
        <v>600</v>
      </c>
      <c r="P37" s="231"/>
      <c r="Q37" s="231"/>
      <c r="R37" s="231"/>
      <c r="S37" s="231"/>
      <c r="T37" s="231"/>
      <c r="U37" s="231"/>
    </row>
    <row r="38" spans="1:21" s="162" customFormat="1" ht="276" x14ac:dyDescent="0.2">
      <c r="A38" s="200"/>
      <c r="B38" s="226"/>
      <c r="C38" s="209" t="s">
        <v>480</v>
      </c>
      <c r="D38" s="210">
        <v>9.2499999999999995E-3</v>
      </c>
      <c r="E38" s="201" t="s">
        <v>460</v>
      </c>
      <c r="F38" s="227">
        <v>95</v>
      </c>
      <c r="G38" s="209" t="s">
        <v>469</v>
      </c>
      <c r="H38" s="205">
        <v>43101</v>
      </c>
      <c r="I38" s="201" t="s">
        <v>462</v>
      </c>
      <c r="J38" s="228">
        <v>0</v>
      </c>
      <c r="K38" s="228">
        <v>0</v>
      </c>
      <c r="L38" s="228">
        <v>0</v>
      </c>
      <c r="M38" s="227">
        <v>95</v>
      </c>
      <c r="N38" s="229">
        <v>0.5428421052631579</v>
      </c>
      <c r="O38" s="230" t="s">
        <v>601</v>
      </c>
      <c r="P38" s="231"/>
      <c r="Q38" s="231"/>
      <c r="R38" s="231"/>
      <c r="S38" s="231"/>
      <c r="T38" s="231"/>
      <c r="U38" s="231"/>
    </row>
    <row r="39" spans="1:21" s="162" customFormat="1" ht="312" x14ac:dyDescent="0.2">
      <c r="A39" s="200"/>
      <c r="B39" s="226"/>
      <c r="C39" s="209" t="s">
        <v>481</v>
      </c>
      <c r="D39" s="210">
        <v>9.2499999999999995E-3</v>
      </c>
      <c r="E39" s="201" t="s">
        <v>460</v>
      </c>
      <c r="F39" s="227">
        <v>1300</v>
      </c>
      <c r="G39" s="209" t="s">
        <v>479</v>
      </c>
      <c r="H39" s="205">
        <v>43101</v>
      </c>
      <c r="I39" s="201" t="s">
        <v>462</v>
      </c>
      <c r="J39" s="228">
        <v>0</v>
      </c>
      <c r="K39" s="228">
        <v>0</v>
      </c>
      <c r="L39" s="228">
        <v>0</v>
      </c>
      <c r="M39" s="227">
        <v>1300</v>
      </c>
      <c r="N39" s="229">
        <v>0</v>
      </c>
      <c r="O39" s="230"/>
      <c r="P39" s="231"/>
      <c r="Q39" s="231"/>
      <c r="R39" s="231"/>
      <c r="S39" s="231"/>
      <c r="T39" s="231"/>
      <c r="U39" s="231"/>
    </row>
    <row r="40" spans="1:21" s="162" customFormat="1" ht="300" x14ac:dyDescent="0.2">
      <c r="A40" s="200"/>
      <c r="B40" s="226"/>
      <c r="C40" s="209" t="s">
        <v>482</v>
      </c>
      <c r="D40" s="210">
        <v>9.2499999999999995E-3</v>
      </c>
      <c r="E40" s="201" t="s">
        <v>460</v>
      </c>
      <c r="F40" s="227">
        <v>12</v>
      </c>
      <c r="G40" s="209" t="s">
        <v>483</v>
      </c>
      <c r="H40" s="205">
        <v>43101</v>
      </c>
      <c r="I40" s="201" t="s">
        <v>462</v>
      </c>
      <c r="J40" s="228">
        <v>0</v>
      </c>
      <c r="K40" s="228">
        <v>0</v>
      </c>
      <c r="L40" s="228">
        <v>0</v>
      </c>
      <c r="M40" s="227">
        <v>12</v>
      </c>
      <c r="N40" s="229">
        <v>0</v>
      </c>
      <c r="O40" s="230" t="s">
        <v>602</v>
      </c>
      <c r="P40" s="231"/>
      <c r="Q40" s="231"/>
      <c r="R40" s="231"/>
      <c r="S40" s="231"/>
      <c r="T40" s="231"/>
      <c r="U40" s="231"/>
    </row>
    <row r="41" spans="1:21" s="162" customFormat="1" ht="360" x14ac:dyDescent="0.2">
      <c r="A41" s="200"/>
      <c r="B41" s="226"/>
      <c r="C41" s="209" t="s">
        <v>484</v>
      </c>
      <c r="D41" s="210">
        <v>9.2499999999999995E-3</v>
      </c>
      <c r="E41" s="201" t="s">
        <v>460</v>
      </c>
      <c r="F41" s="227">
        <v>20000</v>
      </c>
      <c r="G41" s="209" t="s">
        <v>485</v>
      </c>
      <c r="H41" s="205">
        <v>43101</v>
      </c>
      <c r="I41" s="201" t="s">
        <v>462</v>
      </c>
      <c r="J41" s="228">
        <v>0</v>
      </c>
      <c r="K41" s="228">
        <v>0</v>
      </c>
      <c r="L41" s="228">
        <v>0</v>
      </c>
      <c r="M41" s="227">
        <v>20000</v>
      </c>
      <c r="N41" s="229">
        <v>0</v>
      </c>
      <c r="O41" s="230" t="s">
        <v>603</v>
      </c>
      <c r="P41" s="231"/>
      <c r="Q41" s="231"/>
      <c r="R41" s="231"/>
      <c r="S41" s="231"/>
      <c r="T41" s="231"/>
      <c r="U41" s="231"/>
    </row>
    <row r="42" spans="1:21" s="162" customFormat="1" ht="312" x14ac:dyDescent="0.2">
      <c r="A42" s="200"/>
      <c r="B42" s="226"/>
      <c r="C42" s="209" t="s">
        <v>486</v>
      </c>
      <c r="D42" s="210">
        <v>9.2499999999999995E-3</v>
      </c>
      <c r="E42" s="201" t="s">
        <v>460</v>
      </c>
      <c r="F42" s="227">
        <v>20000</v>
      </c>
      <c r="G42" s="209" t="s">
        <v>485</v>
      </c>
      <c r="H42" s="205">
        <v>43101</v>
      </c>
      <c r="I42" s="201" t="s">
        <v>462</v>
      </c>
      <c r="J42" s="228">
        <v>0</v>
      </c>
      <c r="K42" s="228">
        <v>0</v>
      </c>
      <c r="L42" s="228">
        <v>0</v>
      </c>
      <c r="M42" s="227">
        <v>20000</v>
      </c>
      <c r="N42" s="229">
        <v>0</v>
      </c>
      <c r="O42" s="230" t="s">
        <v>604</v>
      </c>
      <c r="P42" s="231"/>
      <c r="Q42" s="231"/>
      <c r="R42" s="231"/>
      <c r="S42" s="231"/>
      <c r="T42" s="231"/>
      <c r="U42" s="231"/>
    </row>
    <row r="43" spans="1:21" s="162" customFormat="1" ht="409.5" x14ac:dyDescent="0.2">
      <c r="A43" s="200"/>
      <c r="B43" s="226"/>
      <c r="C43" s="209" t="s">
        <v>487</v>
      </c>
      <c r="D43" s="210">
        <v>9.2499999999999995E-3</v>
      </c>
      <c r="E43" s="201" t="s">
        <v>460</v>
      </c>
      <c r="F43" s="227">
        <v>100</v>
      </c>
      <c r="G43" s="209" t="s">
        <v>469</v>
      </c>
      <c r="H43" s="205">
        <v>43101</v>
      </c>
      <c r="I43" s="201" t="s">
        <v>462</v>
      </c>
      <c r="J43" s="228">
        <v>0</v>
      </c>
      <c r="K43" s="228">
        <v>0</v>
      </c>
      <c r="L43" s="228">
        <v>0</v>
      </c>
      <c r="M43" s="227">
        <v>100</v>
      </c>
      <c r="N43" s="229">
        <v>5.7000000000000002E-2</v>
      </c>
      <c r="O43" s="230" t="s">
        <v>605</v>
      </c>
      <c r="P43" s="231"/>
      <c r="Q43" s="231"/>
      <c r="R43" s="231"/>
      <c r="S43" s="231"/>
      <c r="T43" s="231"/>
      <c r="U43" s="231"/>
    </row>
    <row r="44" spans="1:21" s="162" customFormat="1" ht="144" x14ac:dyDescent="0.2">
      <c r="A44" s="200"/>
      <c r="B44" s="226"/>
      <c r="C44" s="209" t="s">
        <v>488</v>
      </c>
      <c r="D44" s="210">
        <v>9.2499999999999995E-3</v>
      </c>
      <c r="E44" s="201" t="s">
        <v>460</v>
      </c>
      <c r="F44" s="227">
        <v>590</v>
      </c>
      <c r="G44" s="209" t="s">
        <v>465</v>
      </c>
      <c r="H44" s="205">
        <v>43101</v>
      </c>
      <c r="I44" s="201" t="s">
        <v>462</v>
      </c>
      <c r="J44" s="228">
        <v>0</v>
      </c>
      <c r="K44" s="228">
        <v>0</v>
      </c>
      <c r="L44" s="228">
        <v>0</v>
      </c>
      <c r="M44" s="227">
        <v>590</v>
      </c>
      <c r="N44" s="229">
        <v>0.13220338983050847</v>
      </c>
      <c r="O44" s="230" t="s">
        <v>606</v>
      </c>
      <c r="P44" s="231"/>
      <c r="Q44" s="231"/>
      <c r="R44" s="231"/>
      <c r="S44" s="231"/>
      <c r="T44" s="231"/>
      <c r="U44" s="231"/>
    </row>
    <row r="45" spans="1:21" s="162" customFormat="1" ht="409.5" x14ac:dyDescent="0.2">
      <c r="A45" s="200"/>
      <c r="B45" s="226"/>
      <c r="C45" s="209" t="s">
        <v>489</v>
      </c>
      <c r="D45" s="210">
        <v>9.2499999999999995E-3</v>
      </c>
      <c r="E45" s="201" t="s">
        <v>460</v>
      </c>
      <c r="F45" s="227">
        <v>12</v>
      </c>
      <c r="G45" s="209" t="s">
        <v>483</v>
      </c>
      <c r="H45" s="205">
        <v>43101</v>
      </c>
      <c r="I45" s="201" t="s">
        <v>462</v>
      </c>
      <c r="J45" s="228">
        <v>0</v>
      </c>
      <c r="K45" s="228">
        <v>0</v>
      </c>
      <c r="L45" s="228">
        <v>0</v>
      </c>
      <c r="M45" s="227">
        <v>12</v>
      </c>
      <c r="N45" s="229">
        <v>0</v>
      </c>
      <c r="O45" s="230" t="s">
        <v>607</v>
      </c>
      <c r="P45" s="231"/>
      <c r="Q45" s="231"/>
      <c r="R45" s="231"/>
      <c r="S45" s="231"/>
      <c r="T45" s="231"/>
      <c r="U45" s="231"/>
    </row>
    <row r="46" spans="1:21" s="162" customFormat="1" ht="96" x14ac:dyDescent="0.2">
      <c r="A46" s="200"/>
      <c r="B46" s="226"/>
      <c r="C46" s="209" t="s">
        <v>431</v>
      </c>
      <c r="D46" s="210">
        <v>9.2499999999999995E-3</v>
      </c>
      <c r="E46" s="201" t="s">
        <v>460</v>
      </c>
      <c r="F46" s="227">
        <v>22824</v>
      </c>
      <c r="G46" s="209" t="s">
        <v>111</v>
      </c>
      <c r="H46" s="205">
        <v>43101</v>
      </c>
      <c r="I46" s="201" t="s">
        <v>462</v>
      </c>
      <c r="J46" s="228">
        <v>0</v>
      </c>
      <c r="K46" s="228">
        <v>0</v>
      </c>
      <c r="L46" s="228">
        <v>0</v>
      </c>
      <c r="M46" s="227">
        <v>22824</v>
      </c>
      <c r="N46" s="229">
        <v>0</v>
      </c>
      <c r="O46" s="230"/>
      <c r="P46" s="231"/>
      <c r="Q46" s="231"/>
      <c r="R46" s="231"/>
      <c r="S46" s="231"/>
      <c r="T46" s="231"/>
      <c r="U46" s="231"/>
    </row>
    <row r="47" spans="1:21" s="162" customFormat="1" ht="192" x14ac:dyDescent="0.2">
      <c r="A47" s="200"/>
      <c r="B47" s="226"/>
      <c r="C47" s="209" t="s">
        <v>490</v>
      </c>
      <c r="D47" s="210">
        <v>9.2499999999999995E-3</v>
      </c>
      <c r="E47" s="201" t="s">
        <v>460</v>
      </c>
      <c r="F47" s="227">
        <v>20</v>
      </c>
      <c r="G47" s="209" t="s">
        <v>485</v>
      </c>
      <c r="H47" s="205">
        <v>43101</v>
      </c>
      <c r="I47" s="201" t="s">
        <v>462</v>
      </c>
      <c r="J47" s="228">
        <v>0</v>
      </c>
      <c r="K47" s="228">
        <v>0</v>
      </c>
      <c r="L47" s="228">
        <v>0</v>
      </c>
      <c r="M47" s="227">
        <v>20</v>
      </c>
      <c r="N47" s="229">
        <v>0.2</v>
      </c>
      <c r="O47" s="230" t="s">
        <v>608</v>
      </c>
      <c r="P47" s="231"/>
      <c r="Q47" s="231"/>
      <c r="R47" s="231"/>
      <c r="S47" s="231"/>
      <c r="T47" s="231"/>
      <c r="U47" s="231"/>
    </row>
    <row r="48" spans="1:21" s="162" customFormat="1" ht="192" x14ac:dyDescent="0.2">
      <c r="A48" s="200"/>
      <c r="B48" s="226"/>
      <c r="C48" s="209" t="s">
        <v>491</v>
      </c>
      <c r="D48" s="210">
        <v>9.2499999999999995E-3</v>
      </c>
      <c r="E48" s="201" t="s">
        <v>460</v>
      </c>
      <c r="F48" s="227">
        <v>20</v>
      </c>
      <c r="G48" s="209" t="s">
        <v>485</v>
      </c>
      <c r="H48" s="205">
        <v>43101</v>
      </c>
      <c r="I48" s="201" t="s">
        <v>462</v>
      </c>
      <c r="J48" s="228">
        <v>0</v>
      </c>
      <c r="K48" s="228">
        <v>0</v>
      </c>
      <c r="L48" s="228">
        <v>0</v>
      </c>
      <c r="M48" s="227">
        <v>20</v>
      </c>
      <c r="N48" s="229">
        <v>0</v>
      </c>
      <c r="O48" s="230" t="s">
        <v>609</v>
      </c>
      <c r="P48" s="231"/>
      <c r="Q48" s="231"/>
      <c r="R48" s="231"/>
      <c r="S48" s="231"/>
      <c r="T48" s="231"/>
      <c r="U48" s="231"/>
    </row>
    <row r="49" spans="1:21" s="162" customFormat="1" ht="240" x14ac:dyDescent="0.2">
      <c r="A49" s="200"/>
      <c r="B49" s="226"/>
      <c r="C49" s="209" t="s">
        <v>492</v>
      </c>
      <c r="D49" s="210">
        <v>9.2499999999999995E-3</v>
      </c>
      <c r="E49" s="201" t="s">
        <v>460</v>
      </c>
      <c r="F49" s="227">
        <v>95</v>
      </c>
      <c r="G49" s="209" t="s">
        <v>485</v>
      </c>
      <c r="H49" s="205">
        <v>43101</v>
      </c>
      <c r="I49" s="201" t="s">
        <v>462</v>
      </c>
      <c r="J49" s="228">
        <v>0</v>
      </c>
      <c r="K49" s="228">
        <v>0</v>
      </c>
      <c r="L49" s="228">
        <v>0</v>
      </c>
      <c r="M49" s="227">
        <v>95</v>
      </c>
      <c r="N49" s="229">
        <v>0.38947368421052631</v>
      </c>
      <c r="O49" s="230" t="s">
        <v>610</v>
      </c>
      <c r="P49" s="231"/>
      <c r="Q49" s="231"/>
      <c r="R49" s="231"/>
      <c r="S49" s="231"/>
      <c r="T49" s="231"/>
      <c r="U49" s="231"/>
    </row>
    <row r="50" spans="1:21" s="162" customFormat="1" ht="409.5" x14ac:dyDescent="0.2">
      <c r="A50" s="200"/>
      <c r="B50" s="226"/>
      <c r="C50" s="209" t="s">
        <v>493</v>
      </c>
      <c r="D50" s="210">
        <v>9.2499999999999995E-3</v>
      </c>
      <c r="E50" s="201" t="s">
        <v>460</v>
      </c>
      <c r="F50" s="227">
        <v>60</v>
      </c>
      <c r="G50" s="209" t="s">
        <v>483</v>
      </c>
      <c r="H50" s="205">
        <v>43101</v>
      </c>
      <c r="I50" s="201" t="s">
        <v>462</v>
      </c>
      <c r="J50" s="228">
        <v>0</v>
      </c>
      <c r="K50" s="228">
        <v>0</v>
      </c>
      <c r="L50" s="228">
        <v>0</v>
      </c>
      <c r="M50" s="227">
        <v>60</v>
      </c>
      <c r="N50" s="229">
        <v>0.25</v>
      </c>
      <c r="O50" s="230" t="s">
        <v>611</v>
      </c>
      <c r="P50" s="231"/>
      <c r="Q50" s="231"/>
      <c r="R50" s="231"/>
      <c r="S50" s="231"/>
      <c r="T50" s="231"/>
      <c r="U50" s="231"/>
    </row>
    <row r="51" spans="1:21" s="162" customFormat="1" ht="120" x14ac:dyDescent="0.2">
      <c r="A51" s="200"/>
      <c r="B51" s="226"/>
      <c r="C51" s="209" t="s">
        <v>494</v>
      </c>
      <c r="D51" s="210">
        <v>9.2499999999999995E-3</v>
      </c>
      <c r="E51" s="201" t="s">
        <v>460</v>
      </c>
      <c r="F51" s="227">
        <v>1</v>
      </c>
      <c r="G51" s="209" t="s">
        <v>495</v>
      </c>
      <c r="H51" s="205">
        <v>43101</v>
      </c>
      <c r="I51" s="201" t="s">
        <v>462</v>
      </c>
      <c r="J51" s="228">
        <v>0</v>
      </c>
      <c r="K51" s="228">
        <v>0</v>
      </c>
      <c r="L51" s="228">
        <v>0</v>
      </c>
      <c r="M51" s="227">
        <v>1</v>
      </c>
      <c r="N51" s="229">
        <v>0</v>
      </c>
      <c r="O51" s="230" t="s">
        <v>612</v>
      </c>
      <c r="P51" s="231"/>
      <c r="Q51" s="231"/>
      <c r="R51" s="231"/>
      <c r="S51" s="231"/>
      <c r="T51" s="231"/>
      <c r="U51" s="231"/>
    </row>
    <row r="52" spans="1:21" s="162" customFormat="1" ht="204" x14ac:dyDescent="0.2">
      <c r="A52" s="200"/>
      <c r="B52" s="226"/>
      <c r="C52" s="209" t="s">
        <v>496</v>
      </c>
      <c r="D52" s="210">
        <v>9.2499999999999995E-3</v>
      </c>
      <c r="E52" s="201" t="s">
        <v>460</v>
      </c>
      <c r="F52" s="227">
        <v>3948</v>
      </c>
      <c r="G52" s="209" t="s">
        <v>497</v>
      </c>
      <c r="H52" s="205">
        <v>43101</v>
      </c>
      <c r="I52" s="201" t="s">
        <v>462</v>
      </c>
      <c r="J52" s="228">
        <v>0</v>
      </c>
      <c r="K52" s="228">
        <v>0</v>
      </c>
      <c r="L52" s="228">
        <v>0</v>
      </c>
      <c r="M52" s="227">
        <v>3948</v>
      </c>
      <c r="N52" s="229">
        <v>6.5856129685916923E-3</v>
      </c>
      <c r="O52" s="230" t="s">
        <v>613</v>
      </c>
      <c r="P52" s="231"/>
      <c r="Q52" s="231"/>
      <c r="R52" s="231"/>
      <c r="S52" s="231"/>
      <c r="T52" s="231"/>
      <c r="U52" s="231"/>
    </row>
    <row r="53" spans="1:21" s="162" customFormat="1" ht="204" x14ac:dyDescent="0.2">
      <c r="A53" s="200"/>
      <c r="B53" s="226"/>
      <c r="C53" s="209" t="s">
        <v>498</v>
      </c>
      <c r="D53" s="210">
        <v>9.2499999999999995E-3</v>
      </c>
      <c r="E53" s="201" t="s">
        <v>460</v>
      </c>
      <c r="F53" s="227">
        <v>590</v>
      </c>
      <c r="G53" s="209" t="s">
        <v>499</v>
      </c>
      <c r="H53" s="205">
        <v>43101</v>
      </c>
      <c r="I53" s="201" t="s">
        <v>462</v>
      </c>
      <c r="J53" s="228">
        <v>0</v>
      </c>
      <c r="K53" s="228">
        <v>0</v>
      </c>
      <c r="L53" s="228">
        <v>0</v>
      </c>
      <c r="M53" s="227">
        <v>590</v>
      </c>
      <c r="N53" s="229">
        <v>0.67796610169491522</v>
      </c>
      <c r="O53" s="230" t="s">
        <v>614</v>
      </c>
      <c r="P53" s="231"/>
      <c r="Q53" s="231"/>
      <c r="R53" s="231"/>
      <c r="S53" s="231"/>
      <c r="T53" s="231"/>
      <c r="U53" s="231"/>
    </row>
    <row r="54" spans="1:21" s="162" customFormat="1" ht="84" x14ac:dyDescent="0.2">
      <c r="A54" s="200"/>
      <c r="B54" s="226"/>
      <c r="C54" s="209" t="s">
        <v>500</v>
      </c>
      <c r="D54" s="210">
        <v>9.2499999999999995E-3</v>
      </c>
      <c r="E54" s="201" t="s">
        <v>460</v>
      </c>
      <c r="F54" s="227">
        <v>20000</v>
      </c>
      <c r="G54" s="209" t="s">
        <v>501</v>
      </c>
      <c r="H54" s="205">
        <v>43101</v>
      </c>
      <c r="I54" s="201" t="s">
        <v>462</v>
      </c>
      <c r="J54" s="228">
        <v>0</v>
      </c>
      <c r="K54" s="228">
        <v>0</v>
      </c>
      <c r="L54" s="228">
        <v>0</v>
      </c>
      <c r="M54" s="227">
        <v>20000</v>
      </c>
      <c r="N54" s="229">
        <v>0.11685</v>
      </c>
      <c r="O54" s="230" t="s">
        <v>615</v>
      </c>
      <c r="P54" s="231"/>
      <c r="Q54" s="231"/>
      <c r="R54" s="231"/>
      <c r="S54" s="231"/>
      <c r="T54" s="231"/>
      <c r="U54" s="231"/>
    </row>
    <row r="55" spans="1:21" s="162" customFormat="1" ht="240" x14ac:dyDescent="0.2">
      <c r="A55" s="200"/>
      <c r="B55" s="226"/>
      <c r="C55" s="209" t="s">
        <v>502</v>
      </c>
      <c r="D55" s="210">
        <v>9.2499999999999995E-3</v>
      </c>
      <c r="E55" s="201" t="s">
        <v>460</v>
      </c>
      <c r="F55" s="227">
        <v>10</v>
      </c>
      <c r="G55" s="209" t="s">
        <v>503</v>
      </c>
      <c r="H55" s="205">
        <v>43101</v>
      </c>
      <c r="I55" s="201" t="s">
        <v>462</v>
      </c>
      <c r="J55" s="228">
        <v>0</v>
      </c>
      <c r="K55" s="228">
        <v>0</v>
      </c>
      <c r="L55" s="228">
        <v>0</v>
      </c>
      <c r="M55" s="227">
        <v>10</v>
      </c>
      <c r="N55" s="229">
        <v>0</v>
      </c>
      <c r="O55" s="230" t="s">
        <v>616</v>
      </c>
      <c r="P55" s="231"/>
      <c r="Q55" s="231"/>
      <c r="R55" s="231"/>
      <c r="S55" s="231"/>
      <c r="T55" s="231"/>
      <c r="U55" s="231"/>
    </row>
    <row r="56" spans="1:21" s="162" customFormat="1" ht="288" x14ac:dyDescent="0.2">
      <c r="A56" s="200"/>
      <c r="B56" s="226"/>
      <c r="C56" s="209" t="s">
        <v>504</v>
      </c>
      <c r="D56" s="210">
        <v>9.2499999999999995E-3</v>
      </c>
      <c r="E56" s="201" t="s">
        <v>460</v>
      </c>
      <c r="F56" s="227">
        <v>3944</v>
      </c>
      <c r="G56" s="209" t="s">
        <v>505</v>
      </c>
      <c r="H56" s="205">
        <v>43101</v>
      </c>
      <c r="I56" s="201" t="s">
        <v>462</v>
      </c>
      <c r="J56" s="228">
        <v>0</v>
      </c>
      <c r="K56" s="228">
        <v>0</v>
      </c>
      <c r="L56" s="228">
        <v>0</v>
      </c>
      <c r="M56" s="227">
        <v>3944</v>
      </c>
      <c r="N56" s="229">
        <v>0</v>
      </c>
      <c r="O56" s="230" t="s">
        <v>617</v>
      </c>
      <c r="P56" s="231"/>
      <c r="Q56" s="231"/>
      <c r="R56" s="231"/>
      <c r="S56" s="231"/>
      <c r="T56" s="231"/>
      <c r="U56" s="231"/>
    </row>
    <row r="57" spans="1:21" s="162" customFormat="1" ht="288" x14ac:dyDescent="0.2">
      <c r="A57" s="200"/>
      <c r="B57" s="226"/>
      <c r="C57" s="209" t="s">
        <v>506</v>
      </c>
      <c r="D57" s="210">
        <v>9.2499999999999995E-3</v>
      </c>
      <c r="E57" s="201" t="s">
        <v>460</v>
      </c>
      <c r="F57" s="227">
        <v>5</v>
      </c>
      <c r="G57" s="209" t="s">
        <v>507</v>
      </c>
      <c r="H57" s="205">
        <v>43101</v>
      </c>
      <c r="I57" s="201" t="s">
        <v>462</v>
      </c>
      <c r="J57" s="228">
        <v>0</v>
      </c>
      <c r="K57" s="228">
        <v>0</v>
      </c>
      <c r="L57" s="228">
        <v>0</v>
      </c>
      <c r="M57" s="227">
        <v>5</v>
      </c>
      <c r="N57" s="229">
        <v>0</v>
      </c>
      <c r="O57" s="230" t="s">
        <v>618</v>
      </c>
      <c r="P57" s="231"/>
      <c r="Q57" s="231"/>
      <c r="R57" s="231"/>
      <c r="S57" s="231"/>
      <c r="T57" s="231"/>
      <c r="U57" s="231"/>
    </row>
    <row r="58" spans="1:21" s="162" customFormat="1" ht="108" x14ac:dyDescent="0.2">
      <c r="A58" s="200"/>
      <c r="B58" s="226"/>
      <c r="C58" s="209" t="s">
        <v>508</v>
      </c>
      <c r="D58" s="210">
        <v>9.2499999999999995E-3</v>
      </c>
      <c r="E58" s="201" t="s">
        <v>460</v>
      </c>
      <c r="F58" s="227">
        <v>16574</v>
      </c>
      <c r="G58" s="209" t="s">
        <v>509</v>
      </c>
      <c r="H58" s="205">
        <v>43101</v>
      </c>
      <c r="I58" s="201" t="s">
        <v>462</v>
      </c>
      <c r="J58" s="228">
        <v>0</v>
      </c>
      <c r="K58" s="228">
        <v>0</v>
      </c>
      <c r="L58" s="228">
        <v>0</v>
      </c>
      <c r="M58" s="227">
        <v>16574</v>
      </c>
      <c r="N58" s="229">
        <v>0.33335344515506216</v>
      </c>
      <c r="O58" s="230" t="s">
        <v>619</v>
      </c>
      <c r="P58" s="231"/>
      <c r="Q58" s="231"/>
      <c r="R58" s="231"/>
      <c r="S58" s="231"/>
      <c r="T58" s="231"/>
      <c r="U58" s="231"/>
    </row>
    <row r="59" spans="1:21" s="162" customFormat="1" ht="216" x14ac:dyDescent="0.2">
      <c r="A59" s="200"/>
      <c r="B59" s="226"/>
      <c r="C59" s="209" t="s">
        <v>510</v>
      </c>
      <c r="D59" s="210">
        <v>9.2499999999999995E-3</v>
      </c>
      <c r="E59" s="201" t="s">
        <v>460</v>
      </c>
      <c r="F59" s="227">
        <v>500</v>
      </c>
      <c r="G59" s="209" t="s">
        <v>511</v>
      </c>
      <c r="H59" s="205">
        <v>43101</v>
      </c>
      <c r="I59" s="201" t="s">
        <v>462</v>
      </c>
      <c r="J59" s="228">
        <v>0</v>
      </c>
      <c r="K59" s="228">
        <v>0</v>
      </c>
      <c r="L59" s="228">
        <v>0</v>
      </c>
      <c r="M59" s="227">
        <v>500</v>
      </c>
      <c r="N59" s="229">
        <v>0</v>
      </c>
      <c r="O59" s="230" t="s">
        <v>620</v>
      </c>
      <c r="P59" s="231"/>
      <c r="Q59" s="231"/>
      <c r="R59" s="231"/>
      <c r="S59" s="231"/>
      <c r="T59" s="231"/>
      <c r="U59" s="231"/>
    </row>
    <row r="60" spans="1:21" s="162" customFormat="1" ht="168" x14ac:dyDescent="0.2">
      <c r="A60" s="200"/>
      <c r="B60" s="226"/>
      <c r="C60" s="209" t="s">
        <v>512</v>
      </c>
      <c r="D60" s="210">
        <v>9.2499999999999995E-3</v>
      </c>
      <c r="E60" s="201" t="s">
        <v>460</v>
      </c>
      <c r="F60" s="227">
        <v>350</v>
      </c>
      <c r="G60" s="209" t="s">
        <v>513</v>
      </c>
      <c r="H60" s="205">
        <v>43101</v>
      </c>
      <c r="I60" s="201" t="s">
        <v>462</v>
      </c>
      <c r="J60" s="228">
        <v>0</v>
      </c>
      <c r="K60" s="228">
        <v>0</v>
      </c>
      <c r="L60" s="228">
        <v>0</v>
      </c>
      <c r="M60" s="227">
        <v>350</v>
      </c>
      <c r="N60" s="229">
        <v>0</v>
      </c>
      <c r="O60" s="230" t="s">
        <v>621</v>
      </c>
      <c r="P60" s="231"/>
      <c r="Q60" s="231"/>
      <c r="R60" s="231"/>
      <c r="S60" s="231"/>
      <c r="T60" s="231"/>
      <c r="U60" s="231"/>
    </row>
    <row r="61" spans="1:21" s="162" customFormat="1" ht="96" x14ac:dyDescent="0.2">
      <c r="A61" s="200"/>
      <c r="B61" s="226"/>
      <c r="C61" s="209" t="s">
        <v>514</v>
      </c>
      <c r="D61" s="210">
        <v>9.2499999999999995E-3</v>
      </c>
      <c r="E61" s="201" t="s">
        <v>460</v>
      </c>
      <c r="F61" s="227">
        <v>2805</v>
      </c>
      <c r="G61" s="209" t="s">
        <v>514</v>
      </c>
      <c r="H61" s="205">
        <v>43101</v>
      </c>
      <c r="I61" s="201" t="s">
        <v>462</v>
      </c>
      <c r="J61" s="228">
        <v>0</v>
      </c>
      <c r="K61" s="228">
        <v>0</v>
      </c>
      <c r="L61" s="228">
        <v>0</v>
      </c>
      <c r="M61" s="227">
        <v>2805</v>
      </c>
      <c r="N61" s="229">
        <v>1.1023172905525846</v>
      </c>
      <c r="O61" s="230" t="s">
        <v>622</v>
      </c>
      <c r="P61" s="231"/>
      <c r="Q61" s="231"/>
      <c r="R61" s="231"/>
      <c r="S61" s="231"/>
      <c r="T61" s="231"/>
      <c r="U61" s="231"/>
    </row>
    <row r="62" spans="1:21" s="162" customFormat="1" ht="84" x14ac:dyDescent="0.2">
      <c r="A62" s="200"/>
      <c r="B62" s="226"/>
      <c r="C62" s="209" t="s">
        <v>515</v>
      </c>
      <c r="D62" s="210">
        <v>9.2499999999999995E-3</v>
      </c>
      <c r="E62" s="201" t="s">
        <v>460</v>
      </c>
      <c r="F62" s="227">
        <v>78417</v>
      </c>
      <c r="G62" s="209" t="s">
        <v>516</v>
      </c>
      <c r="H62" s="205">
        <v>43101</v>
      </c>
      <c r="I62" s="201" t="s">
        <v>462</v>
      </c>
      <c r="J62" s="228">
        <v>0</v>
      </c>
      <c r="K62" s="228">
        <v>0</v>
      </c>
      <c r="L62" s="228">
        <v>0</v>
      </c>
      <c r="M62" s="227">
        <v>78417</v>
      </c>
      <c r="N62" s="229">
        <v>0.8399454199982147</v>
      </c>
      <c r="O62" s="230" t="s">
        <v>623</v>
      </c>
      <c r="P62" s="231"/>
      <c r="Q62" s="231"/>
      <c r="R62" s="231"/>
      <c r="S62" s="231"/>
      <c r="T62" s="231"/>
      <c r="U62" s="231"/>
    </row>
    <row r="63" spans="1:21" s="162" customFormat="1" ht="72" x14ac:dyDescent="0.2">
      <c r="A63" s="200"/>
      <c r="B63" s="226"/>
      <c r="C63" s="209" t="s">
        <v>517</v>
      </c>
      <c r="D63" s="210">
        <v>9.2499999999999995E-3</v>
      </c>
      <c r="E63" s="201" t="s">
        <v>460</v>
      </c>
      <c r="F63" s="227">
        <v>6422</v>
      </c>
      <c r="G63" s="209" t="s">
        <v>518</v>
      </c>
      <c r="H63" s="205">
        <v>43101</v>
      </c>
      <c r="I63" s="201" t="s">
        <v>462</v>
      </c>
      <c r="J63" s="228">
        <v>0</v>
      </c>
      <c r="K63" s="228">
        <v>0</v>
      </c>
      <c r="L63" s="228">
        <v>0</v>
      </c>
      <c r="M63" s="227">
        <v>6422</v>
      </c>
      <c r="N63" s="229">
        <v>0.10541887262535035</v>
      </c>
      <c r="O63" s="230" t="s">
        <v>624</v>
      </c>
      <c r="P63" s="231"/>
      <c r="Q63" s="231"/>
      <c r="R63" s="231"/>
      <c r="S63" s="231"/>
      <c r="T63" s="231"/>
      <c r="U63" s="231"/>
    </row>
    <row r="64" spans="1:21" s="162" customFormat="1" ht="108" x14ac:dyDescent="0.2">
      <c r="A64" s="200"/>
      <c r="B64" s="226"/>
      <c r="C64" s="209" t="s">
        <v>519</v>
      </c>
      <c r="D64" s="210">
        <v>9.2499999999999995E-3</v>
      </c>
      <c r="E64" s="201" t="s">
        <v>460</v>
      </c>
      <c r="F64" s="227">
        <v>1</v>
      </c>
      <c r="G64" s="209" t="s">
        <v>520</v>
      </c>
      <c r="H64" s="205">
        <v>43101</v>
      </c>
      <c r="I64" s="201" t="s">
        <v>462</v>
      </c>
      <c r="J64" s="228">
        <v>0</v>
      </c>
      <c r="K64" s="228">
        <v>0</v>
      </c>
      <c r="L64" s="228">
        <v>0</v>
      </c>
      <c r="M64" s="227">
        <v>1</v>
      </c>
      <c r="N64" s="229">
        <v>0</v>
      </c>
      <c r="O64" s="230" t="s">
        <v>625</v>
      </c>
      <c r="P64" s="231"/>
      <c r="Q64" s="231"/>
      <c r="R64" s="231"/>
      <c r="S64" s="231"/>
      <c r="T64" s="231"/>
      <c r="U64" s="231"/>
    </row>
    <row r="65" spans="1:21" s="162" customFormat="1" ht="132" x14ac:dyDescent="0.2">
      <c r="A65" s="200"/>
      <c r="B65" s="226"/>
      <c r="C65" s="209" t="s">
        <v>521</v>
      </c>
      <c r="D65" s="210">
        <v>9.2499999999999995E-3</v>
      </c>
      <c r="E65" s="201" t="s">
        <v>460</v>
      </c>
      <c r="F65" s="227">
        <v>2</v>
      </c>
      <c r="G65" s="209" t="s">
        <v>522</v>
      </c>
      <c r="H65" s="205">
        <v>43101</v>
      </c>
      <c r="I65" s="201" t="s">
        <v>462</v>
      </c>
      <c r="J65" s="228">
        <v>0</v>
      </c>
      <c r="K65" s="228">
        <v>0</v>
      </c>
      <c r="L65" s="228">
        <v>0</v>
      </c>
      <c r="M65" s="227">
        <v>2</v>
      </c>
      <c r="N65" s="229">
        <v>0</v>
      </c>
      <c r="O65" s="230"/>
      <c r="P65" s="231"/>
      <c r="Q65" s="231"/>
      <c r="R65" s="231"/>
      <c r="S65" s="231"/>
      <c r="T65" s="231"/>
      <c r="U65" s="231"/>
    </row>
    <row r="66" spans="1:21" s="162" customFormat="1" ht="144" x14ac:dyDescent="0.2">
      <c r="A66" s="200"/>
      <c r="B66" s="226"/>
      <c r="C66" s="209" t="s">
        <v>523</v>
      </c>
      <c r="D66" s="210">
        <v>9.2499999999999995E-3</v>
      </c>
      <c r="E66" s="201" t="s">
        <v>460</v>
      </c>
      <c r="F66" s="227">
        <v>20</v>
      </c>
      <c r="G66" s="209" t="s">
        <v>523</v>
      </c>
      <c r="H66" s="205">
        <v>43101</v>
      </c>
      <c r="I66" s="201" t="s">
        <v>462</v>
      </c>
      <c r="J66" s="228">
        <v>0</v>
      </c>
      <c r="K66" s="228">
        <v>0</v>
      </c>
      <c r="L66" s="228">
        <v>0</v>
      </c>
      <c r="M66" s="227">
        <v>20</v>
      </c>
      <c r="N66" s="229">
        <v>0</v>
      </c>
      <c r="O66" s="230" t="s">
        <v>626</v>
      </c>
      <c r="P66" s="231"/>
      <c r="Q66" s="231"/>
      <c r="R66" s="231"/>
      <c r="S66" s="231"/>
      <c r="T66" s="231"/>
      <c r="U66" s="231"/>
    </row>
    <row r="67" spans="1:21" s="162" customFormat="1" ht="216" x14ac:dyDescent="0.2">
      <c r="A67" s="200"/>
      <c r="B67" s="226"/>
      <c r="C67" s="209" t="s">
        <v>524</v>
      </c>
      <c r="D67" s="210">
        <v>9.2499999999999995E-3</v>
      </c>
      <c r="E67" s="201" t="s">
        <v>35</v>
      </c>
      <c r="F67" s="210">
        <v>1</v>
      </c>
      <c r="G67" s="209" t="s">
        <v>524</v>
      </c>
      <c r="H67" s="205">
        <v>43101</v>
      </c>
      <c r="I67" s="201" t="s">
        <v>462</v>
      </c>
      <c r="J67" s="228">
        <v>0</v>
      </c>
      <c r="K67" s="228">
        <v>0</v>
      </c>
      <c r="L67" s="228">
        <v>0</v>
      </c>
      <c r="M67" s="233">
        <v>1</v>
      </c>
      <c r="N67" s="229">
        <v>0.9365</v>
      </c>
      <c r="O67" s="230" t="s">
        <v>627</v>
      </c>
      <c r="P67" s="231"/>
      <c r="Q67" s="231"/>
      <c r="R67" s="231"/>
      <c r="S67" s="231"/>
      <c r="T67" s="231"/>
      <c r="U67" s="231"/>
    </row>
    <row r="68" spans="1:21" s="162" customFormat="1" ht="96" x14ac:dyDescent="0.2">
      <c r="A68" s="200"/>
      <c r="B68" s="226"/>
      <c r="C68" s="209" t="s">
        <v>525</v>
      </c>
      <c r="D68" s="210">
        <v>9.2499999999999995E-3</v>
      </c>
      <c r="E68" s="201" t="s">
        <v>460</v>
      </c>
      <c r="F68" s="227">
        <v>12855</v>
      </c>
      <c r="G68" s="209" t="s">
        <v>526</v>
      </c>
      <c r="H68" s="205">
        <v>43101</v>
      </c>
      <c r="I68" s="201" t="s">
        <v>462</v>
      </c>
      <c r="J68" s="228">
        <v>0</v>
      </c>
      <c r="K68" s="228">
        <v>0</v>
      </c>
      <c r="L68" s="228">
        <v>0</v>
      </c>
      <c r="M68" s="227">
        <v>12855</v>
      </c>
      <c r="N68" s="229">
        <v>0.24644107351225203</v>
      </c>
      <c r="O68" s="230" t="s">
        <v>628</v>
      </c>
      <c r="P68" s="231"/>
      <c r="Q68" s="231"/>
      <c r="R68" s="231"/>
      <c r="S68" s="231"/>
      <c r="T68" s="231"/>
      <c r="U68" s="231"/>
    </row>
    <row r="69" spans="1:21" s="162" customFormat="1" ht="409.5" x14ac:dyDescent="0.2">
      <c r="A69" s="200"/>
      <c r="B69" s="226"/>
      <c r="C69" s="209" t="s">
        <v>527</v>
      </c>
      <c r="D69" s="210">
        <v>9.2499999999999995E-3</v>
      </c>
      <c r="E69" s="201" t="s">
        <v>460</v>
      </c>
      <c r="F69" s="227">
        <v>95</v>
      </c>
      <c r="G69" s="209" t="s">
        <v>528</v>
      </c>
      <c r="H69" s="205">
        <v>43101</v>
      </c>
      <c r="I69" s="201" t="s">
        <v>462</v>
      </c>
      <c r="J69" s="228">
        <v>0</v>
      </c>
      <c r="K69" s="228">
        <v>0</v>
      </c>
      <c r="L69" s="228">
        <v>0</v>
      </c>
      <c r="M69" s="227">
        <v>95</v>
      </c>
      <c r="N69" s="229">
        <v>0.2</v>
      </c>
      <c r="O69" s="230" t="s">
        <v>629</v>
      </c>
      <c r="P69" s="231"/>
      <c r="Q69" s="231"/>
      <c r="R69" s="231"/>
      <c r="S69" s="231"/>
      <c r="T69" s="231"/>
      <c r="U69" s="231"/>
    </row>
    <row r="70" spans="1:21" s="162" customFormat="1" ht="409.5" x14ac:dyDescent="0.2">
      <c r="A70" s="200"/>
      <c r="B70" s="226"/>
      <c r="C70" s="209" t="s">
        <v>529</v>
      </c>
      <c r="D70" s="210">
        <v>9.2499999999999995E-3</v>
      </c>
      <c r="E70" s="201" t="s">
        <v>460</v>
      </c>
      <c r="F70" s="227">
        <v>100</v>
      </c>
      <c r="G70" s="209" t="s">
        <v>530</v>
      </c>
      <c r="H70" s="205">
        <v>43101</v>
      </c>
      <c r="I70" s="201" t="s">
        <v>462</v>
      </c>
      <c r="J70" s="228">
        <v>0</v>
      </c>
      <c r="K70" s="228">
        <v>0</v>
      </c>
      <c r="L70" s="228">
        <v>0</v>
      </c>
      <c r="M70" s="227">
        <v>100</v>
      </c>
      <c r="N70" s="229">
        <v>0.25</v>
      </c>
      <c r="O70" s="230" t="s">
        <v>630</v>
      </c>
      <c r="P70" s="231"/>
      <c r="Q70" s="231"/>
      <c r="R70" s="231"/>
      <c r="S70" s="231"/>
      <c r="T70" s="231"/>
      <c r="U70" s="231"/>
    </row>
    <row r="71" spans="1:21" s="162" customFormat="1" ht="156" x14ac:dyDescent="0.2">
      <c r="A71" s="200"/>
      <c r="B71" s="226"/>
      <c r="C71" s="209" t="s">
        <v>531</v>
      </c>
      <c r="D71" s="210">
        <v>9.2499999999999995E-3</v>
      </c>
      <c r="E71" s="201" t="s">
        <v>460</v>
      </c>
      <c r="F71" s="227">
        <v>132384</v>
      </c>
      <c r="G71" s="209" t="s">
        <v>532</v>
      </c>
      <c r="H71" s="205">
        <v>43101</v>
      </c>
      <c r="I71" s="201" t="s">
        <v>462</v>
      </c>
      <c r="J71" s="228">
        <v>0</v>
      </c>
      <c r="K71" s="228">
        <v>0</v>
      </c>
      <c r="L71" s="228">
        <v>0</v>
      </c>
      <c r="M71" s="227">
        <v>132384</v>
      </c>
      <c r="N71" s="229">
        <v>0.33930837563451777</v>
      </c>
      <c r="O71" s="230" t="s">
        <v>631</v>
      </c>
      <c r="P71" s="231"/>
      <c r="Q71" s="231"/>
      <c r="R71" s="231"/>
      <c r="S71" s="231"/>
      <c r="T71" s="231"/>
      <c r="U71" s="231"/>
    </row>
    <row r="72" spans="1:21" s="162" customFormat="1" ht="156" x14ac:dyDescent="0.2">
      <c r="A72" s="200"/>
      <c r="B72" s="226"/>
      <c r="C72" s="209" t="s">
        <v>533</v>
      </c>
      <c r="D72" s="210">
        <v>9.2499999999999995E-3</v>
      </c>
      <c r="E72" s="201" t="s">
        <v>460</v>
      </c>
      <c r="F72" s="227">
        <v>20000</v>
      </c>
      <c r="G72" s="209" t="s">
        <v>534</v>
      </c>
      <c r="H72" s="205">
        <v>43101</v>
      </c>
      <c r="I72" s="201" t="s">
        <v>462</v>
      </c>
      <c r="J72" s="228">
        <v>0</v>
      </c>
      <c r="K72" s="228">
        <v>0</v>
      </c>
      <c r="L72" s="228">
        <v>0</v>
      </c>
      <c r="M72" s="227">
        <v>20000</v>
      </c>
      <c r="N72" s="229">
        <v>7.9000000000000008E-3</v>
      </c>
      <c r="O72" s="230" t="s">
        <v>632</v>
      </c>
      <c r="P72" s="231"/>
      <c r="Q72" s="231"/>
      <c r="R72" s="231"/>
      <c r="S72" s="231"/>
      <c r="T72" s="231"/>
      <c r="U72" s="231"/>
    </row>
    <row r="73" spans="1:21" s="162" customFormat="1" ht="96" x14ac:dyDescent="0.2">
      <c r="A73" s="200"/>
      <c r="B73" s="226"/>
      <c r="C73" s="209" t="s">
        <v>535</v>
      </c>
      <c r="D73" s="210">
        <v>9.2499999999999995E-3</v>
      </c>
      <c r="E73" s="201" t="s">
        <v>460</v>
      </c>
      <c r="F73" s="227">
        <v>50</v>
      </c>
      <c r="G73" s="209" t="s">
        <v>536</v>
      </c>
      <c r="H73" s="205">
        <v>43101</v>
      </c>
      <c r="I73" s="201" t="s">
        <v>462</v>
      </c>
      <c r="J73" s="228">
        <v>0</v>
      </c>
      <c r="K73" s="228">
        <v>0</v>
      </c>
      <c r="L73" s="228">
        <v>0</v>
      </c>
      <c r="M73" s="227">
        <v>50</v>
      </c>
      <c r="N73" s="229">
        <v>0</v>
      </c>
      <c r="O73" s="230" t="s">
        <v>625</v>
      </c>
      <c r="P73" s="231"/>
      <c r="Q73" s="231"/>
      <c r="R73" s="231"/>
      <c r="S73" s="231"/>
      <c r="T73" s="231"/>
      <c r="U73" s="231"/>
    </row>
    <row r="74" spans="1:21" s="162" customFormat="1" ht="408" x14ac:dyDescent="0.2">
      <c r="A74" s="200"/>
      <c r="B74" s="226"/>
      <c r="C74" s="209" t="s">
        <v>537</v>
      </c>
      <c r="D74" s="210">
        <v>9.2499999999999995E-3</v>
      </c>
      <c r="E74" s="201" t="s">
        <v>460</v>
      </c>
      <c r="F74" s="227">
        <v>8100</v>
      </c>
      <c r="G74" s="209" t="s">
        <v>538</v>
      </c>
      <c r="H74" s="205">
        <v>43101</v>
      </c>
      <c r="I74" s="201" t="s">
        <v>462</v>
      </c>
      <c r="J74" s="228">
        <v>0</v>
      </c>
      <c r="K74" s="228">
        <v>0</v>
      </c>
      <c r="L74" s="228">
        <v>0</v>
      </c>
      <c r="M74" s="227">
        <v>8100</v>
      </c>
      <c r="N74" s="229">
        <v>0.71234567901234569</v>
      </c>
      <c r="O74" s="230" t="s">
        <v>633</v>
      </c>
      <c r="P74" s="231"/>
      <c r="Q74" s="231"/>
      <c r="R74" s="231"/>
      <c r="S74" s="231"/>
      <c r="T74" s="231"/>
      <c r="U74" s="231"/>
    </row>
    <row r="75" spans="1:21" s="162" customFormat="1" x14ac:dyDescent="0.25"/>
    <row r="76" spans="1:21" s="162" customFormat="1" x14ac:dyDescent="0.25"/>
    <row r="77" spans="1:21" s="162" customFormat="1" x14ac:dyDescent="0.25"/>
    <row r="78" spans="1:21" s="162" customFormat="1" x14ac:dyDescent="0.25"/>
    <row r="79" spans="1:21" s="162" customFormat="1" x14ac:dyDescent="0.25"/>
    <row r="80" spans="1:21" s="162" customFormat="1" x14ac:dyDescent="0.25"/>
    <row r="81" s="162" customFormat="1" x14ac:dyDescent="0.25"/>
    <row r="82" s="162" customFormat="1" x14ac:dyDescent="0.25"/>
    <row r="83" s="162" customFormat="1" x14ac:dyDescent="0.25"/>
    <row r="84" s="162" customFormat="1" x14ac:dyDescent="0.25"/>
    <row r="85" s="162" customFormat="1" x14ac:dyDescent="0.25"/>
    <row r="86" s="162" customFormat="1" x14ac:dyDescent="0.25"/>
    <row r="87" s="162" customFormat="1" x14ac:dyDescent="0.25"/>
    <row r="88" s="162" customFormat="1" x14ac:dyDescent="0.25"/>
    <row r="89" s="162" customFormat="1" x14ac:dyDescent="0.25"/>
    <row r="90" s="162" customFormat="1" x14ac:dyDescent="0.25"/>
    <row r="91" s="162" customFormat="1" x14ac:dyDescent="0.25"/>
    <row r="92" s="162" customFormat="1" x14ac:dyDescent="0.25"/>
    <row r="93" s="162" customFormat="1" x14ac:dyDescent="0.25"/>
    <row r="94" s="162" customFormat="1" x14ac:dyDescent="0.25"/>
    <row r="95" s="162" customFormat="1" x14ac:dyDescent="0.25"/>
    <row r="96" s="162" customFormat="1" x14ac:dyDescent="0.25"/>
    <row r="97" s="162" customFormat="1" x14ac:dyDescent="0.25"/>
    <row r="98" s="162" customFormat="1" x14ac:dyDescent="0.25"/>
    <row r="99" s="162" customFormat="1" x14ac:dyDescent="0.25"/>
    <row r="100" s="162" customFormat="1" x14ac:dyDescent="0.25"/>
    <row r="101" s="162" customFormat="1" x14ac:dyDescent="0.25"/>
    <row r="102" s="162" customFormat="1" x14ac:dyDescent="0.25"/>
    <row r="103" s="162" customFormat="1" x14ac:dyDescent="0.25"/>
    <row r="104" s="162" customFormat="1" x14ac:dyDescent="0.25"/>
    <row r="105" s="162" customFormat="1" x14ac:dyDescent="0.25"/>
    <row r="106" s="162" customFormat="1" x14ac:dyDescent="0.25"/>
    <row r="107" s="162" customFormat="1" x14ac:dyDescent="0.25"/>
    <row r="108" s="162" customFormat="1" x14ac:dyDescent="0.25"/>
    <row r="109" s="162" customFormat="1" x14ac:dyDescent="0.25"/>
    <row r="110" s="162" customFormat="1" x14ac:dyDescent="0.25"/>
    <row r="111" s="162" customFormat="1" x14ac:dyDescent="0.25"/>
    <row r="112" s="162" customFormat="1" x14ac:dyDescent="0.25"/>
    <row r="113" s="162" customFormat="1" x14ac:dyDescent="0.25"/>
    <row r="114" s="162" customFormat="1" x14ac:dyDescent="0.25"/>
    <row r="115" s="162" customFormat="1" x14ac:dyDescent="0.25"/>
    <row r="116" s="162" customFormat="1" x14ac:dyDescent="0.25"/>
    <row r="117" s="162" customFormat="1" x14ac:dyDescent="0.25"/>
    <row r="118" s="162" customFormat="1" x14ac:dyDescent="0.25"/>
    <row r="119" s="162" customFormat="1" x14ac:dyDescent="0.25"/>
    <row r="120" s="162" customFormat="1" x14ac:dyDescent="0.25"/>
    <row r="121" s="162" customFormat="1" x14ac:dyDescent="0.25"/>
    <row r="122" s="162" customFormat="1" x14ac:dyDescent="0.25"/>
    <row r="123" s="162" customFormat="1" x14ac:dyDescent="0.25"/>
    <row r="124" s="162" customFormat="1" x14ac:dyDescent="0.25"/>
    <row r="125" s="162" customFormat="1" x14ac:dyDescent="0.25"/>
    <row r="126" s="162" customFormat="1" x14ac:dyDescent="0.25"/>
    <row r="127" s="162" customFormat="1" x14ac:dyDescent="0.25"/>
    <row r="128" s="162" customFormat="1" x14ac:dyDescent="0.25"/>
    <row r="129" s="162" customFormat="1" x14ac:dyDescent="0.25"/>
    <row r="130" s="162" customFormat="1" x14ac:dyDescent="0.25"/>
    <row r="131" s="162" customFormat="1" x14ac:dyDescent="0.25"/>
    <row r="132" s="162" customFormat="1" x14ac:dyDescent="0.25"/>
    <row r="133" s="162" customFormat="1" x14ac:dyDescent="0.25"/>
    <row r="134" s="162" customFormat="1" x14ac:dyDescent="0.25"/>
    <row r="135" s="162" customFormat="1" x14ac:dyDescent="0.25"/>
    <row r="136" s="162" customFormat="1" x14ac:dyDescent="0.25"/>
    <row r="137" s="162" customFormat="1" x14ac:dyDescent="0.25"/>
    <row r="138" s="162" customFormat="1" x14ac:dyDescent="0.25"/>
    <row r="139" s="162" customFormat="1" x14ac:dyDescent="0.25"/>
    <row r="140" s="162" customFormat="1" x14ac:dyDescent="0.25"/>
    <row r="141" s="162" customFormat="1" x14ac:dyDescent="0.25"/>
    <row r="142" s="162" customFormat="1" x14ac:dyDescent="0.25"/>
    <row r="143" s="162" customFormat="1" x14ac:dyDescent="0.25"/>
    <row r="144" s="162" customFormat="1" x14ac:dyDescent="0.25"/>
    <row r="145" s="162" customFormat="1" x14ac:dyDescent="0.25"/>
    <row r="146" s="162" customFormat="1" x14ac:dyDescent="0.25"/>
    <row r="147" s="162" customFormat="1" x14ac:dyDescent="0.25"/>
    <row r="148" s="162" customFormat="1" x14ac:dyDescent="0.25"/>
    <row r="149" s="162" customFormat="1" x14ac:dyDescent="0.25"/>
    <row r="150" s="162" customFormat="1" x14ac:dyDescent="0.25"/>
    <row r="151" s="162" customFormat="1" x14ac:dyDescent="0.25"/>
    <row r="152" s="162" customFormat="1" x14ac:dyDescent="0.25"/>
    <row r="153" s="162" customFormat="1" x14ac:dyDescent="0.25"/>
    <row r="154" s="162" customFormat="1" x14ac:dyDescent="0.25"/>
    <row r="155" s="162" customFormat="1" x14ac:dyDescent="0.25"/>
    <row r="156" s="162" customFormat="1" x14ac:dyDescent="0.25"/>
    <row r="157" s="162" customFormat="1" x14ac:dyDescent="0.25"/>
    <row r="158" s="162" customFormat="1" x14ac:dyDescent="0.25"/>
    <row r="159" s="162" customFormat="1" x14ac:dyDescent="0.25"/>
    <row r="160" s="162" customFormat="1" x14ac:dyDescent="0.25"/>
    <row r="161" s="162" customFormat="1" x14ac:dyDescent="0.25"/>
    <row r="162" s="162" customFormat="1" x14ac:dyDescent="0.25"/>
    <row r="163" s="162" customFormat="1" x14ac:dyDescent="0.25"/>
    <row r="164" s="162" customFormat="1" x14ac:dyDescent="0.25"/>
    <row r="165" s="162" customFormat="1" x14ac:dyDescent="0.25"/>
    <row r="166" s="162" customFormat="1" x14ac:dyDescent="0.25"/>
    <row r="167" s="162" customFormat="1" x14ac:dyDescent="0.25"/>
    <row r="168" s="162" customFormat="1" x14ac:dyDescent="0.25"/>
    <row r="169" s="162" customFormat="1" x14ac:dyDescent="0.25"/>
    <row r="170" s="162" customFormat="1" x14ac:dyDescent="0.25"/>
    <row r="171" s="162" customFormat="1" x14ac:dyDescent="0.25"/>
    <row r="172" s="162" customFormat="1" x14ac:dyDescent="0.25"/>
    <row r="173" s="162" customFormat="1" x14ac:dyDescent="0.25"/>
    <row r="174" s="162" customFormat="1" x14ac:dyDescent="0.25"/>
    <row r="175" s="162" customFormat="1" x14ac:dyDescent="0.25"/>
    <row r="176" s="162" customFormat="1" x14ac:dyDescent="0.25"/>
    <row r="177" s="162" customFormat="1" x14ac:dyDescent="0.25"/>
    <row r="178" s="162" customFormat="1" x14ac:dyDescent="0.25"/>
    <row r="179" s="162" customFormat="1" x14ac:dyDescent="0.25"/>
    <row r="180" s="162" customFormat="1" x14ac:dyDescent="0.25"/>
    <row r="181" s="162" customFormat="1" x14ac:dyDescent="0.25"/>
    <row r="182" s="162" customFormat="1" x14ac:dyDescent="0.25"/>
    <row r="183" s="162" customFormat="1" x14ac:dyDescent="0.25"/>
    <row r="184" s="162" customFormat="1" x14ac:dyDescent="0.25"/>
    <row r="185" s="162" customFormat="1" x14ac:dyDescent="0.25"/>
    <row r="186" s="162" customFormat="1" x14ac:dyDescent="0.25"/>
    <row r="187" s="162" customFormat="1" x14ac:dyDescent="0.25"/>
    <row r="188" s="162" customFormat="1" x14ac:dyDescent="0.25"/>
    <row r="189" s="162" customFormat="1" x14ac:dyDescent="0.25"/>
    <row r="190" s="162" customFormat="1" x14ac:dyDescent="0.25"/>
    <row r="191" s="162" customFormat="1" x14ac:dyDescent="0.25"/>
    <row r="192" s="162" customFormat="1" x14ac:dyDescent="0.25"/>
    <row r="193" s="162" customFormat="1" x14ac:dyDescent="0.25"/>
    <row r="194" s="162" customFormat="1" x14ac:dyDescent="0.25"/>
    <row r="195" s="162" customFormat="1" x14ac:dyDescent="0.25"/>
    <row r="196" s="162" customFormat="1" x14ac:dyDescent="0.25"/>
    <row r="197" s="162" customFormat="1" x14ac:dyDescent="0.25"/>
    <row r="198" s="162" customFormat="1" x14ac:dyDescent="0.25"/>
    <row r="199" s="162" customFormat="1" x14ac:dyDescent="0.25"/>
    <row r="200" s="162" customFormat="1" x14ac:dyDescent="0.25"/>
    <row r="201" s="162" customFormat="1" x14ac:dyDescent="0.25"/>
    <row r="202" s="162" customFormat="1" x14ac:dyDescent="0.25"/>
    <row r="203" s="162" customFormat="1" x14ac:dyDescent="0.25"/>
    <row r="204" s="162" customFormat="1" x14ac:dyDescent="0.25"/>
    <row r="205" s="162" customFormat="1" x14ac:dyDescent="0.25"/>
    <row r="206" s="162" customFormat="1" x14ac:dyDescent="0.25"/>
    <row r="207" s="162" customFormat="1" x14ac:dyDescent="0.25"/>
    <row r="208" s="162" customFormat="1" x14ac:dyDescent="0.25"/>
    <row r="209" s="162" customFormat="1" x14ac:dyDescent="0.25"/>
    <row r="210" s="162" customFormat="1" x14ac:dyDescent="0.25"/>
    <row r="211" s="162" customFormat="1" x14ac:dyDescent="0.25"/>
    <row r="212" s="162" customFormat="1" x14ac:dyDescent="0.25"/>
    <row r="213" s="162" customFormat="1" x14ac:dyDescent="0.25"/>
    <row r="214" s="162" customFormat="1" x14ac:dyDescent="0.25"/>
    <row r="215" s="162" customFormat="1" x14ac:dyDescent="0.25"/>
    <row r="216" s="162" customFormat="1" x14ac:dyDescent="0.25"/>
    <row r="217" s="162" customFormat="1" x14ac:dyDescent="0.25"/>
    <row r="218" s="162" customFormat="1" x14ac:dyDescent="0.25"/>
    <row r="219" s="162" customFormat="1" x14ac:dyDescent="0.25"/>
    <row r="220" s="162" customFormat="1" x14ac:dyDescent="0.25"/>
    <row r="221" s="162" customFormat="1" x14ac:dyDescent="0.25"/>
    <row r="222" s="162" customFormat="1" x14ac:dyDescent="0.25"/>
    <row r="223" s="162" customFormat="1" x14ac:dyDescent="0.25"/>
    <row r="224" s="162" customFormat="1" x14ac:dyDescent="0.25"/>
    <row r="225" s="162" customFormat="1" x14ac:dyDescent="0.25"/>
    <row r="226" s="162" customFormat="1" x14ac:dyDescent="0.25"/>
    <row r="227" s="162" customFormat="1" x14ac:dyDescent="0.25"/>
    <row r="228" s="162" customFormat="1" x14ac:dyDescent="0.25"/>
    <row r="229" s="162" customFormat="1" x14ac:dyDescent="0.25"/>
    <row r="230" s="162" customFormat="1" x14ac:dyDescent="0.25"/>
    <row r="231" s="162" customFormat="1" x14ac:dyDescent="0.25"/>
    <row r="232" s="162" customFormat="1" x14ac:dyDescent="0.25"/>
    <row r="233" s="162" customFormat="1" x14ac:dyDescent="0.25"/>
    <row r="234" s="162" customFormat="1" x14ac:dyDescent="0.25"/>
    <row r="235" s="162" customFormat="1" x14ac:dyDescent="0.25"/>
    <row r="236" s="162" customFormat="1" x14ac:dyDescent="0.25"/>
    <row r="237" s="162" customFormat="1" x14ac:dyDescent="0.25"/>
    <row r="238" s="162" customFormat="1" x14ac:dyDescent="0.25"/>
    <row r="239" s="162" customFormat="1" x14ac:dyDescent="0.25"/>
    <row r="240" s="162" customFormat="1" x14ac:dyDescent="0.25"/>
    <row r="241" s="162" customFormat="1" x14ac:dyDescent="0.25"/>
    <row r="242" s="162" customFormat="1" x14ac:dyDescent="0.25"/>
    <row r="243" s="162" customFormat="1" x14ac:dyDescent="0.25"/>
    <row r="244" s="162" customFormat="1" x14ac:dyDescent="0.25"/>
    <row r="245" s="162" customFormat="1" x14ac:dyDescent="0.25"/>
    <row r="246" s="162" customFormat="1" x14ac:dyDescent="0.25"/>
    <row r="247" s="162" customFormat="1" x14ac:dyDescent="0.25"/>
    <row r="248" s="162" customFormat="1" x14ac:dyDescent="0.25"/>
    <row r="249" s="162" customFormat="1" x14ac:dyDescent="0.25"/>
    <row r="250" s="162" customFormat="1" x14ac:dyDescent="0.25"/>
    <row r="251" s="162" customFormat="1" x14ac:dyDescent="0.25"/>
    <row r="252" s="162" customFormat="1" x14ac:dyDescent="0.25"/>
    <row r="253" s="162" customFormat="1" x14ac:dyDescent="0.25"/>
    <row r="254" s="162" customFormat="1" x14ac:dyDescent="0.25"/>
    <row r="255" s="162" customFormat="1" x14ac:dyDescent="0.25"/>
    <row r="256" s="162" customFormat="1" x14ac:dyDescent="0.25"/>
    <row r="257" s="162" customFormat="1" x14ac:dyDescent="0.25"/>
    <row r="258" s="162" customFormat="1" x14ac:dyDescent="0.25"/>
    <row r="259" s="162" customFormat="1" x14ac:dyDescent="0.25"/>
    <row r="260" s="162" customFormat="1" x14ac:dyDescent="0.25"/>
    <row r="261" s="162" customFormat="1" x14ac:dyDescent="0.25"/>
    <row r="262" s="162" customFormat="1" x14ac:dyDescent="0.25"/>
    <row r="263" s="162" customFormat="1" x14ac:dyDescent="0.25"/>
    <row r="264" s="162" customFormat="1" x14ac:dyDescent="0.25"/>
    <row r="265" s="162" customFormat="1" x14ac:dyDescent="0.25"/>
    <row r="266" s="162" customFormat="1" x14ac:dyDescent="0.25"/>
    <row r="267" s="162" customFormat="1" x14ac:dyDescent="0.25"/>
    <row r="268" s="162" customFormat="1" x14ac:dyDescent="0.25"/>
    <row r="269" s="162" customFormat="1" x14ac:dyDescent="0.25"/>
    <row r="270" s="162" customFormat="1" x14ac:dyDescent="0.25"/>
    <row r="271" s="162" customFormat="1" x14ac:dyDescent="0.25"/>
    <row r="272" s="162" customFormat="1" x14ac:dyDescent="0.25"/>
    <row r="273" s="162" customFormat="1" x14ac:dyDescent="0.25"/>
    <row r="274" s="162" customFormat="1" x14ac:dyDescent="0.25"/>
    <row r="275" s="162" customFormat="1" x14ac:dyDescent="0.25"/>
    <row r="276" s="162" customFormat="1" x14ac:dyDescent="0.25"/>
    <row r="277" s="162" customFormat="1" x14ac:dyDescent="0.25"/>
    <row r="278" s="162" customFormat="1" x14ac:dyDescent="0.25"/>
    <row r="279" s="162" customFormat="1" x14ac:dyDescent="0.25"/>
    <row r="280" s="162" customFormat="1" x14ac:dyDescent="0.25"/>
    <row r="281" s="162" customFormat="1" x14ac:dyDescent="0.25"/>
    <row r="282" s="162" customFormat="1" x14ac:dyDescent="0.25"/>
    <row r="283" s="162" customFormat="1" x14ac:dyDescent="0.25"/>
    <row r="284" s="162" customFormat="1" x14ac:dyDescent="0.25"/>
    <row r="285" s="162" customFormat="1" x14ac:dyDescent="0.25"/>
    <row r="286" s="162" customFormat="1" x14ac:dyDescent="0.25"/>
    <row r="287" s="162" customFormat="1" x14ac:dyDescent="0.25"/>
    <row r="288" s="162" customFormat="1" x14ac:dyDescent="0.25"/>
    <row r="289" s="162" customFormat="1" x14ac:dyDescent="0.25"/>
    <row r="290" s="162" customFormat="1" x14ac:dyDescent="0.25"/>
    <row r="291" s="162" customFormat="1" x14ac:dyDescent="0.25"/>
    <row r="292" s="162" customFormat="1" x14ac:dyDescent="0.25"/>
    <row r="293" s="162" customFormat="1" x14ac:dyDescent="0.25"/>
    <row r="294" s="162" customFormat="1" x14ac:dyDescent="0.25"/>
    <row r="295" s="162" customFormat="1" x14ac:dyDescent="0.25"/>
    <row r="296" s="162" customFormat="1" x14ac:dyDescent="0.25"/>
    <row r="297" s="162" customFormat="1" x14ac:dyDescent="0.25"/>
    <row r="298" s="162" customFormat="1" x14ac:dyDescent="0.25"/>
    <row r="299" s="162" customFormat="1" x14ac:dyDescent="0.25"/>
    <row r="300" s="162" customFormat="1" x14ac:dyDescent="0.25"/>
    <row r="301" s="162" customFormat="1" x14ac:dyDescent="0.25"/>
    <row r="302" s="162" customFormat="1" x14ac:dyDescent="0.25"/>
    <row r="303" s="162" customFormat="1" x14ac:dyDescent="0.25"/>
    <row r="304" s="162" customFormat="1" x14ac:dyDescent="0.25"/>
    <row r="305" s="162" customFormat="1" x14ac:dyDescent="0.25"/>
    <row r="306" s="162" customFormat="1" x14ac:dyDescent="0.25"/>
    <row r="307" s="162" customFormat="1" x14ac:dyDescent="0.25"/>
    <row r="308" s="162" customFormat="1" x14ac:dyDescent="0.25"/>
    <row r="309" s="162" customFormat="1" x14ac:dyDescent="0.25"/>
    <row r="310" s="162" customFormat="1" x14ac:dyDescent="0.25"/>
    <row r="311" s="162" customFormat="1" x14ac:dyDescent="0.25"/>
    <row r="312" s="162" customFormat="1" x14ac:dyDescent="0.25"/>
    <row r="313" s="162" customFormat="1" x14ac:dyDescent="0.25"/>
    <row r="314" s="162" customFormat="1" x14ac:dyDescent="0.25"/>
    <row r="315" s="162" customFormat="1" x14ac:dyDescent="0.25"/>
    <row r="316" s="162" customFormat="1" x14ac:dyDescent="0.25"/>
    <row r="317" s="162" customFormat="1" x14ac:dyDescent="0.25"/>
    <row r="318" s="162" customFormat="1" x14ac:dyDescent="0.25"/>
    <row r="319" s="162" customFormat="1" x14ac:dyDescent="0.25"/>
    <row r="320" s="162" customFormat="1" x14ac:dyDescent="0.25"/>
    <row r="321" s="162" customFormat="1" x14ac:dyDescent="0.25"/>
    <row r="322" s="162" customFormat="1" x14ac:dyDescent="0.25"/>
    <row r="323" s="162" customFormat="1" x14ac:dyDescent="0.25"/>
    <row r="324" s="162" customFormat="1" x14ac:dyDescent="0.25"/>
    <row r="325" s="162" customFormat="1" x14ac:dyDescent="0.25"/>
    <row r="326" s="162" customFormat="1" x14ac:dyDescent="0.25"/>
    <row r="327" s="162" customFormat="1" x14ac:dyDescent="0.25"/>
    <row r="328" s="162" customFormat="1" x14ac:dyDescent="0.25"/>
    <row r="329" s="162" customFormat="1" x14ac:dyDescent="0.25"/>
    <row r="330" s="162" customFormat="1" x14ac:dyDescent="0.25"/>
    <row r="331" s="162" customFormat="1" x14ac:dyDescent="0.25"/>
    <row r="332" s="162" customFormat="1" x14ac:dyDescent="0.25"/>
    <row r="333" s="162" customFormat="1" x14ac:dyDescent="0.25"/>
    <row r="334" s="162" customFormat="1" x14ac:dyDescent="0.25"/>
    <row r="335" s="162" customFormat="1" x14ac:dyDescent="0.25"/>
    <row r="336" s="162" customFormat="1" x14ac:dyDescent="0.25"/>
    <row r="337" s="162" customFormat="1" x14ac:dyDescent="0.25"/>
    <row r="338" s="162" customFormat="1" x14ac:dyDescent="0.25"/>
    <row r="339" s="162" customFormat="1" x14ac:dyDescent="0.25"/>
    <row r="340" s="162" customFormat="1" x14ac:dyDescent="0.25"/>
    <row r="341" s="162" customFormat="1" x14ac:dyDescent="0.25"/>
    <row r="342" s="162" customFormat="1" x14ac:dyDescent="0.25"/>
    <row r="343" s="162" customFormat="1" x14ac:dyDescent="0.25"/>
    <row r="344" s="162" customFormat="1" x14ac:dyDescent="0.25"/>
    <row r="345" s="162" customFormat="1" x14ac:dyDescent="0.25"/>
    <row r="346" s="162" customFormat="1" x14ac:dyDescent="0.25"/>
    <row r="347" s="162" customFormat="1" x14ac:dyDescent="0.25"/>
    <row r="348" s="162" customFormat="1" x14ac:dyDescent="0.25"/>
    <row r="349" s="162" customFormat="1" x14ac:dyDescent="0.25"/>
    <row r="350" s="162" customFormat="1" x14ac:dyDescent="0.25"/>
    <row r="351" s="162" customFormat="1" x14ac:dyDescent="0.25"/>
    <row r="352" s="162" customFormat="1" x14ac:dyDescent="0.25"/>
    <row r="353" s="162" customFormat="1" x14ac:dyDescent="0.25"/>
    <row r="354" s="162" customFormat="1" x14ac:dyDescent="0.25"/>
    <row r="355" s="162" customFormat="1" x14ac:dyDescent="0.25"/>
    <row r="356" s="162" customFormat="1" x14ac:dyDescent="0.25"/>
    <row r="357" s="162" customFormat="1" x14ac:dyDescent="0.25"/>
    <row r="358" s="162" customFormat="1" x14ac:dyDescent="0.25"/>
    <row r="359" s="162" customFormat="1" x14ac:dyDescent="0.25"/>
    <row r="360" s="162" customFormat="1" x14ac:dyDescent="0.25"/>
    <row r="361" s="162" customFormat="1" x14ac:dyDescent="0.25"/>
    <row r="362" s="162" customFormat="1" x14ac:dyDescent="0.25"/>
    <row r="363" s="162" customFormat="1" x14ac:dyDescent="0.25"/>
    <row r="364" s="162" customFormat="1" x14ac:dyDescent="0.25"/>
    <row r="365" s="162" customFormat="1" x14ac:dyDescent="0.25"/>
    <row r="366" s="162" customFormat="1" x14ac:dyDescent="0.25"/>
    <row r="367" s="162" customFormat="1" x14ac:dyDescent="0.25"/>
    <row r="368" s="162" customFormat="1" x14ac:dyDescent="0.25"/>
    <row r="369" s="162" customFormat="1" x14ac:dyDescent="0.25"/>
    <row r="370" s="162" customFormat="1" x14ac:dyDescent="0.25"/>
    <row r="371" s="162" customFormat="1" x14ac:dyDescent="0.25"/>
    <row r="372" s="162" customFormat="1" x14ac:dyDescent="0.25"/>
    <row r="373" s="162" customFormat="1" x14ac:dyDescent="0.25"/>
    <row r="374" s="162" customFormat="1" x14ac:dyDescent="0.25"/>
    <row r="375" s="162" customFormat="1" x14ac:dyDescent="0.25"/>
    <row r="376" s="162" customFormat="1" x14ac:dyDescent="0.25"/>
    <row r="377" s="162" customFormat="1" x14ac:dyDescent="0.25"/>
    <row r="378" s="162" customFormat="1" x14ac:dyDescent="0.25"/>
    <row r="379" s="162" customFormat="1" x14ac:dyDescent="0.25"/>
    <row r="380" s="162" customFormat="1" x14ac:dyDescent="0.25"/>
    <row r="381" s="162" customFormat="1" x14ac:dyDescent="0.25"/>
    <row r="382" s="162" customFormat="1" x14ac:dyDescent="0.25"/>
    <row r="383" s="162" customFormat="1" x14ac:dyDescent="0.25"/>
    <row r="384" s="162" customFormat="1" x14ac:dyDescent="0.25"/>
    <row r="385" s="162" customFormat="1" x14ac:dyDescent="0.25"/>
    <row r="386" s="162" customFormat="1" x14ac:dyDescent="0.25"/>
    <row r="387" s="162" customFormat="1" x14ac:dyDescent="0.25"/>
    <row r="388" s="162" customFormat="1" x14ac:dyDescent="0.25"/>
    <row r="389" s="162" customFormat="1" x14ac:dyDescent="0.25"/>
    <row r="390" s="162" customFormat="1" x14ac:dyDescent="0.25"/>
    <row r="391" s="162" customFormat="1" x14ac:dyDescent="0.25"/>
    <row r="392" s="162" customFormat="1" x14ac:dyDescent="0.25"/>
    <row r="393" s="162" customFormat="1" x14ac:dyDescent="0.25"/>
    <row r="394" s="162" customFormat="1" x14ac:dyDescent="0.25"/>
    <row r="395" s="162" customFormat="1" x14ac:dyDescent="0.25"/>
    <row r="396" s="162" customFormat="1" x14ac:dyDescent="0.25"/>
    <row r="397" s="162" customFormat="1" x14ac:dyDescent="0.25"/>
    <row r="398" s="162" customFormat="1" x14ac:dyDescent="0.25"/>
    <row r="399" s="162" customFormat="1" x14ac:dyDescent="0.25"/>
    <row r="400" s="162" customFormat="1" x14ac:dyDescent="0.25"/>
    <row r="401" s="162" customFormat="1" x14ac:dyDescent="0.25"/>
    <row r="402" s="162" customFormat="1" x14ac:dyDescent="0.25"/>
    <row r="403" s="162" customFormat="1" x14ac:dyDescent="0.25"/>
    <row r="404" s="162" customFormat="1" x14ac:dyDescent="0.25"/>
    <row r="405" s="162" customFormat="1" x14ac:dyDescent="0.25"/>
    <row r="406" s="162" customFormat="1" x14ac:dyDescent="0.25"/>
    <row r="407" s="162" customFormat="1" x14ac:dyDescent="0.25"/>
    <row r="408" s="162" customFormat="1" x14ac:dyDescent="0.25"/>
    <row r="409" s="162" customFormat="1" x14ac:dyDescent="0.25"/>
    <row r="410" s="162" customFormat="1" x14ac:dyDescent="0.25"/>
    <row r="411" s="162" customFormat="1" x14ac:dyDescent="0.25"/>
    <row r="412" s="162" customFormat="1" x14ac:dyDescent="0.25"/>
    <row r="413" s="162" customFormat="1" x14ac:dyDescent="0.25"/>
    <row r="414" s="162" customFormat="1" x14ac:dyDescent="0.25"/>
    <row r="415" s="162" customFormat="1" x14ac:dyDescent="0.25"/>
    <row r="416" s="162" customFormat="1" x14ac:dyDescent="0.25"/>
    <row r="417" s="162" customFormat="1" x14ac:dyDescent="0.25"/>
    <row r="418" s="162" customFormat="1" x14ac:dyDescent="0.25"/>
    <row r="419" s="162" customFormat="1" x14ac:dyDescent="0.25"/>
    <row r="420" s="162" customFormat="1" x14ac:dyDescent="0.25"/>
    <row r="421" s="162" customFormat="1" x14ac:dyDescent="0.25"/>
    <row r="422" s="162" customFormat="1" x14ac:dyDescent="0.25"/>
    <row r="423" s="162" customFormat="1" x14ac:dyDescent="0.25"/>
    <row r="424" s="162" customFormat="1" x14ac:dyDescent="0.25"/>
    <row r="425" s="162" customFormat="1" x14ac:dyDescent="0.25"/>
    <row r="426" s="162" customFormat="1" x14ac:dyDescent="0.25"/>
    <row r="427" s="162" customFormat="1" x14ac:dyDescent="0.25"/>
    <row r="428" s="162" customFormat="1" x14ac:dyDescent="0.25"/>
    <row r="429" s="162" customFormat="1" x14ac:dyDescent="0.25"/>
    <row r="430" s="162" customFormat="1" x14ac:dyDescent="0.25"/>
    <row r="431" s="162" customFormat="1" x14ac:dyDescent="0.25"/>
    <row r="432" s="162" customFormat="1" x14ac:dyDescent="0.25"/>
    <row r="433" s="162" customFormat="1" x14ac:dyDescent="0.25"/>
    <row r="434" s="162" customFormat="1" x14ac:dyDescent="0.25"/>
    <row r="435" s="162" customFormat="1" x14ac:dyDescent="0.25"/>
    <row r="436" s="162" customFormat="1" x14ac:dyDescent="0.25"/>
    <row r="437" s="162" customFormat="1" x14ac:dyDescent="0.25"/>
    <row r="438" s="162" customFormat="1" x14ac:dyDescent="0.25"/>
    <row r="439" s="162" customFormat="1" x14ac:dyDescent="0.25"/>
    <row r="440" s="162" customFormat="1" x14ac:dyDescent="0.25"/>
    <row r="441" s="162" customFormat="1" x14ac:dyDescent="0.25"/>
    <row r="442" s="162" customFormat="1" x14ac:dyDescent="0.25"/>
    <row r="443" s="162" customFormat="1" x14ac:dyDescent="0.25"/>
    <row r="444" s="162" customFormat="1" x14ac:dyDescent="0.25"/>
    <row r="445" s="162" customFormat="1" x14ac:dyDescent="0.25"/>
    <row r="446" s="162" customFormat="1" x14ac:dyDescent="0.25"/>
    <row r="447" s="162" customFormat="1" x14ac:dyDescent="0.25"/>
    <row r="448" s="162" customFormat="1" x14ac:dyDescent="0.25"/>
    <row r="449" s="162" customFormat="1" x14ac:dyDescent="0.25"/>
    <row r="450" s="162" customFormat="1" x14ac:dyDescent="0.25"/>
    <row r="451" s="162" customFormat="1" x14ac:dyDescent="0.25"/>
    <row r="452" s="162" customFormat="1" x14ac:dyDescent="0.25"/>
    <row r="453" s="162" customFormat="1" x14ac:dyDescent="0.25"/>
    <row r="454" s="162" customFormat="1" x14ac:dyDescent="0.25"/>
    <row r="455" s="162" customFormat="1" x14ac:dyDescent="0.25"/>
    <row r="456" s="162" customFormat="1" x14ac:dyDescent="0.25"/>
    <row r="457" s="162" customFormat="1" x14ac:dyDescent="0.25"/>
    <row r="458" s="162" customFormat="1" x14ac:dyDescent="0.25"/>
    <row r="459" s="162" customFormat="1" x14ac:dyDescent="0.25"/>
    <row r="460" s="162" customFormat="1" x14ac:dyDescent="0.25"/>
    <row r="461" s="162" customFormat="1" x14ac:dyDescent="0.25"/>
    <row r="462" s="162" customFormat="1" x14ac:dyDescent="0.25"/>
    <row r="463" s="162" customFormat="1" x14ac:dyDescent="0.25"/>
    <row r="464" s="162" customFormat="1" x14ac:dyDescent="0.25"/>
    <row r="465" s="162" customFormat="1" x14ac:dyDescent="0.25"/>
    <row r="466" s="162" customFormat="1" x14ac:dyDescent="0.25"/>
    <row r="467" s="162" customFormat="1" x14ac:dyDescent="0.25"/>
    <row r="468" s="162" customFormat="1" x14ac:dyDescent="0.25"/>
    <row r="469" s="162" customFormat="1" x14ac:dyDescent="0.25"/>
    <row r="470" s="162" customFormat="1" x14ac:dyDescent="0.25"/>
    <row r="471" s="162" customFormat="1" x14ac:dyDescent="0.25"/>
    <row r="472" s="162" customFormat="1" x14ac:dyDescent="0.25"/>
    <row r="473" s="162" customFormat="1" x14ac:dyDescent="0.25"/>
    <row r="474" s="162" customFormat="1" x14ac:dyDescent="0.25"/>
    <row r="475" s="162" customFormat="1" x14ac:dyDescent="0.25"/>
    <row r="476" s="162" customFormat="1" x14ac:dyDescent="0.25"/>
    <row r="477" s="162" customFormat="1" x14ac:dyDescent="0.25"/>
    <row r="478" s="162" customFormat="1" x14ac:dyDescent="0.25"/>
    <row r="479" s="162" customFormat="1" x14ac:dyDescent="0.25"/>
    <row r="480" s="162" customFormat="1" x14ac:dyDescent="0.25"/>
    <row r="481" s="162" customFormat="1" x14ac:dyDescent="0.25"/>
    <row r="482" s="162" customFormat="1" x14ac:dyDescent="0.25"/>
    <row r="483" s="162" customFormat="1" x14ac:dyDescent="0.25"/>
    <row r="484" s="162" customFormat="1" x14ac:dyDescent="0.25"/>
    <row r="485" s="162" customFormat="1" x14ac:dyDescent="0.25"/>
    <row r="486" s="162" customFormat="1" x14ac:dyDescent="0.25"/>
    <row r="487" s="162" customFormat="1" x14ac:dyDescent="0.25"/>
    <row r="488" s="162" customFormat="1" x14ac:dyDescent="0.25"/>
    <row r="489" s="162" customFormat="1" x14ac:dyDescent="0.25"/>
    <row r="490" s="162" customFormat="1" x14ac:dyDescent="0.25"/>
    <row r="491" s="162" customFormat="1" x14ac:dyDescent="0.25"/>
    <row r="492" s="162" customFormat="1" x14ac:dyDescent="0.25"/>
    <row r="493" s="162" customFormat="1" x14ac:dyDescent="0.25"/>
    <row r="494" s="162" customFormat="1" x14ac:dyDescent="0.25"/>
    <row r="495" s="162" customFormat="1" x14ac:dyDescent="0.25"/>
    <row r="496" s="162" customFormat="1" x14ac:dyDescent="0.25"/>
    <row r="497" s="162" customFormat="1" x14ac:dyDescent="0.25"/>
    <row r="498" s="162" customFormat="1" x14ac:dyDescent="0.25"/>
    <row r="499" s="162" customFormat="1" x14ac:dyDescent="0.25"/>
    <row r="500" s="162" customFormat="1" x14ac:dyDescent="0.25"/>
    <row r="501" s="162" customFormat="1" x14ac:dyDescent="0.25"/>
    <row r="502" s="162" customFormat="1" x14ac:dyDescent="0.25"/>
    <row r="503" s="162" customFormat="1" x14ac:dyDescent="0.25"/>
    <row r="504" s="162" customFormat="1" x14ac:dyDescent="0.25"/>
    <row r="505" s="162" customFormat="1" x14ac:dyDescent="0.25"/>
    <row r="506" s="162" customFormat="1" x14ac:dyDescent="0.25"/>
    <row r="507" s="162" customFormat="1" x14ac:dyDescent="0.25"/>
    <row r="508" s="162" customFormat="1" x14ac:dyDescent="0.25"/>
    <row r="509" s="162" customFormat="1" x14ac:dyDescent="0.25"/>
    <row r="510" s="162" customFormat="1" x14ac:dyDescent="0.25"/>
    <row r="511" s="162" customFormat="1" x14ac:dyDescent="0.25"/>
    <row r="512" s="162" customFormat="1" x14ac:dyDescent="0.25"/>
    <row r="513" s="162" customFormat="1" x14ac:dyDescent="0.25"/>
    <row r="514" s="162" customFormat="1" x14ac:dyDescent="0.25"/>
    <row r="515" s="162" customFormat="1" x14ac:dyDescent="0.25"/>
    <row r="516" s="162" customFormat="1" x14ac:dyDescent="0.25"/>
    <row r="517" s="162" customFormat="1" x14ac:dyDescent="0.25"/>
    <row r="518" s="162" customFormat="1" x14ac:dyDescent="0.25"/>
    <row r="519" s="162" customFormat="1" x14ac:dyDescent="0.25"/>
    <row r="520" s="162" customFormat="1" x14ac:dyDescent="0.25"/>
    <row r="521" s="162" customFormat="1" x14ac:dyDescent="0.25"/>
    <row r="522" s="162" customFormat="1" x14ac:dyDescent="0.25"/>
    <row r="523" s="162" customFormat="1" x14ac:dyDescent="0.25"/>
    <row r="524" s="162" customFormat="1" x14ac:dyDescent="0.25"/>
    <row r="525" s="162" customFormat="1" x14ac:dyDescent="0.25"/>
    <row r="526" s="162" customFormat="1" x14ac:dyDescent="0.25"/>
    <row r="527" s="162" customFormat="1" x14ac:dyDescent="0.25"/>
    <row r="528" s="162" customFormat="1" x14ac:dyDescent="0.25"/>
    <row r="529" s="162" customFormat="1" x14ac:dyDescent="0.25"/>
    <row r="530" s="162" customFormat="1" x14ac:dyDescent="0.25"/>
    <row r="531" s="162" customFormat="1" x14ac:dyDescent="0.25"/>
    <row r="532" s="162" customFormat="1" x14ac:dyDescent="0.25"/>
    <row r="533" s="162" customFormat="1" x14ac:dyDescent="0.25"/>
    <row r="534" s="162" customFormat="1" x14ac:dyDescent="0.25"/>
    <row r="535" s="162" customFormat="1" x14ac:dyDescent="0.25"/>
    <row r="536" s="162" customFormat="1" x14ac:dyDescent="0.25"/>
    <row r="537" s="162" customFormat="1" x14ac:dyDescent="0.25"/>
    <row r="538" s="162" customFormat="1" x14ac:dyDescent="0.25"/>
    <row r="539" s="162" customFormat="1" x14ac:dyDescent="0.25"/>
    <row r="540" s="162" customFormat="1" x14ac:dyDescent="0.25"/>
    <row r="541" s="162" customFormat="1" x14ac:dyDescent="0.25"/>
    <row r="542" s="162" customFormat="1" x14ac:dyDescent="0.25"/>
    <row r="543" s="162" customFormat="1" x14ac:dyDescent="0.25"/>
    <row r="544" s="162" customFormat="1" x14ac:dyDescent="0.25"/>
    <row r="545" s="162" customFormat="1" x14ac:dyDescent="0.25"/>
    <row r="546" s="162" customFormat="1" x14ac:dyDescent="0.25"/>
    <row r="547" s="162" customFormat="1" x14ac:dyDescent="0.25"/>
    <row r="548" s="162" customFormat="1" x14ac:dyDescent="0.25"/>
    <row r="549" s="162" customFormat="1" x14ac:dyDescent="0.25"/>
    <row r="550" s="162" customFormat="1" x14ac:dyDescent="0.25"/>
    <row r="551" s="162" customFormat="1" x14ac:dyDescent="0.25"/>
    <row r="552" s="162" customFormat="1" x14ac:dyDescent="0.25"/>
    <row r="553" s="162" customFormat="1" x14ac:dyDescent="0.25"/>
    <row r="554" s="162" customFormat="1" x14ac:dyDescent="0.25"/>
    <row r="555" s="162" customFormat="1" x14ac:dyDescent="0.25"/>
    <row r="556" s="162" customFormat="1" x14ac:dyDescent="0.25"/>
    <row r="557" s="162" customFormat="1" x14ac:dyDescent="0.25"/>
    <row r="558" s="162" customFormat="1" x14ac:dyDescent="0.25"/>
    <row r="559" s="162" customFormat="1" x14ac:dyDescent="0.25"/>
    <row r="560" s="162" customFormat="1" x14ac:dyDescent="0.25"/>
    <row r="561" s="162" customFormat="1" x14ac:dyDescent="0.25"/>
    <row r="562" s="162" customFormat="1" x14ac:dyDescent="0.25"/>
    <row r="563" s="162" customFormat="1" x14ac:dyDescent="0.25"/>
    <row r="564" s="162" customFormat="1" x14ac:dyDescent="0.25"/>
    <row r="565" s="162" customFormat="1" x14ac:dyDescent="0.25"/>
    <row r="566" s="162" customFormat="1" x14ac:dyDescent="0.25"/>
    <row r="567" s="162" customFormat="1" x14ac:dyDescent="0.25"/>
    <row r="568" s="162" customFormat="1" x14ac:dyDescent="0.25"/>
    <row r="569" s="162" customFormat="1" x14ac:dyDescent="0.25"/>
    <row r="570" s="162" customFormat="1" x14ac:dyDescent="0.25"/>
    <row r="571" s="162" customFormat="1" x14ac:dyDescent="0.25"/>
    <row r="572" s="162" customFormat="1" x14ac:dyDescent="0.25"/>
    <row r="573" s="162" customFormat="1" x14ac:dyDescent="0.25"/>
    <row r="574" s="162" customFormat="1" x14ac:dyDescent="0.25"/>
    <row r="575" s="162" customFormat="1" x14ac:dyDescent="0.25"/>
    <row r="576" s="162" customFormat="1" x14ac:dyDescent="0.25"/>
    <row r="577" s="162" customFormat="1" x14ac:dyDescent="0.25"/>
    <row r="578" s="162" customFormat="1" x14ac:dyDescent="0.25"/>
    <row r="579" s="162" customFormat="1" x14ac:dyDescent="0.25"/>
    <row r="580" s="162" customFormat="1" x14ac:dyDescent="0.25"/>
    <row r="581" s="162" customFormat="1" x14ac:dyDescent="0.25"/>
    <row r="582" s="162" customFormat="1" x14ac:dyDescent="0.25"/>
    <row r="583" s="162" customFormat="1" x14ac:dyDescent="0.25"/>
    <row r="584" s="162" customFormat="1" x14ac:dyDescent="0.25"/>
    <row r="585" s="162" customFormat="1" x14ac:dyDescent="0.25"/>
    <row r="586" s="162" customFormat="1" x14ac:dyDescent="0.25"/>
    <row r="587" s="162" customFormat="1" x14ac:dyDescent="0.25"/>
    <row r="588" s="162" customFormat="1" x14ac:dyDescent="0.25"/>
    <row r="589" s="162" customFormat="1" x14ac:dyDescent="0.25"/>
    <row r="590" s="162" customFormat="1" x14ac:dyDescent="0.25"/>
    <row r="591" s="162" customFormat="1" x14ac:dyDescent="0.25"/>
    <row r="592" s="162" customFormat="1" x14ac:dyDescent="0.25"/>
    <row r="593" s="162" customFormat="1" x14ac:dyDescent="0.25"/>
    <row r="594" s="162" customFormat="1" x14ac:dyDescent="0.25"/>
    <row r="595" s="162" customFormat="1" x14ac:dyDescent="0.25"/>
    <row r="596" s="162" customFormat="1" x14ac:dyDescent="0.25"/>
    <row r="597" s="162" customFormat="1" x14ac:dyDescent="0.25"/>
    <row r="598" s="162" customFormat="1" x14ac:dyDescent="0.25"/>
    <row r="599" s="162" customFormat="1" x14ac:dyDescent="0.25"/>
    <row r="600" s="162" customFormat="1" x14ac:dyDescent="0.25"/>
    <row r="601" s="162" customFormat="1" x14ac:dyDescent="0.25"/>
    <row r="602" s="162" customFormat="1" x14ac:dyDescent="0.25"/>
    <row r="603" s="162" customFormat="1" x14ac:dyDescent="0.25"/>
    <row r="604" s="162" customFormat="1" x14ac:dyDescent="0.25"/>
    <row r="605" s="162" customFormat="1" x14ac:dyDescent="0.25"/>
    <row r="606" s="162" customFormat="1" x14ac:dyDescent="0.25"/>
    <row r="607" s="162" customFormat="1" x14ac:dyDescent="0.25"/>
    <row r="608" s="162" customFormat="1" x14ac:dyDescent="0.25"/>
    <row r="609" s="162" customFormat="1" x14ac:dyDescent="0.25"/>
    <row r="610" s="162" customFormat="1" x14ac:dyDescent="0.25"/>
    <row r="611" s="162" customFormat="1" x14ac:dyDescent="0.25"/>
    <row r="612" s="162" customFormat="1" x14ac:dyDescent="0.25"/>
    <row r="613" s="162" customFormat="1" x14ac:dyDescent="0.25"/>
    <row r="614" s="162" customFormat="1" x14ac:dyDescent="0.25"/>
    <row r="615" s="162" customFormat="1" x14ac:dyDescent="0.25"/>
    <row r="616" s="162" customFormat="1" x14ac:dyDescent="0.25"/>
    <row r="617" s="162" customFormat="1" x14ac:dyDescent="0.25"/>
    <row r="618" s="162" customFormat="1" x14ac:dyDescent="0.25"/>
    <row r="619" s="162" customFormat="1" x14ac:dyDescent="0.25"/>
    <row r="620" s="162" customFormat="1" x14ac:dyDescent="0.25"/>
    <row r="621" s="162" customFormat="1" x14ac:dyDescent="0.25"/>
    <row r="622" s="162" customFormat="1" x14ac:dyDescent="0.25"/>
    <row r="623" s="162" customFormat="1" x14ac:dyDescent="0.25"/>
    <row r="624" s="162" customFormat="1" x14ac:dyDescent="0.25"/>
    <row r="625" s="162" customFormat="1" x14ac:dyDescent="0.25"/>
    <row r="626" s="162" customFormat="1" x14ac:dyDescent="0.25"/>
    <row r="627" s="162" customFormat="1" x14ac:dyDescent="0.25"/>
    <row r="628" s="162" customFormat="1" x14ac:dyDescent="0.25"/>
    <row r="629" s="162" customFormat="1" x14ac:dyDescent="0.25"/>
    <row r="630" s="162" customFormat="1" x14ac:dyDescent="0.25"/>
    <row r="631" s="162" customFormat="1" x14ac:dyDescent="0.25"/>
    <row r="632" s="162" customFormat="1" x14ac:dyDescent="0.25"/>
    <row r="633" s="162" customFormat="1" x14ac:dyDescent="0.25"/>
    <row r="634" s="162" customFormat="1" x14ac:dyDescent="0.25"/>
    <row r="635" s="162" customFormat="1" x14ac:dyDescent="0.25"/>
    <row r="636" s="162" customFormat="1" x14ac:dyDescent="0.25"/>
    <row r="637" s="162" customFormat="1" x14ac:dyDescent="0.25"/>
    <row r="638" s="162" customFormat="1" x14ac:dyDescent="0.25"/>
    <row r="639" s="162" customFormat="1" x14ac:dyDescent="0.25"/>
    <row r="640" s="162" customFormat="1" x14ac:dyDescent="0.25"/>
    <row r="641" s="162" customFormat="1" x14ac:dyDescent="0.25"/>
    <row r="642" s="162" customFormat="1" x14ac:dyDescent="0.25"/>
    <row r="643" s="162" customFormat="1" x14ac:dyDescent="0.25"/>
    <row r="644" s="162" customFormat="1" x14ac:dyDescent="0.25"/>
    <row r="645" s="162" customFormat="1" x14ac:dyDescent="0.25"/>
    <row r="646" s="162" customFormat="1" x14ac:dyDescent="0.25"/>
    <row r="647" s="162" customFormat="1" x14ac:dyDescent="0.25"/>
    <row r="648" s="162" customFormat="1" x14ac:dyDescent="0.25"/>
    <row r="649" s="162" customFormat="1" x14ac:dyDescent="0.25"/>
    <row r="650" s="162" customFormat="1" x14ac:dyDescent="0.25"/>
    <row r="651" s="162" customFormat="1" x14ac:dyDescent="0.25"/>
    <row r="652" s="162" customFormat="1" x14ac:dyDescent="0.25"/>
    <row r="653" s="162" customFormat="1" x14ac:dyDescent="0.25"/>
    <row r="654" s="162" customFormat="1" x14ac:dyDescent="0.25"/>
    <row r="655" s="162" customFormat="1" x14ac:dyDescent="0.25"/>
    <row r="656" s="162" customFormat="1" x14ac:dyDescent="0.25"/>
    <row r="657" s="162" customFormat="1" x14ac:dyDescent="0.25"/>
    <row r="658" s="162" customFormat="1" x14ac:dyDescent="0.25"/>
    <row r="659" s="162" customFormat="1" x14ac:dyDescent="0.25"/>
    <row r="660" s="162" customFormat="1" x14ac:dyDescent="0.25"/>
    <row r="661" s="162" customFormat="1" x14ac:dyDescent="0.25"/>
    <row r="662" s="162" customFormat="1" x14ac:dyDescent="0.25"/>
    <row r="663" s="162" customFormat="1" x14ac:dyDescent="0.25"/>
    <row r="664" s="162" customFormat="1" x14ac:dyDescent="0.25"/>
    <row r="665" s="162" customFormat="1" x14ac:dyDescent="0.25"/>
    <row r="666" s="162" customFormat="1" x14ac:dyDescent="0.25"/>
    <row r="667" s="162" customFormat="1" x14ac:dyDescent="0.25"/>
    <row r="668" s="162" customFormat="1" x14ac:dyDescent="0.25"/>
    <row r="669" s="162" customFormat="1" x14ac:dyDescent="0.25"/>
    <row r="670" s="162" customFormat="1" x14ac:dyDescent="0.25"/>
    <row r="671" s="162" customFormat="1" x14ac:dyDescent="0.25"/>
    <row r="672" s="162" customFormat="1" x14ac:dyDescent="0.25"/>
    <row r="673" s="162" customFormat="1" x14ac:dyDescent="0.25"/>
    <row r="674" s="162" customFormat="1" x14ac:dyDescent="0.25"/>
    <row r="675" s="162" customFormat="1" x14ac:dyDescent="0.25"/>
    <row r="676" s="162" customFormat="1" x14ac:dyDescent="0.25"/>
    <row r="677" s="162" customFormat="1" x14ac:dyDescent="0.25"/>
    <row r="678" s="162" customFormat="1" x14ac:dyDescent="0.25"/>
    <row r="679" s="162" customFormat="1" x14ac:dyDescent="0.25"/>
    <row r="680" s="162" customFormat="1" x14ac:dyDescent="0.25"/>
    <row r="681" s="162" customFormat="1" x14ac:dyDescent="0.25"/>
    <row r="682" s="162" customFormat="1" x14ac:dyDescent="0.25"/>
    <row r="683" s="162" customFormat="1" x14ac:dyDescent="0.25"/>
    <row r="684" s="162" customFormat="1" x14ac:dyDescent="0.25"/>
    <row r="685" s="162" customFormat="1" x14ac:dyDescent="0.25"/>
    <row r="686" s="162" customFormat="1" x14ac:dyDescent="0.25"/>
    <row r="687" s="162" customFormat="1" x14ac:dyDescent="0.25"/>
    <row r="688" s="162" customFormat="1" x14ac:dyDescent="0.25"/>
    <row r="689" s="162" customFormat="1" x14ac:dyDescent="0.25"/>
    <row r="690" s="162" customFormat="1" x14ac:dyDescent="0.25"/>
    <row r="691" s="162" customFormat="1" x14ac:dyDescent="0.25"/>
    <row r="692" s="162" customFormat="1" x14ac:dyDescent="0.25"/>
    <row r="693" s="162" customFormat="1" x14ac:dyDescent="0.25"/>
    <row r="694" s="162" customFormat="1" x14ac:dyDescent="0.25"/>
    <row r="695" s="162" customFormat="1" x14ac:dyDescent="0.25"/>
    <row r="696" s="162" customFormat="1" x14ac:dyDescent="0.25"/>
    <row r="697" s="162" customFormat="1" x14ac:dyDescent="0.25"/>
    <row r="698" s="162" customFormat="1" x14ac:dyDescent="0.25"/>
    <row r="699" s="162" customFormat="1" x14ac:dyDescent="0.25"/>
    <row r="700" s="162" customFormat="1" x14ac:dyDescent="0.25"/>
    <row r="701" s="162" customFormat="1" x14ac:dyDescent="0.25"/>
    <row r="702" s="162" customFormat="1" x14ac:dyDescent="0.25"/>
    <row r="703" s="162" customFormat="1" x14ac:dyDescent="0.25"/>
    <row r="704" s="162" customFormat="1" x14ac:dyDescent="0.25"/>
    <row r="705" s="162" customFormat="1" x14ac:dyDescent="0.25"/>
    <row r="706" s="162" customFormat="1" x14ac:dyDescent="0.25"/>
    <row r="707" s="162" customFormat="1" x14ac:dyDescent="0.25"/>
    <row r="708" s="162" customFormat="1" x14ac:dyDescent="0.25"/>
    <row r="709" s="162" customFormat="1" x14ac:dyDescent="0.25"/>
    <row r="710" s="162" customFormat="1" x14ac:dyDescent="0.25"/>
    <row r="711" s="162" customFormat="1" x14ac:dyDescent="0.25"/>
    <row r="712" s="162" customFormat="1" x14ac:dyDescent="0.25"/>
    <row r="713" s="162" customFormat="1" x14ac:dyDescent="0.25"/>
    <row r="714" s="162" customFormat="1" x14ac:dyDescent="0.25"/>
    <row r="715" s="162" customFormat="1" x14ac:dyDescent="0.25"/>
    <row r="716" s="162" customFormat="1" x14ac:dyDescent="0.25"/>
    <row r="717" s="162" customFormat="1" x14ac:dyDescent="0.25"/>
    <row r="718" s="162" customFormat="1" x14ac:dyDescent="0.25"/>
    <row r="719" s="162" customFormat="1" x14ac:dyDescent="0.25"/>
    <row r="720" s="162" customFormat="1" x14ac:dyDescent="0.25"/>
    <row r="721" s="162" customFormat="1" x14ac:dyDescent="0.25"/>
    <row r="722" s="162" customFormat="1" x14ac:dyDescent="0.25"/>
    <row r="723" s="162" customFormat="1" x14ac:dyDescent="0.25"/>
    <row r="724" s="162" customFormat="1" x14ac:dyDescent="0.25"/>
    <row r="725" s="162" customFormat="1" x14ac:dyDescent="0.25"/>
    <row r="726" s="162" customFormat="1" x14ac:dyDescent="0.25"/>
    <row r="727" s="162" customFormat="1" x14ac:dyDescent="0.25"/>
    <row r="728" s="162" customFormat="1" x14ac:dyDescent="0.25"/>
    <row r="729" s="162" customFormat="1" x14ac:dyDescent="0.25"/>
    <row r="730" s="162" customFormat="1" x14ac:dyDescent="0.25"/>
    <row r="731" s="162" customFormat="1" x14ac:dyDescent="0.25"/>
    <row r="732" s="162" customFormat="1" x14ac:dyDescent="0.25"/>
    <row r="733" s="162" customFormat="1" x14ac:dyDescent="0.25"/>
    <row r="734" s="162" customFormat="1" x14ac:dyDescent="0.25"/>
    <row r="735" s="162" customFormat="1" x14ac:dyDescent="0.25"/>
    <row r="736" s="162" customFormat="1" x14ac:dyDescent="0.25"/>
    <row r="737" s="162" customFormat="1" x14ac:dyDescent="0.25"/>
    <row r="738" s="162" customFormat="1" x14ac:dyDescent="0.25"/>
    <row r="739" s="162" customFormat="1" x14ac:dyDescent="0.25"/>
    <row r="740" s="162" customFormat="1" x14ac:dyDescent="0.25"/>
    <row r="741" s="162" customFormat="1" x14ac:dyDescent="0.25"/>
    <row r="742" s="162" customFormat="1" x14ac:dyDescent="0.25"/>
    <row r="743" s="162" customFormat="1" x14ac:dyDescent="0.25"/>
    <row r="744" s="162" customFormat="1" x14ac:dyDescent="0.25"/>
    <row r="745" s="162" customFormat="1" x14ac:dyDescent="0.25"/>
    <row r="746" s="162" customFormat="1" x14ac:dyDescent="0.25"/>
    <row r="747" s="162" customFormat="1" x14ac:dyDescent="0.25"/>
    <row r="748" s="162" customFormat="1" x14ac:dyDescent="0.25"/>
    <row r="749" s="162" customFormat="1" x14ac:dyDescent="0.25"/>
    <row r="750" s="162" customFormat="1" x14ac:dyDescent="0.25"/>
    <row r="751" s="162" customFormat="1" x14ac:dyDescent="0.25"/>
    <row r="752" s="162" customFormat="1" x14ac:dyDescent="0.25"/>
    <row r="753" s="162" customFormat="1" x14ac:dyDescent="0.25"/>
    <row r="754" s="162" customFormat="1" x14ac:dyDescent="0.25"/>
    <row r="755" s="162" customFormat="1" x14ac:dyDescent="0.25"/>
    <row r="756" s="162" customFormat="1" x14ac:dyDescent="0.25"/>
    <row r="757" s="162" customFormat="1" x14ac:dyDescent="0.25"/>
    <row r="758" s="162" customFormat="1" x14ac:dyDescent="0.25"/>
    <row r="759" s="162" customFormat="1" x14ac:dyDescent="0.25"/>
    <row r="760" s="162" customFormat="1" x14ac:dyDescent="0.25"/>
    <row r="761" s="162" customFormat="1" x14ac:dyDescent="0.25"/>
    <row r="762" s="162" customFormat="1" x14ac:dyDescent="0.25"/>
    <row r="763" s="162" customFormat="1" x14ac:dyDescent="0.25"/>
    <row r="764" s="162" customFormat="1" x14ac:dyDescent="0.25"/>
    <row r="765" s="162" customFormat="1" x14ac:dyDescent="0.25"/>
    <row r="766" s="162" customFormat="1" x14ac:dyDescent="0.25"/>
    <row r="767" s="162" customFormat="1" x14ac:dyDescent="0.25"/>
    <row r="768" s="162" customFormat="1" x14ac:dyDescent="0.25"/>
    <row r="769" s="162" customFormat="1" x14ac:dyDescent="0.25"/>
    <row r="770" s="162" customFormat="1" x14ac:dyDescent="0.25"/>
    <row r="771" s="162" customFormat="1" x14ac:dyDescent="0.25"/>
    <row r="772" s="162" customFormat="1" x14ac:dyDescent="0.25"/>
    <row r="773" s="162" customFormat="1" x14ac:dyDescent="0.25"/>
    <row r="774" s="162" customFormat="1" x14ac:dyDescent="0.25"/>
    <row r="775" s="162" customFormat="1" x14ac:dyDescent="0.25"/>
    <row r="776" s="162" customFormat="1" x14ac:dyDescent="0.25"/>
    <row r="777" s="162" customFormat="1" x14ac:dyDescent="0.25"/>
    <row r="778" s="162" customFormat="1" x14ac:dyDescent="0.25"/>
    <row r="779" s="162" customFormat="1" x14ac:dyDescent="0.25"/>
    <row r="780" s="162" customFormat="1" x14ac:dyDescent="0.25"/>
    <row r="781" s="162" customFormat="1" x14ac:dyDescent="0.25"/>
    <row r="782" s="162" customFormat="1" x14ac:dyDescent="0.25"/>
    <row r="783" s="162" customFormat="1" x14ac:dyDescent="0.25"/>
    <row r="784" s="162" customFormat="1" x14ac:dyDescent="0.25"/>
    <row r="785" s="162" customFormat="1" x14ac:dyDescent="0.25"/>
    <row r="786" s="162" customFormat="1" x14ac:dyDescent="0.25"/>
    <row r="787" s="162" customFormat="1" x14ac:dyDescent="0.25"/>
    <row r="788" s="162" customFormat="1" x14ac:dyDescent="0.25"/>
    <row r="789" s="162" customFormat="1" x14ac:dyDescent="0.25"/>
    <row r="790" s="162" customFormat="1" x14ac:dyDescent="0.25"/>
    <row r="791" s="162" customFormat="1" x14ac:dyDescent="0.25"/>
    <row r="792" s="162" customFormat="1" x14ac:dyDescent="0.25"/>
    <row r="793" s="162" customFormat="1" x14ac:dyDescent="0.25"/>
    <row r="794" s="162" customFormat="1" x14ac:dyDescent="0.25"/>
    <row r="795" s="162" customFormat="1" x14ac:dyDescent="0.25"/>
    <row r="796" s="162" customFormat="1" x14ac:dyDescent="0.25"/>
    <row r="797" s="162" customFormat="1" x14ac:dyDescent="0.25"/>
    <row r="798" s="162" customFormat="1" x14ac:dyDescent="0.25"/>
    <row r="799" s="162" customFormat="1" x14ac:dyDescent="0.25"/>
    <row r="800" s="162" customFormat="1" x14ac:dyDescent="0.25"/>
    <row r="801" s="162" customFormat="1" x14ac:dyDescent="0.25"/>
    <row r="802" s="162" customFormat="1" x14ac:dyDescent="0.25"/>
    <row r="803" s="162" customFormat="1" x14ac:dyDescent="0.25"/>
    <row r="804" s="162" customFormat="1" x14ac:dyDescent="0.25"/>
    <row r="805" s="162" customFormat="1" x14ac:dyDescent="0.25"/>
    <row r="806" s="162" customFormat="1" x14ac:dyDescent="0.25"/>
    <row r="807" s="162" customFormat="1" x14ac:dyDescent="0.25"/>
    <row r="808" s="162" customFormat="1" x14ac:dyDescent="0.25"/>
    <row r="809" s="162" customFormat="1" x14ac:dyDescent="0.25"/>
    <row r="810" s="162" customFormat="1" x14ac:dyDescent="0.25"/>
    <row r="811" s="162" customFormat="1" x14ac:dyDescent="0.25"/>
    <row r="812" s="162" customFormat="1" x14ac:dyDescent="0.25"/>
    <row r="813" s="162" customFormat="1" x14ac:dyDescent="0.25"/>
    <row r="814" s="162" customFormat="1" x14ac:dyDescent="0.25"/>
    <row r="815" s="162" customFormat="1" x14ac:dyDescent="0.25"/>
    <row r="816" s="162" customFormat="1" x14ac:dyDescent="0.25"/>
    <row r="817" s="162" customFormat="1" x14ac:dyDescent="0.25"/>
    <row r="818" s="162" customFormat="1" x14ac:dyDescent="0.25"/>
    <row r="819" s="162" customFormat="1" x14ac:dyDescent="0.25"/>
    <row r="820" s="162" customFormat="1" x14ac:dyDescent="0.25"/>
    <row r="821" s="162" customFormat="1" x14ac:dyDescent="0.25"/>
    <row r="822" s="162" customFormat="1" x14ac:dyDescent="0.25"/>
    <row r="823" s="162" customFormat="1" x14ac:dyDescent="0.25"/>
    <row r="824" s="162" customFormat="1" x14ac:dyDescent="0.25"/>
    <row r="825" s="162" customFormat="1" x14ac:dyDescent="0.25"/>
    <row r="826" s="162" customFormat="1" x14ac:dyDescent="0.25"/>
    <row r="827" s="162" customFormat="1" x14ac:dyDescent="0.25"/>
    <row r="828" s="162" customFormat="1" x14ac:dyDescent="0.25"/>
    <row r="829" s="162" customFormat="1" x14ac:dyDescent="0.25"/>
    <row r="830" s="162" customFormat="1" x14ac:dyDescent="0.25"/>
    <row r="831" s="162" customFormat="1" x14ac:dyDescent="0.25"/>
    <row r="832" s="162" customFormat="1" x14ac:dyDescent="0.25"/>
    <row r="833" s="162" customFormat="1" x14ac:dyDescent="0.25"/>
    <row r="834" s="162" customFormat="1" x14ac:dyDescent="0.25"/>
    <row r="835" s="162" customFormat="1" x14ac:dyDescent="0.25"/>
    <row r="836" s="162" customFormat="1" x14ac:dyDescent="0.25"/>
    <row r="837" s="162" customFormat="1" x14ac:dyDescent="0.25"/>
    <row r="838" s="162" customFormat="1" x14ac:dyDescent="0.25"/>
    <row r="839" s="162" customFormat="1" x14ac:dyDescent="0.25"/>
    <row r="840" s="162" customFormat="1" x14ac:dyDescent="0.25"/>
    <row r="841" s="162" customFormat="1" x14ac:dyDescent="0.25"/>
    <row r="842" s="162" customFormat="1" x14ac:dyDescent="0.25"/>
    <row r="843" s="162" customFormat="1" x14ac:dyDescent="0.25"/>
    <row r="844" s="162" customFormat="1" x14ac:dyDescent="0.25"/>
    <row r="845" s="162" customFormat="1" x14ac:dyDescent="0.25"/>
    <row r="846" s="162" customFormat="1" x14ac:dyDescent="0.25"/>
    <row r="847" s="162" customFormat="1" x14ac:dyDescent="0.25"/>
    <row r="848" s="162" customFormat="1" x14ac:dyDescent="0.25"/>
    <row r="849" s="162" customFormat="1" x14ac:dyDescent="0.25"/>
    <row r="850" s="162" customFormat="1" x14ac:dyDescent="0.25"/>
    <row r="851" s="162" customFormat="1" x14ac:dyDescent="0.25"/>
    <row r="852" s="162" customFormat="1" x14ac:dyDescent="0.25"/>
    <row r="853" s="162" customFormat="1" x14ac:dyDescent="0.25"/>
    <row r="854" s="162" customFormat="1" x14ac:dyDescent="0.25"/>
    <row r="855" s="162" customFormat="1" x14ac:dyDescent="0.25"/>
    <row r="856" s="162" customFormat="1" x14ac:dyDescent="0.25"/>
    <row r="857" s="162" customFormat="1" x14ac:dyDescent="0.25"/>
    <row r="858" s="162" customFormat="1" x14ac:dyDescent="0.25"/>
    <row r="859" s="162" customFormat="1" x14ac:dyDescent="0.25"/>
    <row r="860" s="162" customFormat="1" x14ac:dyDescent="0.25"/>
    <row r="861" s="162" customFormat="1" x14ac:dyDescent="0.25"/>
    <row r="862" s="162" customFormat="1" x14ac:dyDescent="0.25"/>
    <row r="863" s="162" customFormat="1" x14ac:dyDescent="0.25"/>
    <row r="864" s="162" customFormat="1" x14ac:dyDescent="0.25"/>
    <row r="865" s="162" customFormat="1" x14ac:dyDescent="0.25"/>
    <row r="866" s="162" customFormat="1" x14ac:dyDescent="0.25"/>
    <row r="867" s="162" customFormat="1" x14ac:dyDescent="0.25"/>
    <row r="868" s="162" customFormat="1" x14ac:dyDescent="0.25"/>
    <row r="869" s="162" customFormat="1" x14ac:dyDescent="0.25"/>
    <row r="870" s="162" customFormat="1" x14ac:dyDescent="0.25"/>
    <row r="871" s="162" customFormat="1" x14ac:dyDescent="0.25"/>
    <row r="872" s="162" customFormat="1" x14ac:dyDescent="0.25"/>
    <row r="873" s="162" customFormat="1" x14ac:dyDescent="0.25"/>
    <row r="874" s="162" customFormat="1" x14ac:dyDescent="0.25"/>
    <row r="875" s="162" customFormat="1" x14ac:dyDescent="0.25"/>
    <row r="876" s="162" customFormat="1" x14ac:dyDescent="0.25"/>
    <row r="877" s="162" customFormat="1" x14ac:dyDescent="0.25"/>
    <row r="878" s="162" customFormat="1" x14ac:dyDescent="0.25"/>
    <row r="879" s="162" customFormat="1" x14ac:dyDescent="0.25"/>
    <row r="880" s="162" customFormat="1" x14ac:dyDescent="0.25"/>
    <row r="881" s="162" customFormat="1" x14ac:dyDescent="0.25"/>
    <row r="882" s="162" customFormat="1" x14ac:dyDescent="0.25"/>
    <row r="883" s="162" customFormat="1" x14ac:dyDescent="0.25"/>
    <row r="884" s="162" customFormat="1" x14ac:dyDescent="0.25"/>
    <row r="885" s="162" customFormat="1" x14ac:dyDescent="0.25"/>
    <row r="886" s="162" customFormat="1" x14ac:dyDescent="0.25"/>
    <row r="887" s="162" customFormat="1" x14ac:dyDescent="0.25"/>
    <row r="888" s="162" customFormat="1" x14ac:dyDescent="0.25"/>
    <row r="889" s="162" customFormat="1" x14ac:dyDescent="0.25"/>
    <row r="890" s="162" customFormat="1" x14ac:dyDescent="0.25"/>
    <row r="891" s="162" customFormat="1" x14ac:dyDescent="0.25"/>
    <row r="892" s="162" customFormat="1" x14ac:dyDescent="0.25"/>
    <row r="893" s="162" customFormat="1" x14ac:dyDescent="0.25"/>
    <row r="894" s="162" customFormat="1" x14ac:dyDescent="0.25"/>
    <row r="895" s="162" customFormat="1" x14ac:dyDescent="0.25"/>
    <row r="896" s="162" customFormat="1" x14ac:dyDescent="0.25"/>
    <row r="897" s="162" customFormat="1" x14ac:dyDescent="0.25"/>
    <row r="898" s="162" customFormat="1" x14ac:dyDescent="0.25"/>
    <row r="899" s="162" customFormat="1" x14ac:dyDescent="0.25"/>
    <row r="900" s="162" customFormat="1" x14ac:dyDescent="0.25"/>
    <row r="901" s="162" customFormat="1" x14ac:dyDescent="0.25"/>
    <row r="902" s="162" customFormat="1" x14ac:dyDescent="0.25"/>
    <row r="903" s="162" customFormat="1" x14ac:dyDescent="0.25"/>
    <row r="904" s="162" customFormat="1" x14ac:dyDescent="0.25"/>
    <row r="905" s="162" customFormat="1" x14ac:dyDescent="0.25"/>
    <row r="906" s="162" customFormat="1" x14ac:dyDescent="0.25"/>
    <row r="907" s="162" customFormat="1" x14ac:dyDescent="0.25"/>
    <row r="908" s="162" customFormat="1" x14ac:dyDescent="0.25"/>
    <row r="909" s="162" customFormat="1" x14ac:dyDescent="0.25"/>
    <row r="910" s="162" customFormat="1" x14ac:dyDescent="0.25"/>
    <row r="911" s="162" customFormat="1" x14ac:dyDescent="0.25"/>
    <row r="912" s="162" customFormat="1" x14ac:dyDescent="0.25"/>
    <row r="913" s="162" customFormat="1" x14ac:dyDescent="0.25"/>
    <row r="914" s="162" customFormat="1" x14ac:dyDescent="0.25"/>
    <row r="915" s="162" customFormat="1" x14ac:dyDescent="0.25"/>
    <row r="916" s="162" customFormat="1" x14ac:dyDescent="0.25"/>
    <row r="917" s="162" customFormat="1" x14ac:dyDescent="0.25"/>
    <row r="918" s="162" customFormat="1" x14ac:dyDescent="0.25"/>
    <row r="919" s="162" customFormat="1" x14ac:dyDescent="0.25"/>
    <row r="920" s="162" customFormat="1" x14ac:dyDescent="0.25"/>
    <row r="921" s="162" customFormat="1" x14ac:dyDescent="0.25"/>
    <row r="922" s="162" customFormat="1" x14ac:dyDescent="0.25"/>
    <row r="923" s="162" customFormat="1" x14ac:dyDescent="0.25"/>
    <row r="924" s="162" customFormat="1" x14ac:dyDescent="0.25"/>
    <row r="925" s="162" customFormat="1" x14ac:dyDescent="0.25"/>
    <row r="926" s="162" customFormat="1" x14ac:dyDescent="0.25"/>
    <row r="927" s="162" customFormat="1" x14ac:dyDescent="0.25"/>
    <row r="928" s="162" customFormat="1" x14ac:dyDescent="0.25"/>
    <row r="929" s="162" customFormat="1" x14ac:dyDescent="0.25"/>
    <row r="930" s="162" customFormat="1" x14ac:dyDescent="0.25"/>
    <row r="931" s="162" customFormat="1" x14ac:dyDescent="0.25"/>
    <row r="932" s="162" customFormat="1" x14ac:dyDescent="0.25"/>
    <row r="933" s="162" customFormat="1" x14ac:dyDescent="0.25"/>
    <row r="934" s="162" customFormat="1" x14ac:dyDescent="0.25"/>
    <row r="935" s="162" customFormat="1" x14ac:dyDescent="0.25"/>
    <row r="936" s="162" customFormat="1" x14ac:dyDescent="0.25"/>
    <row r="937" s="162" customFormat="1" x14ac:dyDescent="0.25"/>
    <row r="938" s="162" customFormat="1" x14ac:dyDescent="0.25"/>
    <row r="939" s="162" customFormat="1" x14ac:dyDescent="0.25"/>
    <row r="940" s="162" customFormat="1" x14ac:dyDescent="0.25"/>
    <row r="941" s="162" customFormat="1" x14ac:dyDescent="0.25"/>
    <row r="942" s="162" customFormat="1" x14ac:dyDescent="0.25"/>
    <row r="943" s="162" customFormat="1" x14ac:dyDescent="0.25"/>
    <row r="944" s="162" customFormat="1" x14ac:dyDescent="0.25"/>
    <row r="945" s="162" customFormat="1" x14ac:dyDescent="0.25"/>
    <row r="946" s="162" customFormat="1" x14ac:dyDescent="0.25"/>
    <row r="947" s="162" customFormat="1" x14ac:dyDescent="0.25"/>
    <row r="948" s="162" customFormat="1" x14ac:dyDescent="0.25"/>
    <row r="949" s="162" customFormat="1" x14ac:dyDescent="0.25"/>
    <row r="950" s="162" customFormat="1" x14ac:dyDescent="0.25"/>
    <row r="951" s="162" customFormat="1" x14ac:dyDescent="0.25"/>
    <row r="952" s="162" customFormat="1" x14ac:dyDescent="0.25"/>
    <row r="953" s="162" customFormat="1" x14ac:dyDescent="0.25"/>
    <row r="954" s="162" customFormat="1" x14ac:dyDescent="0.25"/>
    <row r="955" s="162" customFormat="1" x14ac:dyDescent="0.25"/>
    <row r="956" s="162" customFormat="1" x14ac:dyDescent="0.25"/>
    <row r="957" s="162" customFormat="1" x14ac:dyDescent="0.25"/>
    <row r="958" s="162" customFormat="1" x14ac:dyDescent="0.25"/>
    <row r="959" s="162" customFormat="1" x14ac:dyDescent="0.25"/>
    <row r="960" s="162" customFormat="1" x14ac:dyDescent="0.25"/>
    <row r="961" s="162" customFormat="1" x14ac:dyDescent="0.25"/>
    <row r="962" s="162" customFormat="1" x14ac:dyDescent="0.25"/>
    <row r="963" s="162" customFormat="1" x14ac:dyDescent="0.25"/>
    <row r="964" s="162" customFormat="1" x14ac:dyDescent="0.25"/>
    <row r="965" s="162" customFormat="1" x14ac:dyDescent="0.25"/>
    <row r="966" s="162" customFormat="1" x14ac:dyDescent="0.25"/>
    <row r="967" s="162" customFormat="1" x14ac:dyDescent="0.25"/>
    <row r="968" s="162" customFormat="1" x14ac:dyDescent="0.25"/>
    <row r="969" s="162" customFormat="1" x14ac:dyDescent="0.25"/>
    <row r="970" s="162" customFormat="1" x14ac:dyDescent="0.25"/>
    <row r="971" s="162" customFormat="1" x14ac:dyDescent="0.25"/>
    <row r="972" s="162" customFormat="1" x14ac:dyDescent="0.25"/>
    <row r="973" s="162" customFormat="1" x14ac:dyDescent="0.25"/>
    <row r="974" s="162" customFormat="1" x14ac:dyDescent="0.25"/>
    <row r="975" s="162" customFormat="1" x14ac:dyDescent="0.25"/>
    <row r="976" s="162" customFormat="1" x14ac:dyDescent="0.25"/>
    <row r="977" s="162" customFormat="1" x14ac:dyDescent="0.25"/>
    <row r="978" s="162" customFormat="1" x14ac:dyDescent="0.25"/>
    <row r="979" s="162" customFormat="1" x14ac:dyDescent="0.25"/>
    <row r="980" s="162" customFormat="1" x14ac:dyDescent="0.25"/>
    <row r="981" s="162" customFormat="1" x14ac:dyDescent="0.25"/>
    <row r="982" s="162" customFormat="1" x14ac:dyDescent="0.25"/>
    <row r="983" s="162" customFormat="1" x14ac:dyDescent="0.25"/>
    <row r="984" s="162" customFormat="1" x14ac:dyDescent="0.25"/>
    <row r="985" s="162" customFormat="1" x14ac:dyDescent="0.25"/>
    <row r="986" s="162" customFormat="1" x14ac:dyDescent="0.25"/>
    <row r="987" s="162" customFormat="1" x14ac:dyDescent="0.25"/>
    <row r="988" s="162" customFormat="1" x14ac:dyDescent="0.25"/>
    <row r="989" s="162" customFormat="1" x14ac:dyDescent="0.25"/>
    <row r="990" s="162" customFormat="1" x14ac:dyDescent="0.25"/>
    <row r="991" s="162" customFormat="1" x14ac:dyDescent="0.25"/>
    <row r="992" s="162" customFormat="1" x14ac:dyDescent="0.25"/>
    <row r="993" s="162" customFormat="1" x14ac:dyDescent="0.25"/>
    <row r="994" s="162" customFormat="1" x14ac:dyDescent="0.25"/>
    <row r="995" s="162" customFormat="1" x14ac:dyDescent="0.25"/>
    <row r="996" s="162" customFormat="1" x14ac:dyDescent="0.25"/>
    <row r="997" s="162" customFormat="1" x14ac:dyDescent="0.25"/>
    <row r="998" s="162" customFormat="1" x14ac:dyDescent="0.25"/>
    <row r="999" s="162" customFormat="1" x14ac:dyDescent="0.25"/>
    <row r="1000" s="162" customFormat="1" x14ac:dyDescent="0.25"/>
    <row r="1001" s="162" customFormat="1" x14ac:dyDescent="0.25"/>
    <row r="1002" s="162" customFormat="1" x14ac:dyDescent="0.25"/>
    <row r="1003" s="162" customFormat="1" x14ac:dyDescent="0.25"/>
    <row r="1004" s="162" customFormat="1" x14ac:dyDescent="0.25"/>
    <row r="1005" s="162" customFormat="1" x14ac:dyDescent="0.25"/>
    <row r="1006" s="162" customFormat="1" x14ac:dyDescent="0.25"/>
    <row r="1007" s="162" customFormat="1" x14ac:dyDescent="0.25"/>
    <row r="1008" s="162" customFormat="1" x14ac:dyDescent="0.25"/>
    <row r="1009" s="162" customFormat="1" x14ac:dyDescent="0.25"/>
    <row r="1010" s="162" customFormat="1" x14ac:dyDescent="0.25"/>
    <row r="1011" s="162" customFormat="1" x14ac:dyDescent="0.25"/>
    <row r="1012" s="162" customFormat="1" x14ac:dyDescent="0.25"/>
    <row r="1013" s="162" customFormat="1" x14ac:dyDescent="0.25"/>
    <row r="1014" s="162" customFormat="1" x14ac:dyDescent="0.25"/>
    <row r="1015" s="162" customFormat="1" x14ac:dyDescent="0.25"/>
    <row r="1016" s="162" customFormat="1" x14ac:dyDescent="0.25"/>
    <row r="1017" s="162" customFormat="1" x14ac:dyDescent="0.25"/>
    <row r="1018" s="162" customFormat="1" x14ac:dyDescent="0.25"/>
    <row r="1019" s="162" customFormat="1" x14ac:dyDescent="0.25"/>
    <row r="1020" s="162" customFormat="1" x14ac:dyDescent="0.25"/>
    <row r="1021" s="162" customFormat="1" x14ac:dyDescent="0.25"/>
    <row r="1022" s="162" customFormat="1" x14ac:dyDescent="0.25"/>
    <row r="1023" s="162" customFormat="1" x14ac:dyDescent="0.25"/>
    <row r="1024" s="162" customFormat="1" x14ac:dyDescent="0.25"/>
    <row r="1025" s="162" customFormat="1" x14ac:dyDescent="0.25"/>
    <row r="1026" s="162" customFormat="1" x14ac:dyDescent="0.25"/>
    <row r="1027" s="162" customFormat="1" x14ac:dyDescent="0.25"/>
    <row r="1028" s="162" customFormat="1" x14ac:dyDescent="0.25"/>
    <row r="1029" s="162" customFormat="1" x14ac:dyDescent="0.25"/>
    <row r="1030" s="162" customFormat="1" x14ac:dyDescent="0.25"/>
    <row r="1031" s="162" customFormat="1" x14ac:dyDescent="0.25"/>
    <row r="1032" s="162" customFormat="1" x14ac:dyDescent="0.25"/>
    <row r="1033" s="162" customFormat="1" x14ac:dyDescent="0.25"/>
    <row r="1034" s="162" customFormat="1" x14ac:dyDescent="0.25"/>
    <row r="1035" s="162" customFormat="1" x14ac:dyDescent="0.25"/>
    <row r="1036" s="162" customFormat="1" x14ac:dyDescent="0.25"/>
    <row r="1037" s="162" customFormat="1" x14ac:dyDescent="0.25"/>
    <row r="1038" s="162" customFormat="1" x14ac:dyDescent="0.25"/>
    <row r="1039" s="162" customFormat="1" x14ac:dyDescent="0.25"/>
    <row r="1040" s="162" customFormat="1" x14ac:dyDescent="0.25"/>
    <row r="1041" s="162" customFormat="1" x14ac:dyDescent="0.25"/>
    <row r="1042" s="162" customFormat="1" x14ac:dyDescent="0.25"/>
    <row r="1043" s="162" customFormat="1" x14ac:dyDescent="0.25"/>
    <row r="1044" s="162" customFormat="1" x14ac:dyDescent="0.25"/>
    <row r="1045" s="162" customFormat="1" x14ac:dyDescent="0.25"/>
    <row r="1046" s="162" customFormat="1" x14ac:dyDescent="0.25"/>
    <row r="1047" s="162" customFormat="1" x14ac:dyDescent="0.25"/>
    <row r="1048" s="162" customFormat="1" x14ac:dyDescent="0.25"/>
    <row r="1049" s="162" customFormat="1" x14ac:dyDescent="0.25"/>
    <row r="1050" s="162" customFormat="1" x14ac:dyDescent="0.25"/>
    <row r="1051" s="162" customFormat="1" x14ac:dyDescent="0.25"/>
    <row r="1052" s="162" customFormat="1" x14ac:dyDescent="0.25"/>
    <row r="1053" s="162" customFormat="1" x14ac:dyDescent="0.25"/>
    <row r="1054" s="162" customFormat="1" x14ac:dyDescent="0.25"/>
    <row r="1055" s="162" customFormat="1" x14ac:dyDescent="0.25"/>
    <row r="1056" s="162" customFormat="1" x14ac:dyDescent="0.25"/>
    <row r="1057" s="162" customFormat="1" x14ac:dyDescent="0.25"/>
    <row r="1058" s="162" customFormat="1" x14ac:dyDescent="0.25"/>
    <row r="1059" s="162" customFormat="1" x14ac:dyDescent="0.25"/>
    <row r="1060" s="162" customFormat="1" x14ac:dyDescent="0.25"/>
    <row r="1061" s="162" customFormat="1" x14ac:dyDescent="0.25"/>
    <row r="1062" s="162" customFormat="1" x14ac:dyDescent="0.25"/>
    <row r="1063" s="162" customFormat="1" x14ac:dyDescent="0.25"/>
    <row r="1064" s="162" customFormat="1" x14ac:dyDescent="0.25"/>
    <row r="1065" s="162" customFormat="1" x14ac:dyDescent="0.25"/>
    <row r="1066" s="162" customFormat="1" x14ac:dyDescent="0.25"/>
    <row r="1067" s="162" customFormat="1" x14ac:dyDescent="0.25"/>
    <row r="1068" s="162" customFormat="1" x14ac:dyDescent="0.25"/>
    <row r="1069" s="162" customFormat="1" x14ac:dyDescent="0.25"/>
    <row r="1070" s="162" customFormat="1" x14ac:dyDescent="0.25"/>
    <row r="1071" s="162" customFormat="1" x14ac:dyDescent="0.25"/>
    <row r="1072" s="162" customFormat="1" x14ac:dyDescent="0.25"/>
    <row r="1073" s="162" customFormat="1" x14ac:dyDescent="0.25"/>
    <row r="1074" s="162" customFormat="1" x14ac:dyDescent="0.25"/>
    <row r="1075" s="162" customFormat="1" x14ac:dyDescent="0.25"/>
    <row r="1076" s="162" customFormat="1" x14ac:dyDescent="0.25"/>
    <row r="1077" s="162" customFormat="1" x14ac:dyDescent="0.25"/>
    <row r="1078" s="162" customFormat="1" x14ac:dyDescent="0.25"/>
    <row r="1079" s="162" customFormat="1" x14ac:dyDescent="0.25"/>
    <row r="1080" s="162" customFormat="1" x14ac:dyDescent="0.25"/>
    <row r="1081" s="162" customFormat="1" x14ac:dyDescent="0.25"/>
    <row r="1082" s="162" customFormat="1" x14ac:dyDescent="0.25"/>
    <row r="1083" s="162" customFormat="1" x14ac:dyDescent="0.25"/>
    <row r="1084" s="162" customFormat="1" x14ac:dyDescent="0.25"/>
    <row r="1085" s="162" customFormat="1" x14ac:dyDescent="0.25"/>
    <row r="1086" s="162" customFormat="1" x14ac:dyDescent="0.25"/>
    <row r="1087" s="162" customFormat="1" x14ac:dyDescent="0.25"/>
    <row r="1088" s="162" customFormat="1" x14ac:dyDescent="0.25"/>
    <row r="1089" s="162" customFormat="1" x14ac:dyDescent="0.25"/>
    <row r="1090" s="162" customFormat="1" x14ac:dyDescent="0.25"/>
    <row r="1091" s="162" customFormat="1" x14ac:dyDescent="0.25"/>
    <row r="1092" s="162" customFormat="1" x14ac:dyDescent="0.25"/>
    <row r="1093" s="162" customFormat="1" x14ac:dyDescent="0.25"/>
    <row r="1094" s="162" customFormat="1" x14ac:dyDescent="0.25"/>
    <row r="1095" s="162" customFormat="1" x14ac:dyDescent="0.25"/>
    <row r="1096" s="162" customFormat="1" x14ac:dyDescent="0.25"/>
    <row r="1097" s="162" customFormat="1" x14ac:dyDescent="0.25"/>
    <row r="1098" s="162" customFormat="1" x14ac:dyDescent="0.25"/>
    <row r="1099" s="162" customFormat="1" x14ac:dyDescent="0.25"/>
    <row r="1100" s="162" customFormat="1" x14ac:dyDescent="0.25"/>
    <row r="1101" s="162" customFormat="1" x14ac:dyDescent="0.25"/>
    <row r="1102" s="162" customFormat="1" x14ac:dyDescent="0.25"/>
    <row r="1103" s="162" customFormat="1" x14ac:dyDescent="0.25"/>
    <row r="1104" s="162" customFormat="1" x14ac:dyDescent="0.25"/>
    <row r="1105" s="162" customFormat="1" x14ac:dyDescent="0.25"/>
    <row r="1106" s="162" customFormat="1" x14ac:dyDescent="0.25"/>
    <row r="1107" s="162" customFormat="1" x14ac:dyDescent="0.25"/>
    <row r="1108" s="162" customFormat="1" x14ac:dyDescent="0.25"/>
    <row r="1109" s="162" customFormat="1" x14ac:dyDescent="0.25"/>
    <row r="1110" s="162" customFormat="1" x14ac:dyDescent="0.25"/>
    <row r="1111" s="162" customFormat="1" x14ac:dyDescent="0.25"/>
    <row r="1112" s="162" customFormat="1" x14ac:dyDescent="0.25"/>
    <row r="1113" s="162" customFormat="1" x14ac:dyDescent="0.25"/>
    <row r="1114" s="162" customFormat="1" x14ac:dyDescent="0.25"/>
    <row r="1115" s="162" customFormat="1" x14ac:dyDescent="0.25"/>
    <row r="1116" s="162" customFormat="1" x14ac:dyDescent="0.25"/>
    <row r="1117" s="162" customFormat="1" x14ac:dyDescent="0.25"/>
    <row r="1118" s="162" customFormat="1" x14ac:dyDescent="0.25"/>
    <row r="1119" s="162" customFormat="1" x14ac:dyDescent="0.25"/>
    <row r="1120" s="162" customFormat="1" x14ac:dyDescent="0.25"/>
    <row r="1121" s="162" customFormat="1" x14ac:dyDescent="0.25"/>
    <row r="1122" s="162" customFormat="1" x14ac:dyDescent="0.25"/>
    <row r="1123" s="162" customFormat="1" x14ac:dyDescent="0.25"/>
    <row r="1124" s="162" customFormat="1" x14ac:dyDescent="0.25"/>
    <row r="1125" s="162" customFormat="1" x14ac:dyDescent="0.25"/>
    <row r="1126" s="162" customFormat="1" x14ac:dyDescent="0.25"/>
    <row r="1127" s="162" customFormat="1" x14ac:dyDescent="0.25"/>
    <row r="1128" s="162" customFormat="1" x14ac:dyDescent="0.25"/>
    <row r="1129" s="162" customFormat="1" x14ac:dyDescent="0.25"/>
    <row r="1130" s="162" customFormat="1" x14ac:dyDescent="0.25"/>
    <row r="1131" s="162" customFormat="1" x14ac:dyDescent="0.25"/>
    <row r="1132" s="162" customFormat="1" x14ac:dyDescent="0.25"/>
    <row r="1133" s="162" customFormat="1" x14ac:dyDescent="0.25"/>
    <row r="1134" s="162" customFormat="1" x14ac:dyDescent="0.25"/>
    <row r="1135" s="162" customFormat="1" x14ac:dyDescent="0.25"/>
    <row r="1136" s="162" customFormat="1" x14ac:dyDescent="0.25"/>
    <row r="1137" s="162" customFormat="1" x14ac:dyDescent="0.25"/>
    <row r="1138" s="162" customFormat="1" x14ac:dyDescent="0.25"/>
    <row r="1139" s="162" customFormat="1" x14ac:dyDescent="0.25"/>
    <row r="1140" s="162" customFormat="1" x14ac:dyDescent="0.25"/>
    <row r="1141" s="162" customFormat="1" x14ac:dyDescent="0.25"/>
    <row r="1142" s="162" customFormat="1" x14ac:dyDescent="0.25"/>
    <row r="1143" s="162" customFormat="1" x14ac:dyDescent="0.25"/>
    <row r="1144" s="162" customFormat="1" x14ac:dyDescent="0.25"/>
    <row r="1145" s="162" customFormat="1" x14ac:dyDescent="0.25"/>
    <row r="1146" s="162" customFormat="1" x14ac:dyDescent="0.25"/>
    <row r="1147" s="162" customFormat="1" x14ac:dyDescent="0.25"/>
    <row r="1148" s="162" customFormat="1" x14ac:dyDescent="0.25"/>
    <row r="1149" s="162" customFormat="1" x14ac:dyDescent="0.25"/>
    <row r="1150" s="162" customFormat="1" x14ac:dyDescent="0.25"/>
    <row r="1151" s="162" customFormat="1" x14ac:dyDescent="0.25"/>
    <row r="1152" s="162" customFormat="1" x14ac:dyDescent="0.25"/>
    <row r="1153" s="162" customFormat="1" x14ac:dyDescent="0.25"/>
    <row r="1154" s="162" customFormat="1" x14ac:dyDescent="0.25"/>
    <row r="1155" s="162" customFormat="1" x14ac:dyDescent="0.25"/>
    <row r="1156" s="162" customFormat="1" x14ac:dyDescent="0.25"/>
    <row r="1157" s="162" customFormat="1" x14ac:dyDescent="0.25"/>
    <row r="1158" s="162" customFormat="1" x14ac:dyDescent="0.25"/>
    <row r="1159" s="162" customFormat="1" x14ac:dyDescent="0.25"/>
    <row r="1160" s="162" customFormat="1" x14ac:dyDescent="0.25"/>
    <row r="1161" s="162" customFormat="1" x14ac:dyDescent="0.25"/>
    <row r="1162" s="162" customFormat="1" x14ac:dyDescent="0.25"/>
    <row r="1163" s="162" customFormat="1" x14ac:dyDescent="0.25"/>
    <row r="1164" s="162" customFormat="1" x14ac:dyDescent="0.25"/>
    <row r="1165" s="162" customFormat="1" x14ac:dyDescent="0.25"/>
    <row r="1166" s="162" customFormat="1" x14ac:dyDescent="0.25"/>
    <row r="1167" s="162" customFormat="1" x14ac:dyDescent="0.25"/>
    <row r="1168" s="162" customFormat="1" x14ac:dyDescent="0.25"/>
    <row r="1169" s="162" customFormat="1" x14ac:dyDescent="0.25"/>
    <row r="1170" s="162" customFormat="1" x14ac:dyDescent="0.25"/>
    <row r="1171" s="162" customFormat="1" x14ac:dyDescent="0.25"/>
    <row r="1172" s="162" customFormat="1" x14ac:dyDescent="0.25"/>
    <row r="1173" s="162" customFormat="1" x14ac:dyDescent="0.25"/>
    <row r="1174" s="162" customFormat="1" x14ac:dyDescent="0.25"/>
    <row r="1175" s="162" customFormat="1" x14ac:dyDescent="0.25"/>
    <row r="1176" s="162" customFormat="1" x14ac:dyDescent="0.25"/>
    <row r="1177" s="162" customFormat="1" x14ac:dyDescent="0.25"/>
    <row r="1178" s="162" customFormat="1" x14ac:dyDescent="0.25"/>
    <row r="1179" s="162" customFormat="1" x14ac:dyDescent="0.25"/>
    <row r="1180" s="162" customFormat="1" x14ac:dyDescent="0.25"/>
    <row r="1181" s="162" customFormat="1" x14ac:dyDescent="0.25"/>
    <row r="1182" s="162" customFormat="1" x14ac:dyDescent="0.25"/>
    <row r="1183" s="162" customFormat="1" x14ac:dyDescent="0.25"/>
    <row r="1184" s="162" customFormat="1" x14ac:dyDescent="0.25"/>
    <row r="1185" s="162" customFormat="1" x14ac:dyDescent="0.25"/>
    <row r="1186" s="162" customFormat="1" x14ac:dyDescent="0.25"/>
    <row r="1187" s="162" customFormat="1" x14ac:dyDescent="0.25"/>
    <row r="1188" s="162" customFormat="1" x14ac:dyDescent="0.25"/>
    <row r="1189" s="162" customFormat="1" x14ac:dyDescent="0.25"/>
    <row r="1190" s="162" customFormat="1" x14ac:dyDescent="0.25"/>
    <row r="1191" s="162" customFormat="1" x14ac:dyDescent="0.25"/>
    <row r="1192" s="162" customFormat="1" x14ac:dyDescent="0.25"/>
    <row r="1193" s="162" customFormat="1" x14ac:dyDescent="0.25"/>
    <row r="1194" s="162" customFormat="1" x14ac:dyDescent="0.25"/>
    <row r="1195" s="162" customFormat="1" x14ac:dyDescent="0.25"/>
    <row r="1196" s="162" customFormat="1" x14ac:dyDescent="0.25"/>
    <row r="1197" s="162" customFormat="1" x14ac:dyDescent="0.25"/>
    <row r="1198" s="162" customFormat="1" x14ac:dyDescent="0.25"/>
    <row r="1199" s="162" customFormat="1" x14ac:dyDescent="0.25"/>
    <row r="1200" s="162" customFormat="1" x14ac:dyDescent="0.25"/>
    <row r="1201" s="162" customFormat="1" x14ac:dyDescent="0.25"/>
    <row r="1202" s="162" customFormat="1" x14ac:dyDescent="0.25"/>
    <row r="1203" s="162" customFormat="1" x14ac:dyDescent="0.25"/>
    <row r="1204" s="162" customFormat="1" x14ac:dyDescent="0.25"/>
    <row r="1205" s="162" customFormat="1" x14ac:dyDescent="0.25"/>
    <row r="1206" s="162" customFormat="1" x14ac:dyDescent="0.25"/>
    <row r="1207" s="162" customFormat="1" x14ac:dyDescent="0.25"/>
    <row r="1208" s="162" customFormat="1" x14ac:dyDescent="0.25"/>
    <row r="1209" s="162" customFormat="1" x14ac:dyDescent="0.25"/>
    <row r="1210" s="162" customFormat="1" x14ac:dyDescent="0.25"/>
    <row r="1211" s="162" customFormat="1" x14ac:dyDescent="0.25"/>
    <row r="1212" s="162" customFormat="1" x14ac:dyDescent="0.25"/>
    <row r="1213" s="162" customFormat="1" x14ac:dyDescent="0.25"/>
    <row r="1214" s="162" customFormat="1" x14ac:dyDescent="0.25"/>
    <row r="1215" s="162" customFormat="1" x14ac:dyDescent="0.25"/>
    <row r="1216" s="162" customFormat="1" x14ac:dyDescent="0.25"/>
    <row r="1217" s="162" customFormat="1" x14ac:dyDescent="0.25"/>
    <row r="1218" s="162" customFormat="1" x14ac:dyDescent="0.25"/>
    <row r="1219" s="162" customFormat="1" x14ac:dyDescent="0.25"/>
    <row r="1220" s="162" customFormat="1" x14ac:dyDescent="0.25"/>
    <row r="1221" s="162" customFormat="1" x14ac:dyDescent="0.25"/>
    <row r="1222" s="162" customFormat="1" x14ac:dyDescent="0.25"/>
    <row r="1223" s="162" customFormat="1" x14ac:dyDescent="0.25"/>
    <row r="1224" s="162" customFormat="1" x14ac:dyDescent="0.25"/>
    <row r="1225" s="162" customFormat="1" x14ac:dyDescent="0.25"/>
    <row r="1226" s="162" customFormat="1" x14ac:dyDescent="0.25"/>
    <row r="1227" s="162" customFormat="1" x14ac:dyDescent="0.25"/>
    <row r="1228" s="162" customFormat="1" x14ac:dyDescent="0.25"/>
    <row r="1229" s="162" customFormat="1" x14ac:dyDescent="0.25"/>
    <row r="1230" s="162" customFormat="1" x14ac:dyDescent="0.25"/>
    <row r="1231" s="162" customFormat="1" x14ac:dyDescent="0.25"/>
    <row r="1232" s="162" customFormat="1" x14ac:dyDescent="0.25"/>
    <row r="1233" s="162" customFormat="1" x14ac:dyDescent="0.25"/>
    <row r="1234" s="162" customFormat="1" x14ac:dyDescent="0.25"/>
    <row r="1235" s="162" customFormat="1" x14ac:dyDescent="0.25"/>
    <row r="1236" s="162" customFormat="1" x14ac:dyDescent="0.25"/>
    <row r="1237" s="162" customFormat="1" x14ac:dyDescent="0.25"/>
    <row r="1238" s="162" customFormat="1" x14ac:dyDescent="0.25"/>
    <row r="1239" s="162" customFormat="1" x14ac:dyDescent="0.25"/>
    <row r="1240" s="162" customFormat="1" x14ac:dyDescent="0.25"/>
    <row r="1241" s="162" customFormat="1" x14ac:dyDescent="0.25"/>
    <row r="1242" s="162" customFormat="1" x14ac:dyDescent="0.25"/>
    <row r="1243" s="162" customFormat="1" x14ac:dyDescent="0.25"/>
    <row r="1244" s="162" customFormat="1" x14ac:dyDescent="0.25"/>
    <row r="1245" s="162" customFormat="1" x14ac:dyDescent="0.25"/>
    <row r="1246" s="162" customFormat="1" x14ac:dyDescent="0.25"/>
    <row r="1247" s="162" customFormat="1" x14ac:dyDescent="0.25"/>
    <row r="1248" s="162" customFormat="1" x14ac:dyDescent="0.25"/>
    <row r="1249" s="162" customFormat="1" x14ac:dyDescent="0.25"/>
    <row r="1250" s="162" customFormat="1" x14ac:dyDescent="0.25"/>
    <row r="1251" s="162" customFormat="1" x14ac:dyDescent="0.25"/>
    <row r="1252" s="162" customFormat="1" x14ac:dyDescent="0.25"/>
    <row r="1253" s="162" customFormat="1" x14ac:dyDescent="0.25"/>
    <row r="1254" s="162" customFormat="1" x14ac:dyDescent="0.25"/>
    <row r="1255" s="162" customFormat="1" x14ac:dyDescent="0.25"/>
    <row r="1256" s="162" customFormat="1" x14ac:dyDescent="0.25"/>
    <row r="1257" s="162" customFormat="1" x14ac:dyDescent="0.25"/>
    <row r="1258" s="162" customFormat="1" x14ac:dyDescent="0.25"/>
    <row r="1259" s="162" customFormat="1" x14ac:dyDescent="0.25"/>
    <row r="1260" s="162" customFormat="1" x14ac:dyDescent="0.25"/>
    <row r="1261" s="162" customFormat="1" x14ac:dyDescent="0.25"/>
    <row r="1262" s="162" customFormat="1" x14ac:dyDescent="0.25"/>
    <row r="1263" s="162" customFormat="1" x14ac:dyDescent="0.25"/>
    <row r="1264" s="162" customFormat="1" x14ac:dyDescent="0.25"/>
  </sheetData>
  <mergeCells count="27">
    <mergeCell ref="A20:U20"/>
    <mergeCell ref="A21:A74"/>
    <mergeCell ref="B21:B74"/>
    <mergeCell ref="G17:G19"/>
    <mergeCell ref="H17:I17"/>
    <mergeCell ref="J17:M17"/>
    <mergeCell ref="N17:U17"/>
    <mergeCell ref="H18:H19"/>
    <mergeCell ref="I18:I19"/>
    <mergeCell ref="N18:O18"/>
    <mergeCell ref="P18:Q18"/>
    <mergeCell ref="R18:S18"/>
    <mergeCell ref="T18:U18"/>
    <mergeCell ref="B17:B19"/>
    <mergeCell ref="C17:C19"/>
    <mergeCell ref="D17:D19"/>
    <mergeCell ref="E17:E19"/>
    <mergeCell ref="F17:F19"/>
    <mergeCell ref="N7:O7"/>
    <mergeCell ref="Q7:R7"/>
    <mergeCell ref="S7:W7"/>
    <mergeCell ref="X6:Z6"/>
    <mergeCell ref="C8:C11"/>
    <mergeCell ref="C12:C14"/>
    <mergeCell ref="D3:P3"/>
    <mergeCell ref="A16:U16"/>
    <mergeCell ref="A17:A19"/>
  </mergeCells>
  <pageMargins left="0.7" right="0.7" top="0.75" bottom="0.75" header="0.3" footer="0.3"/>
  <pageSetup scale="24"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F3AD11-9C9B-4BE9-A1C3-0274A98D9809}">
          <x14:formula1>
            <xm:f>'D:\SDO_2 CICLO_2017\Planes de acción 2018\Sectorial\Seguimiento\I TRIMESTRE\MEN\[9. PES - SEGUIMIENTO 1 TRIMESTRE OAPF.XLSX]Categorías'!#REF!</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2F61-EDDD-4C70-AE94-4A0FAD889969}">
  <sheetPr>
    <tabColor rgb="FF92D050"/>
  </sheetPr>
  <dimension ref="A1:Z83"/>
  <sheetViews>
    <sheetView zoomScale="90" zoomScaleNormal="90" workbookViewId="0">
      <pane ySplit="4" topLeftCell="A5" activePane="bottomLeft" state="frozen"/>
      <selection activeCell="G1" sqref="G1"/>
      <selection pane="bottomLeft" activeCell="E90" sqref="E90"/>
    </sheetView>
  </sheetViews>
  <sheetFormatPr baseColWidth="10" defaultColWidth="18.7109375" defaultRowHeight="15" x14ac:dyDescent="0.25"/>
  <cols>
    <col min="1" max="1" width="6.85546875" style="36" customWidth="1"/>
    <col min="2" max="6" width="18.7109375" style="36" customWidth="1"/>
    <col min="7" max="8" width="18.7109375" style="36"/>
    <col min="9" max="13" width="18.7109375" style="36" customWidth="1"/>
    <col min="14" max="14" width="11.42578125" style="36" customWidth="1"/>
    <col min="15" max="15" width="12.5703125" style="36" customWidth="1"/>
    <col min="16" max="16" width="32.28515625" style="36" customWidth="1"/>
    <col min="17" max="18" width="18.7109375" style="36"/>
    <col min="19" max="23" width="18.7109375" style="36" customWidth="1"/>
    <col min="24" max="24" width="11.42578125" style="36" customWidth="1"/>
    <col min="25" max="25" width="14.7109375" style="36" customWidth="1"/>
    <col min="26" max="26" width="54.5703125" style="289" customWidth="1"/>
    <col min="27" max="16384" width="18.7109375" style="36"/>
  </cols>
  <sheetData>
    <row r="1" spans="1:26" ht="33.75"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row>
    <row r="2" spans="1:26" x14ac:dyDescent="0.25">
      <c r="A2" s="178"/>
      <c r="B2" s="178"/>
      <c r="C2" s="178"/>
      <c r="D2" s="178"/>
      <c r="E2" s="178"/>
      <c r="F2" s="178"/>
      <c r="G2" s="178"/>
      <c r="H2" s="178"/>
      <c r="I2" s="178"/>
      <c r="J2" s="178"/>
      <c r="K2" s="178"/>
      <c r="L2" s="178"/>
      <c r="M2" s="178"/>
      <c r="N2" s="178"/>
      <c r="O2" s="178"/>
      <c r="P2" s="178"/>
      <c r="Q2" s="178"/>
      <c r="R2" s="178"/>
      <c r="S2" s="178"/>
      <c r="T2" s="178"/>
      <c r="U2" s="178"/>
      <c r="V2" s="178"/>
      <c r="W2" s="178"/>
    </row>
    <row r="3" spans="1:26" ht="36" customHeight="1" x14ac:dyDescent="0.25">
      <c r="A3" s="188"/>
      <c r="B3" s="188"/>
      <c r="C3" s="188"/>
      <c r="D3" s="188"/>
      <c r="E3" s="188"/>
      <c r="F3" s="188"/>
      <c r="G3" s="188"/>
      <c r="H3" s="188"/>
      <c r="I3" s="188"/>
      <c r="J3" s="188"/>
      <c r="K3" s="188"/>
      <c r="L3" s="188"/>
      <c r="M3" s="188"/>
      <c r="N3" s="188"/>
      <c r="O3" s="188"/>
      <c r="P3" s="188"/>
      <c r="Q3" s="188"/>
      <c r="R3" s="188"/>
      <c r="S3" s="188"/>
      <c r="T3" s="188"/>
      <c r="U3" s="188"/>
      <c r="V3" s="188"/>
      <c r="W3" s="188"/>
      <c r="X3" s="194" t="s">
        <v>552</v>
      </c>
      <c r="Y3" s="197"/>
      <c r="Z3" s="195"/>
    </row>
    <row r="4" spans="1:26" ht="48" x14ac:dyDescent="0.25">
      <c r="A4" s="35" t="s">
        <v>0</v>
      </c>
      <c r="B4" s="35" t="s">
        <v>61</v>
      </c>
      <c r="C4" s="35" t="s">
        <v>126</v>
      </c>
      <c r="D4" s="35" t="s">
        <v>62</v>
      </c>
      <c r="E4" s="35" t="s">
        <v>63</v>
      </c>
      <c r="F4" s="35" t="s">
        <v>64</v>
      </c>
      <c r="G4" s="35" t="s">
        <v>65</v>
      </c>
      <c r="H4" s="35" t="s">
        <v>66</v>
      </c>
      <c r="I4" s="35" t="s">
        <v>67</v>
      </c>
      <c r="J4" s="35" t="s">
        <v>68</v>
      </c>
      <c r="K4" s="35" t="s">
        <v>69</v>
      </c>
      <c r="L4" s="35" t="s">
        <v>70</v>
      </c>
      <c r="M4" s="35" t="s">
        <v>71</v>
      </c>
      <c r="N4" s="186" t="s">
        <v>72</v>
      </c>
      <c r="O4" s="186"/>
      <c r="P4" s="35" t="s">
        <v>73</v>
      </c>
      <c r="Q4" s="187" t="s">
        <v>74</v>
      </c>
      <c r="R4" s="187"/>
      <c r="S4" s="187" t="s">
        <v>16</v>
      </c>
      <c r="T4" s="187"/>
      <c r="U4" s="187"/>
      <c r="V4" s="187"/>
      <c r="W4" s="187"/>
      <c r="X4" s="171" t="s">
        <v>557</v>
      </c>
      <c r="Y4" s="171" t="s">
        <v>553</v>
      </c>
      <c r="Z4" s="171" t="s">
        <v>554</v>
      </c>
    </row>
    <row r="5" spans="1:26" ht="72" x14ac:dyDescent="0.25">
      <c r="A5" s="38"/>
      <c r="B5" s="38" t="s">
        <v>26</v>
      </c>
      <c r="C5" s="17" t="s">
        <v>79</v>
      </c>
      <c r="D5" s="17" t="s">
        <v>28</v>
      </c>
      <c r="E5" s="18" t="s">
        <v>75</v>
      </c>
      <c r="F5" s="18" t="s">
        <v>75</v>
      </c>
      <c r="G5" s="18" t="s">
        <v>76</v>
      </c>
      <c r="H5" s="18" t="s">
        <v>77</v>
      </c>
      <c r="I5" s="17" t="s">
        <v>38</v>
      </c>
      <c r="J5" s="19" t="s">
        <v>80</v>
      </c>
      <c r="K5" s="22"/>
      <c r="L5" s="17" t="s">
        <v>81</v>
      </c>
      <c r="M5" s="17">
        <v>2</v>
      </c>
      <c r="N5" s="17"/>
      <c r="O5" s="17"/>
      <c r="P5" s="17" t="s">
        <v>82</v>
      </c>
      <c r="Q5" s="20">
        <v>43102</v>
      </c>
      <c r="R5" s="21">
        <v>43130</v>
      </c>
      <c r="S5" s="23"/>
      <c r="T5" s="39"/>
      <c r="U5" s="27"/>
      <c r="V5" s="24"/>
      <c r="W5" s="26" t="s">
        <v>78</v>
      </c>
      <c r="X5" s="238">
        <v>1</v>
      </c>
      <c r="Y5" s="238">
        <v>1</v>
      </c>
      <c r="Z5" s="281" t="s">
        <v>704</v>
      </c>
    </row>
    <row r="6" spans="1:26" ht="108" x14ac:dyDescent="0.25">
      <c r="A6" s="38"/>
      <c r="B6" s="38" t="s">
        <v>26</v>
      </c>
      <c r="C6" s="17" t="s">
        <v>79</v>
      </c>
      <c r="D6" s="17" t="s">
        <v>28</v>
      </c>
      <c r="E6" s="18" t="s">
        <v>75</v>
      </c>
      <c r="F6" s="18" t="s">
        <v>75</v>
      </c>
      <c r="G6" s="18" t="s">
        <v>76</v>
      </c>
      <c r="H6" s="18" t="s">
        <v>77</v>
      </c>
      <c r="I6" s="17" t="s">
        <v>38</v>
      </c>
      <c r="J6" s="19" t="s">
        <v>80</v>
      </c>
      <c r="K6" s="22"/>
      <c r="L6" s="17" t="s">
        <v>81</v>
      </c>
      <c r="M6" s="17">
        <v>2</v>
      </c>
      <c r="N6" s="17"/>
      <c r="O6" s="17"/>
      <c r="P6" s="17" t="s">
        <v>83</v>
      </c>
      <c r="Q6" s="20">
        <v>43133</v>
      </c>
      <c r="R6" s="21">
        <v>43464</v>
      </c>
      <c r="S6" s="23"/>
      <c r="T6" s="39"/>
      <c r="U6" s="27"/>
      <c r="V6" s="24"/>
      <c r="W6" s="26" t="s">
        <v>78</v>
      </c>
      <c r="X6" s="238">
        <v>0.12</v>
      </c>
      <c r="Y6" s="238">
        <v>0.12</v>
      </c>
      <c r="Z6" s="281" t="s">
        <v>705</v>
      </c>
    </row>
    <row r="7" spans="1:26" ht="84" x14ac:dyDescent="0.25">
      <c r="A7" s="38"/>
      <c r="B7" s="38" t="s">
        <v>26</v>
      </c>
      <c r="C7" s="17" t="s">
        <v>79</v>
      </c>
      <c r="D7" s="17" t="s">
        <v>28</v>
      </c>
      <c r="E7" s="18" t="s">
        <v>75</v>
      </c>
      <c r="F7" s="18" t="s">
        <v>75</v>
      </c>
      <c r="G7" s="18" t="s">
        <v>76</v>
      </c>
      <c r="H7" s="18" t="s">
        <v>77</v>
      </c>
      <c r="I7" s="17" t="s">
        <v>38</v>
      </c>
      <c r="J7" s="19" t="s">
        <v>80</v>
      </c>
      <c r="K7" s="22"/>
      <c r="L7" s="17" t="s">
        <v>81</v>
      </c>
      <c r="M7" s="17">
        <v>2</v>
      </c>
      <c r="N7" s="17"/>
      <c r="O7" s="17"/>
      <c r="P7" s="17" t="s">
        <v>84</v>
      </c>
      <c r="Q7" s="20">
        <v>43102</v>
      </c>
      <c r="R7" s="21">
        <v>43130</v>
      </c>
      <c r="S7" s="23"/>
      <c r="T7" s="39"/>
      <c r="U7" s="27"/>
      <c r="V7" s="24"/>
      <c r="W7" s="26" t="s">
        <v>78</v>
      </c>
      <c r="X7" s="238">
        <v>1</v>
      </c>
      <c r="Y7" s="238">
        <v>1</v>
      </c>
      <c r="Z7" s="281" t="s">
        <v>706</v>
      </c>
    </row>
    <row r="8" spans="1:26" ht="72" x14ac:dyDescent="0.25">
      <c r="A8" s="38"/>
      <c r="B8" s="38" t="s">
        <v>26</v>
      </c>
      <c r="C8" s="17" t="s">
        <v>79</v>
      </c>
      <c r="D8" s="17" t="s">
        <v>28</v>
      </c>
      <c r="E8" s="18" t="s">
        <v>75</v>
      </c>
      <c r="F8" s="18" t="s">
        <v>75</v>
      </c>
      <c r="G8" s="18" t="s">
        <v>76</v>
      </c>
      <c r="H8" s="18" t="s">
        <v>77</v>
      </c>
      <c r="I8" s="17" t="s">
        <v>38</v>
      </c>
      <c r="J8" s="19" t="s">
        <v>80</v>
      </c>
      <c r="K8" s="22"/>
      <c r="L8" s="17" t="s">
        <v>81</v>
      </c>
      <c r="M8" s="17">
        <v>2</v>
      </c>
      <c r="N8" s="17"/>
      <c r="O8" s="17"/>
      <c r="P8" s="17" t="s">
        <v>85</v>
      </c>
      <c r="Q8" s="20">
        <v>43132</v>
      </c>
      <c r="R8" s="21">
        <v>43250</v>
      </c>
      <c r="S8" s="23"/>
      <c r="T8" s="39"/>
      <c r="U8" s="27"/>
      <c r="V8" s="24"/>
      <c r="W8" s="26" t="s">
        <v>78</v>
      </c>
      <c r="X8" s="238">
        <v>0.4</v>
      </c>
      <c r="Y8" s="238">
        <v>0.4</v>
      </c>
      <c r="Z8" s="281" t="s">
        <v>707</v>
      </c>
    </row>
    <row r="9" spans="1:26" ht="72" x14ac:dyDescent="0.25">
      <c r="A9" s="111"/>
      <c r="B9" s="57" t="s">
        <v>26</v>
      </c>
      <c r="C9" s="57" t="s">
        <v>79</v>
      </c>
      <c r="D9" s="58" t="s">
        <v>28</v>
      </c>
      <c r="E9" s="58" t="s">
        <v>75</v>
      </c>
      <c r="F9" s="58" t="s">
        <v>142</v>
      </c>
      <c r="G9" s="58" t="s">
        <v>143</v>
      </c>
      <c r="H9" s="58" t="s">
        <v>144</v>
      </c>
      <c r="I9" s="58" t="s">
        <v>33</v>
      </c>
      <c r="J9" s="135" t="s">
        <v>147</v>
      </c>
      <c r="K9" s="59">
        <v>0.3</v>
      </c>
      <c r="L9" s="57" t="s">
        <v>148</v>
      </c>
      <c r="M9" s="61">
        <v>8000000000</v>
      </c>
      <c r="N9" s="148"/>
      <c r="O9" s="148"/>
      <c r="P9" s="136" t="s">
        <v>149</v>
      </c>
      <c r="Q9" s="137">
        <v>43101</v>
      </c>
      <c r="R9" s="137">
        <v>43465</v>
      </c>
      <c r="S9" s="60">
        <v>0</v>
      </c>
      <c r="T9" s="138">
        <v>500000000</v>
      </c>
      <c r="U9" s="60" t="s">
        <v>29</v>
      </c>
      <c r="V9" s="138">
        <v>8000000000</v>
      </c>
      <c r="W9" s="60" t="s">
        <v>150</v>
      </c>
      <c r="X9" s="238">
        <v>0.16</v>
      </c>
      <c r="Y9" s="238">
        <v>0.16</v>
      </c>
      <c r="Z9" s="281" t="s">
        <v>708</v>
      </c>
    </row>
    <row r="10" spans="1:26" ht="180" x14ac:dyDescent="0.25">
      <c r="A10" s="111"/>
      <c r="B10" s="57" t="s">
        <v>26</v>
      </c>
      <c r="C10" s="57" t="s">
        <v>79</v>
      </c>
      <c r="D10" s="58" t="s">
        <v>28</v>
      </c>
      <c r="E10" s="58" t="s">
        <v>75</v>
      </c>
      <c r="F10" s="58" t="s">
        <v>142</v>
      </c>
      <c r="G10" s="58" t="s">
        <v>143</v>
      </c>
      <c r="H10" s="58" t="s">
        <v>144</v>
      </c>
      <c r="I10" s="58" t="s">
        <v>33</v>
      </c>
      <c r="J10" s="135" t="s">
        <v>147</v>
      </c>
      <c r="K10" s="59"/>
      <c r="L10" s="57" t="s">
        <v>148</v>
      </c>
      <c r="M10" s="61">
        <v>8000000000</v>
      </c>
      <c r="N10" s="148"/>
      <c r="O10" s="148"/>
      <c r="P10" s="136" t="s">
        <v>151</v>
      </c>
      <c r="Q10" s="137">
        <v>43101</v>
      </c>
      <c r="R10" s="137">
        <v>43465</v>
      </c>
      <c r="S10" s="60">
        <v>0</v>
      </c>
      <c r="T10" s="138"/>
      <c r="U10" s="60" t="s">
        <v>29</v>
      </c>
      <c r="V10" s="138"/>
      <c r="W10" s="60"/>
      <c r="X10" s="238">
        <v>0.16</v>
      </c>
      <c r="Y10" s="238">
        <v>0.35</v>
      </c>
      <c r="Z10" s="281" t="s">
        <v>709</v>
      </c>
    </row>
    <row r="11" spans="1:26" ht="132" x14ac:dyDescent="0.25">
      <c r="A11" s="143"/>
      <c r="B11" s="57" t="s">
        <v>26</v>
      </c>
      <c r="C11" s="57" t="s">
        <v>79</v>
      </c>
      <c r="D11" s="58" t="s">
        <v>28</v>
      </c>
      <c r="E11" s="58" t="s">
        <v>75</v>
      </c>
      <c r="F11" s="58" t="s">
        <v>142</v>
      </c>
      <c r="G11" s="58" t="s">
        <v>143</v>
      </c>
      <c r="H11" s="58" t="s">
        <v>144</v>
      </c>
      <c r="I11" s="58" t="s">
        <v>145</v>
      </c>
      <c r="J11" s="135" t="s">
        <v>146</v>
      </c>
      <c r="K11" s="59">
        <v>0.35</v>
      </c>
      <c r="L11" s="57" t="s">
        <v>40</v>
      </c>
      <c r="M11" s="57">
        <v>4</v>
      </c>
      <c r="N11" s="57"/>
      <c r="O11" s="57"/>
      <c r="P11" s="57" t="s">
        <v>152</v>
      </c>
      <c r="Q11" s="137">
        <v>43101</v>
      </c>
      <c r="R11" s="137">
        <v>43465</v>
      </c>
      <c r="S11" s="60">
        <v>0</v>
      </c>
      <c r="T11" s="138"/>
      <c r="U11" s="60" t="s">
        <v>29</v>
      </c>
      <c r="V11" s="60">
        <v>0</v>
      </c>
      <c r="W11" s="60"/>
      <c r="X11" s="238">
        <v>0.16</v>
      </c>
      <c r="Y11" s="238">
        <v>0.16</v>
      </c>
      <c r="Z11" s="281" t="s">
        <v>710</v>
      </c>
    </row>
    <row r="12" spans="1:26" ht="84" x14ac:dyDescent="0.25">
      <c r="A12" s="112"/>
      <c r="B12" s="6" t="s">
        <v>26</v>
      </c>
      <c r="C12" s="6" t="s">
        <v>79</v>
      </c>
      <c r="D12" s="6" t="s">
        <v>28</v>
      </c>
      <c r="E12" s="6"/>
      <c r="F12" s="83" t="s">
        <v>229</v>
      </c>
      <c r="G12" s="83" t="s">
        <v>230</v>
      </c>
      <c r="H12" s="83" t="s">
        <v>231</v>
      </c>
      <c r="I12" s="6" t="s">
        <v>33</v>
      </c>
      <c r="J12" s="169" t="s">
        <v>232</v>
      </c>
      <c r="K12" s="84">
        <v>0.1</v>
      </c>
      <c r="L12" s="6" t="s">
        <v>56</v>
      </c>
      <c r="M12" s="6">
        <v>1</v>
      </c>
      <c r="N12" s="282" t="s">
        <v>33</v>
      </c>
      <c r="O12" s="137">
        <v>43143</v>
      </c>
      <c r="P12" s="283" t="s">
        <v>713</v>
      </c>
      <c r="Q12" s="10">
        <v>43101</v>
      </c>
      <c r="R12" s="10">
        <v>43220</v>
      </c>
      <c r="S12" s="13">
        <v>74514000</v>
      </c>
      <c r="T12" s="12"/>
      <c r="U12" s="12"/>
      <c r="V12" s="12"/>
      <c r="W12" s="12" t="s">
        <v>233</v>
      </c>
      <c r="X12" s="253">
        <v>0.75</v>
      </c>
      <c r="Y12" s="253">
        <v>0.75</v>
      </c>
      <c r="Z12" s="281" t="s">
        <v>716</v>
      </c>
    </row>
    <row r="13" spans="1:26" ht="84" x14ac:dyDescent="0.25">
      <c r="A13" s="112"/>
      <c r="B13" s="6" t="s">
        <v>26</v>
      </c>
      <c r="C13" s="6" t="s">
        <v>79</v>
      </c>
      <c r="D13" s="6" t="s">
        <v>28</v>
      </c>
      <c r="E13" s="6"/>
      <c r="F13" s="83" t="s">
        <v>229</v>
      </c>
      <c r="G13" s="83" t="s">
        <v>230</v>
      </c>
      <c r="H13" s="83" t="s">
        <v>231</v>
      </c>
      <c r="I13" s="6" t="s">
        <v>33</v>
      </c>
      <c r="J13" s="169" t="s">
        <v>711</v>
      </c>
      <c r="K13" s="84">
        <v>0.15</v>
      </c>
      <c r="L13" s="6" t="s">
        <v>35</v>
      </c>
      <c r="M13" s="6">
        <v>100</v>
      </c>
      <c r="N13" s="282" t="s">
        <v>33</v>
      </c>
      <c r="O13" s="137">
        <v>43143</v>
      </c>
      <c r="P13" s="283" t="s">
        <v>714</v>
      </c>
      <c r="Q13" s="10">
        <v>43101</v>
      </c>
      <c r="R13" s="10">
        <v>43465</v>
      </c>
      <c r="S13" s="13">
        <v>678931200</v>
      </c>
      <c r="T13" s="12"/>
      <c r="U13" s="12"/>
      <c r="V13" s="12"/>
      <c r="W13" s="12" t="s">
        <v>234</v>
      </c>
      <c r="X13" s="253">
        <v>0.24</v>
      </c>
      <c r="Y13" s="253">
        <v>0.24</v>
      </c>
      <c r="Z13" s="281" t="s">
        <v>717</v>
      </c>
    </row>
    <row r="14" spans="1:26" ht="108" x14ac:dyDescent="0.25">
      <c r="A14" s="112"/>
      <c r="B14" s="6" t="s">
        <v>26</v>
      </c>
      <c r="C14" s="6" t="s">
        <v>79</v>
      </c>
      <c r="D14" s="6" t="s">
        <v>28</v>
      </c>
      <c r="E14" s="6"/>
      <c r="F14" s="83" t="s">
        <v>75</v>
      </c>
      <c r="G14" s="83" t="s">
        <v>230</v>
      </c>
      <c r="H14" s="83" t="s">
        <v>231</v>
      </c>
      <c r="I14" s="83" t="s">
        <v>38</v>
      </c>
      <c r="J14" s="169" t="s">
        <v>712</v>
      </c>
      <c r="K14" s="84">
        <v>0.1</v>
      </c>
      <c r="L14" s="6" t="s">
        <v>35</v>
      </c>
      <c r="M14" s="6">
        <v>100</v>
      </c>
      <c r="N14" s="282" t="s">
        <v>33</v>
      </c>
      <c r="O14" s="137">
        <v>43143</v>
      </c>
      <c r="P14" s="283" t="s">
        <v>715</v>
      </c>
      <c r="Q14" s="10">
        <v>43101</v>
      </c>
      <c r="R14" s="10">
        <v>43465</v>
      </c>
      <c r="S14" s="85">
        <v>332814000</v>
      </c>
      <c r="T14" s="12"/>
      <c r="U14" s="12"/>
      <c r="V14" s="12"/>
      <c r="W14" s="12" t="s">
        <v>235</v>
      </c>
      <c r="X14" s="253">
        <v>0.24</v>
      </c>
      <c r="Y14" s="253">
        <v>0.24</v>
      </c>
      <c r="Z14" s="281" t="s">
        <v>718</v>
      </c>
    </row>
    <row r="15" spans="1:26" ht="72" x14ac:dyDescent="0.25">
      <c r="A15" s="112"/>
      <c r="B15" s="6" t="s">
        <v>26</v>
      </c>
      <c r="C15" s="6" t="s">
        <v>79</v>
      </c>
      <c r="D15" s="6" t="s">
        <v>28</v>
      </c>
      <c r="E15" s="6"/>
      <c r="F15" s="83" t="s">
        <v>75</v>
      </c>
      <c r="G15" s="83" t="s">
        <v>230</v>
      </c>
      <c r="H15" s="83" t="s">
        <v>231</v>
      </c>
      <c r="I15" s="83" t="s">
        <v>38</v>
      </c>
      <c r="J15" s="169" t="s">
        <v>719</v>
      </c>
      <c r="K15" s="84">
        <v>0.1</v>
      </c>
      <c r="L15" s="6" t="s">
        <v>35</v>
      </c>
      <c r="M15" s="6">
        <v>100</v>
      </c>
      <c r="N15" s="282" t="s">
        <v>33</v>
      </c>
      <c r="O15" s="137">
        <v>43143</v>
      </c>
      <c r="P15" s="284" t="s">
        <v>720</v>
      </c>
      <c r="Q15" s="124">
        <v>43101</v>
      </c>
      <c r="R15" s="124">
        <v>43465</v>
      </c>
      <c r="S15" s="86">
        <v>3708400000</v>
      </c>
      <c r="T15" s="125" t="s">
        <v>236</v>
      </c>
      <c r="U15" s="125"/>
      <c r="V15" s="125"/>
      <c r="W15" s="125" t="s">
        <v>237</v>
      </c>
      <c r="X15" s="285">
        <v>0.21</v>
      </c>
      <c r="Y15" s="285">
        <v>0.21</v>
      </c>
      <c r="Z15" s="281" t="s">
        <v>721</v>
      </c>
    </row>
    <row r="16" spans="1:26" ht="84" x14ac:dyDescent="0.25">
      <c r="A16" s="112"/>
      <c r="B16" s="6" t="s">
        <v>26</v>
      </c>
      <c r="C16" s="6" t="s">
        <v>79</v>
      </c>
      <c r="D16" s="6" t="s">
        <v>28</v>
      </c>
      <c r="E16" s="6"/>
      <c r="F16" s="83" t="s">
        <v>75</v>
      </c>
      <c r="G16" s="83" t="s">
        <v>230</v>
      </c>
      <c r="H16" s="83" t="s">
        <v>231</v>
      </c>
      <c r="I16" s="6" t="s">
        <v>38</v>
      </c>
      <c r="J16" s="169" t="s">
        <v>722</v>
      </c>
      <c r="K16" s="84">
        <v>0.1</v>
      </c>
      <c r="L16" s="6" t="s">
        <v>35</v>
      </c>
      <c r="M16" s="6">
        <v>100</v>
      </c>
      <c r="N16" s="282" t="s">
        <v>33</v>
      </c>
      <c r="O16" s="137">
        <v>43143</v>
      </c>
      <c r="P16" s="283" t="s">
        <v>723</v>
      </c>
      <c r="Q16" s="10">
        <v>43101</v>
      </c>
      <c r="R16" s="10">
        <v>43465</v>
      </c>
      <c r="S16" s="13">
        <v>452620800</v>
      </c>
      <c r="T16" s="12"/>
      <c r="U16" s="12"/>
      <c r="V16" s="12"/>
      <c r="W16" s="12" t="s">
        <v>238</v>
      </c>
      <c r="X16" s="253">
        <v>0.21</v>
      </c>
      <c r="Y16" s="253">
        <v>0.21</v>
      </c>
      <c r="Z16" s="281" t="s">
        <v>724</v>
      </c>
    </row>
    <row r="17" spans="1:26" ht="156" x14ac:dyDescent="0.25">
      <c r="A17" s="112"/>
      <c r="B17" s="6" t="s">
        <v>26</v>
      </c>
      <c r="C17" s="6" t="s">
        <v>79</v>
      </c>
      <c r="D17" s="6" t="s">
        <v>28</v>
      </c>
      <c r="E17" s="6"/>
      <c r="F17" s="83" t="s">
        <v>75</v>
      </c>
      <c r="G17" s="83" t="s">
        <v>230</v>
      </c>
      <c r="H17" s="83" t="s">
        <v>231</v>
      </c>
      <c r="I17" s="6" t="s">
        <v>38</v>
      </c>
      <c r="J17" s="286" t="s">
        <v>725</v>
      </c>
      <c r="K17" s="84">
        <v>0.05</v>
      </c>
      <c r="L17" s="6" t="s">
        <v>35</v>
      </c>
      <c r="M17" s="6">
        <v>100</v>
      </c>
      <c r="N17" s="282" t="s">
        <v>33</v>
      </c>
      <c r="O17" s="137">
        <v>43143</v>
      </c>
      <c r="P17" s="174" t="s">
        <v>726</v>
      </c>
      <c r="Q17" s="10">
        <v>43132</v>
      </c>
      <c r="R17" s="10">
        <v>43465</v>
      </c>
      <c r="S17" s="13">
        <v>146400000</v>
      </c>
      <c r="T17" s="12"/>
      <c r="U17" s="12"/>
      <c r="V17" s="12"/>
      <c r="W17" s="12" t="s">
        <v>239</v>
      </c>
      <c r="X17" s="238">
        <v>0.24</v>
      </c>
      <c r="Y17" s="238">
        <v>0.24</v>
      </c>
      <c r="Z17" s="281" t="s">
        <v>727</v>
      </c>
    </row>
    <row r="18" spans="1:26" ht="72" x14ac:dyDescent="0.25">
      <c r="A18" s="112"/>
      <c r="B18" s="6" t="s">
        <v>26</v>
      </c>
      <c r="C18" s="6" t="s">
        <v>79</v>
      </c>
      <c r="D18" s="6" t="s">
        <v>28</v>
      </c>
      <c r="E18" s="6"/>
      <c r="F18" s="83" t="s">
        <v>75</v>
      </c>
      <c r="G18" s="83" t="s">
        <v>230</v>
      </c>
      <c r="H18" s="83" t="s">
        <v>231</v>
      </c>
      <c r="I18" s="6" t="s">
        <v>38</v>
      </c>
      <c r="J18" s="6" t="s">
        <v>728</v>
      </c>
      <c r="K18" s="84">
        <v>0.1</v>
      </c>
      <c r="L18" s="6" t="s">
        <v>240</v>
      </c>
      <c r="M18" s="6">
        <v>30</v>
      </c>
      <c r="N18" s="282" t="s">
        <v>33</v>
      </c>
      <c r="O18" s="137">
        <v>43143</v>
      </c>
      <c r="P18" s="174" t="s">
        <v>729</v>
      </c>
      <c r="Q18" s="10">
        <v>43101</v>
      </c>
      <c r="R18" s="10">
        <v>43465</v>
      </c>
      <c r="S18" s="13">
        <v>403812000</v>
      </c>
      <c r="T18" s="12"/>
      <c r="U18" s="12"/>
      <c r="V18" s="13"/>
      <c r="W18" s="12" t="s">
        <v>241</v>
      </c>
      <c r="X18" s="238">
        <v>0.24</v>
      </c>
      <c r="Y18" s="238">
        <v>0.24</v>
      </c>
      <c r="Z18" s="281" t="s">
        <v>730</v>
      </c>
    </row>
    <row r="19" spans="1:26" ht="180" x14ac:dyDescent="0.25">
      <c r="A19" s="112"/>
      <c r="B19" s="6" t="s">
        <v>26</v>
      </c>
      <c r="C19" s="6" t="s">
        <v>79</v>
      </c>
      <c r="D19" s="6" t="s">
        <v>28</v>
      </c>
      <c r="E19" s="6"/>
      <c r="F19" s="83" t="s">
        <v>75</v>
      </c>
      <c r="G19" s="83" t="s">
        <v>230</v>
      </c>
      <c r="H19" s="83" t="s">
        <v>231</v>
      </c>
      <c r="I19" s="6" t="s">
        <v>38</v>
      </c>
      <c r="J19" s="6" t="s">
        <v>731</v>
      </c>
      <c r="K19" s="84">
        <v>0.1</v>
      </c>
      <c r="L19" s="6" t="s">
        <v>35</v>
      </c>
      <c r="M19" s="6">
        <v>100</v>
      </c>
      <c r="N19" s="282" t="s">
        <v>33</v>
      </c>
      <c r="O19" s="137">
        <v>43143</v>
      </c>
      <c r="P19" s="174" t="s">
        <v>732</v>
      </c>
      <c r="Q19" s="10">
        <v>43101</v>
      </c>
      <c r="R19" s="10">
        <v>43465</v>
      </c>
      <c r="S19" s="13">
        <v>325080000</v>
      </c>
      <c r="T19" s="12"/>
      <c r="U19" s="12"/>
      <c r="V19" s="12"/>
      <c r="W19" s="12" t="s">
        <v>242</v>
      </c>
      <c r="X19" s="238">
        <v>0.24</v>
      </c>
      <c r="Y19" s="238">
        <v>0.24</v>
      </c>
      <c r="Z19" s="281" t="s">
        <v>733</v>
      </c>
    </row>
    <row r="20" spans="1:26" ht="168" x14ac:dyDescent="0.25">
      <c r="A20" s="112"/>
      <c r="B20" s="6" t="s">
        <v>26</v>
      </c>
      <c r="C20" s="6" t="s">
        <v>79</v>
      </c>
      <c r="D20" s="6" t="s">
        <v>28</v>
      </c>
      <c r="E20" s="6"/>
      <c r="F20" s="83" t="s">
        <v>75</v>
      </c>
      <c r="G20" s="83" t="s">
        <v>230</v>
      </c>
      <c r="H20" s="83" t="s">
        <v>231</v>
      </c>
      <c r="I20" s="6" t="s">
        <v>38</v>
      </c>
      <c r="J20" s="6" t="s">
        <v>734</v>
      </c>
      <c r="K20" s="84">
        <v>0.1</v>
      </c>
      <c r="L20" s="6" t="s">
        <v>35</v>
      </c>
      <c r="M20" s="6">
        <v>100</v>
      </c>
      <c r="N20" s="282" t="s">
        <v>33</v>
      </c>
      <c r="O20" s="137">
        <v>43143</v>
      </c>
      <c r="P20" s="174" t="s">
        <v>735</v>
      </c>
      <c r="Q20" s="10">
        <v>43101</v>
      </c>
      <c r="R20" s="10">
        <v>43465</v>
      </c>
      <c r="S20" s="13">
        <v>151320000</v>
      </c>
      <c r="T20" s="12"/>
      <c r="U20" s="12"/>
      <c r="V20" s="12"/>
      <c r="W20" s="12" t="s">
        <v>243</v>
      </c>
      <c r="X20" s="238">
        <v>0.24</v>
      </c>
      <c r="Y20" s="238">
        <v>0.24</v>
      </c>
      <c r="Z20" s="281" t="s">
        <v>736</v>
      </c>
    </row>
    <row r="21" spans="1:26" ht="156" x14ac:dyDescent="0.25">
      <c r="A21" s="112"/>
      <c r="B21" s="6" t="s">
        <v>26</v>
      </c>
      <c r="C21" s="6" t="s">
        <v>79</v>
      </c>
      <c r="D21" s="6" t="s">
        <v>28</v>
      </c>
      <c r="E21" s="6"/>
      <c r="F21" s="83" t="s">
        <v>75</v>
      </c>
      <c r="G21" s="83" t="s">
        <v>230</v>
      </c>
      <c r="H21" s="83" t="s">
        <v>231</v>
      </c>
      <c r="I21" s="6" t="s">
        <v>38</v>
      </c>
      <c r="J21" s="6" t="s">
        <v>737</v>
      </c>
      <c r="K21" s="84">
        <v>0.1</v>
      </c>
      <c r="L21" s="6" t="s">
        <v>35</v>
      </c>
      <c r="M21" s="6">
        <v>100</v>
      </c>
      <c r="N21" s="282" t="s">
        <v>33</v>
      </c>
      <c r="O21" s="137">
        <v>43143</v>
      </c>
      <c r="P21" s="174" t="s">
        <v>738</v>
      </c>
      <c r="Q21" s="10">
        <v>43101</v>
      </c>
      <c r="R21" s="10">
        <v>43465</v>
      </c>
      <c r="S21" s="13">
        <v>148800000</v>
      </c>
      <c r="T21" s="12"/>
      <c r="U21" s="12"/>
      <c r="V21" s="12"/>
      <c r="W21" s="12" t="s">
        <v>244</v>
      </c>
      <c r="X21" s="238">
        <v>0.24</v>
      </c>
      <c r="Y21" s="238">
        <v>0.24</v>
      </c>
      <c r="Z21" s="281" t="s">
        <v>739</v>
      </c>
    </row>
    <row r="22" spans="1:26" ht="84" x14ac:dyDescent="0.25">
      <c r="A22" s="112"/>
      <c r="B22" s="5" t="s">
        <v>26</v>
      </c>
      <c r="C22" s="6" t="s">
        <v>79</v>
      </c>
      <c r="D22" s="6" t="s">
        <v>28</v>
      </c>
      <c r="E22" s="6" t="s">
        <v>75</v>
      </c>
      <c r="F22" s="83" t="s">
        <v>245</v>
      </c>
      <c r="G22" s="83" t="s">
        <v>246</v>
      </c>
      <c r="H22" s="83" t="s">
        <v>247</v>
      </c>
      <c r="I22" s="83" t="s">
        <v>248</v>
      </c>
      <c r="J22" s="139" t="s">
        <v>250</v>
      </c>
      <c r="K22" s="87">
        <v>0.15</v>
      </c>
      <c r="L22" s="6" t="s">
        <v>35</v>
      </c>
      <c r="M22" s="88">
        <v>60</v>
      </c>
      <c r="N22" s="9"/>
      <c r="O22" s="9"/>
      <c r="P22" s="140" t="s">
        <v>251</v>
      </c>
      <c r="Q22" s="90">
        <v>43101</v>
      </c>
      <c r="R22" s="91">
        <v>43312</v>
      </c>
      <c r="S22" s="141"/>
      <c r="T22" s="142">
        <v>2063346666</v>
      </c>
      <c r="U22" s="12" t="s">
        <v>249</v>
      </c>
      <c r="V22" s="12"/>
      <c r="W22" s="12" t="s">
        <v>252</v>
      </c>
      <c r="X22" s="288">
        <v>0.2571</v>
      </c>
      <c r="Y22" s="288">
        <v>0.2571</v>
      </c>
      <c r="Z22" s="281" t="s">
        <v>740</v>
      </c>
    </row>
    <row r="23" spans="1:26" ht="60" x14ac:dyDescent="0.25">
      <c r="A23" s="112"/>
      <c r="B23" s="5" t="s">
        <v>26</v>
      </c>
      <c r="C23" s="6" t="s">
        <v>79</v>
      </c>
      <c r="D23" s="6" t="s">
        <v>28</v>
      </c>
      <c r="E23" s="6" t="s">
        <v>75</v>
      </c>
      <c r="F23" s="83" t="s">
        <v>245</v>
      </c>
      <c r="G23" s="83" t="s">
        <v>246</v>
      </c>
      <c r="H23" s="83" t="s">
        <v>247</v>
      </c>
      <c r="I23" s="83" t="s">
        <v>48</v>
      </c>
      <c r="J23" s="139" t="s">
        <v>250</v>
      </c>
      <c r="K23" s="87"/>
      <c r="L23" s="6" t="s">
        <v>35</v>
      </c>
      <c r="M23" s="88">
        <v>70</v>
      </c>
      <c r="N23" s="9"/>
      <c r="O23" s="9"/>
      <c r="P23" s="140" t="s">
        <v>253</v>
      </c>
      <c r="Q23" s="90">
        <v>43282</v>
      </c>
      <c r="R23" s="91">
        <v>43465</v>
      </c>
      <c r="S23" s="141"/>
      <c r="T23" s="142">
        <v>2063346666</v>
      </c>
      <c r="U23" s="12" t="s">
        <v>249</v>
      </c>
      <c r="V23" s="12"/>
      <c r="W23" s="12" t="s">
        <v>252</v>
      </c>
      <c r="X23" s="288">
        <v>0</v>
      </c>
      <c r="Y23" s="288">
        <v>0</v>
      </c>
      <c r="Z23" s="281" t="s">
        <v>741</v>
      </c>
    </row>
    <row r="24" spans="1:26" ht="144" x14ac:dyDescent="0.25">
      <c r="A24" s="112"/>
      <c r="B24" s="5" t="s">
        <v>26</v>
      </c>
      <c r="C24" s="6" t="s">
        <v>79</v>
      </c>
      <c r="D24" s="6" t="s">
        <v>28</v>
      </c>
      <c r="E24" s="6" t="s">
        <v>75</v>
      </c>
      <c r="F24" s="83" t="s">
        <v>245</v>
      </c>
      <c r="G24" s="83" t="s">
        <v>246</v>
      </c>
      <c r="H24" s="83" t="s">
        <v>247</v>
      </c>
      <c r="I24" s="83" t="s">
        <v>248</v>
      </c>
      <c r="J24" s="139" t="s">
        <v>254</v>
      </c>
      <c r="K24" s="87">
        <v>0.25</v>
      </c>
      <c r="L24" s="6" t="s">
        <v>81</v>
      </c>
      <c r="M24" s="88">
        <v>23</v>
      </c>
      <c r="N24" s="9"/>
      <c r="O24" s="9"/>
      <c r="P24" s="140" t="s">
        <v>255</v>
      </c>
      <c r="Q24" s="90">
        <v>43101</v>
      </c>
      <c r="R24" s="91">
        <v>43312</v>
      </c>
      <c r="S24" s="141"/>
      <c r="T24" s="142">
        <v>4530751670</v>
      </c>
      <c r="U24" s="12" t="s">
        <v>249</v>
      </c>
      <c r="V24" s="12"/>
      <c r="W24" s="12" t="s">
        <v>256</v>
      </c>
      <c r="X24" s="239">
        <v>0.34857142857142853</v>
      </c>
      <c r="Y24" s="239">
        <v>0.52</v>
      </c>
      <c r="Z24" s="281" t="s">
        <v>742</v>
      </c>
    </row>
    <row r="25" spans="1:26" ht="108" x14ac:dyDescent="0.25">
      <c r="A25" s="112"/>
      <c r="B25" s="5" t="s">
        <v>26</v>
      </c>
      <c r="C25" s="6" t="s">
        <v>79</v>
      </c>
      <c r="D25" s="6" t="s">
        <v>28</v>
      </c>
      <c r="E25" s="6" t="s">
        <v>75</v>
      </c>
      <c r="F25" s="83" t="s">
        <v>245</v>
      </c>
      <c r="G25" s="83" t="s">
        <v>246</v>
      </c>
      <c r="H25" s="83" t="s">
        <v>247</v>
      </c>
      <c r="I25" s="83" t="s">
        <v>48</v>
      </c>
      <c r="J25" s="139" t="s">
        <v>254</v>
      </c>
      <c r="K25" s="87"/>
      <c r="L25" s="88" t="s">
        <v>35</v>
      </c>
      <c r="M25" s="88">
        <v>100</v>
      </c>
      <c r="N25" s="9"/>
      <c r="O25" s="9"/>
      <c r="P25" s="149" t="s">
        <v>257</v>
      </c>
      <c r="Q25" s="90">
        <v>43235</v>
      </c>
      <c r="R25" s="91">
        <v>43465</v>
      </c>
      <c r="S25" s="141"/>
      <c r="T25" s="142">
        <v>4530751670</v>
      </c>
      <c r="U25" s="12" t="s">
        <v>249</v>
      </c>
      <c r="V25" s="12"/>
      <c r="W25" s="12" t="s">
        <v>256</v>
      </c>
      <c r="X25" s="239">
        <v>0</v>
      </c>
      <c r="Y25" s="239">
        <v>0</v>
      </c>
      <c r="Z25" s="281" t="s">
        <v>743</v>
      </c>
    </row>
    <row r="26" spans="1:26" ht="409.5" x14ac:dyDescent="0.25">
      <c r="A26" s="112"/>
      <c r="B26" s="5" t="s">
        <v>26</v>
      </c>
      <c r="C26" s="6" t="s">
        <v>79</v>
      </c>
      <c r="D26" s="6" t="s">
        <v>28</v>
      </c>
      <c r="E26" s="6" t="s">
        <v>75</v>
      </c>
      <c r="F26" s="83" t="s">
        <v>245</v>
      </c>
      <c r="G26" s="83" t="s">
        <v>246</v>
      </c>
      <c r="H26" s="83" t="s">
        <v>247</v>
      </c>
      <c r="I26" s="83" t="s">
        <v>48</v>
      </c>
      <c r="J26" s="139" t="s">
        <v>254</v>
      </c>
      <c r="K26" s="87"/>
      <c r="L26" s="88" t="s">
        <v>35</v>
      </c>
      <c r="M26" s="88">
        <v>101</v>
      </c>
      <c r="N26" s="9"/>
      <c r="O26" s="9"/>
      <c r="P26" s="150" t="s">
        <v>258</v>
      </c>
      <c r="Q26" s="90">
        <v>43102</v>
      </c>
      <c r="R26" s="90">
        <v>43465</v>
      </c>
      <c r="S26" s="141"/>
      <c r="T26" s="142">
        <v>4530751670</v>
      </c>
      <c r="U26" s="12" t="s">
        <v>249</v>
      </c>
      <c r="V26" s="12"/>
      <c r="W26" s="12" t="s">
        <v>256</v>
      </c>
      <c r="X26" s="239">
        <v>0.15999999999999998</v>
      </c>
      <c r="Y26" s="239">
        <v>0.21</v>
      </c>
      <c r="Z26" s="281" t="s">
        <v>744</v>
      </c>
    </row>
    <row r="27" spans="1:26" ht="360" x14ac:dyDescent="0.25">
      <c r="A27" s="112"/>
      <c r="B27" s="5" t="s">
        <v>26</v>
      </c>
      <c r="C27" s="6" t="s">
        <v>79</v>
      </c>
      <c r="D27" s="6" t="s">
        <v>28</v>
      </c>
      <c r="E27" s="6" t="s">
        <v>75</v>
      </c>
      <c r="F27" s="83" t="s">
        <v>245</v>
      </c>
      <c r="G27" s="83" t="s">
        <v>246</v>
      </c>
      <c r="H27" s="83" t="s">
        <v>247</v>
      </c>
      <c r="I27" s="83" t="s">
        <v>48</v>
      </c>
      <c r="J27" s="139" t="s">
        <v>254</v>
      </c>
      <c r="K27" s="87"/>
      <c r="L27" s="88" t="s">
        <v>35</v>
      </c>
      <c r="M27" s="88">
        <v>102</v>
      </c>
      <c r="N27" s="9"/>
      <c r="O27" s="9"/>
      <c r="P27" s="149" t="s">
        <v>259</v>
      </c>
      <c r="Q27" s="90">
        <v>43115</v>
      </c>
      <c r="R27" s="90">
        <v>43465</v>
      </c>
      <c r="S27" s="141"/>
      <c r="T27" s="142">
        <v>4530751670</v>
      </c>
      <c r="U27" s="12" t="s">
        <v>249</v>
      </c>
      <c r="V27" s="12"/>
      <c r="W27" s="12" t="s">
        <v>256</v>
      </c>
      <c r="X27" s="239">
        <v>0.15999999999999998</v>
      </c>
      <c r="Y27" s="239">
        <v>0.27</v>
      </c>
      <c r="Z27" s="281" t="s">
        <v>745</v>
      </c>
    </row>
    <row r="28" spans="1:26" ht="108" x14ac:dyDescent="0.25">
      <c r="A28" s="112"/>
      <c r="B28" s="5" t="s">
        <v>26</v>
      </c>
      <c r="C28" s="6" t="s">
        <v>79</v>
      </c>
      <c r="D28" s="6" t="s">
        <v>28</v>
      </c>
      <c r="E28" s="6" t="s">
        <v>75</v>
      </c>
      <c r="F28" s="83" t="s">
        <v>245</v>
      </c>
      <c r="G28" s="83" t="s">
        <v>246</v>
      </c>
      <c r="H28" s="83" t="s">
        <v>247</v>
      </c>
      <c r="I28" s="83" t="s">
        <v>248</v>
      </c>
      <c r="J28" s="139" t="s">
        <v>260</v>
      </c>
      <c r="K28" s="87">
        <v>0.25</v>
      </c>
      <c r="L28" s="6" t="s">
        <v>35</v>
      </c>
      <c r="M28" s="88">
        <v>100</v>
      </c>
      <c r="N28" s="9"/>
      <c r="O28" s="9"/>
      <c r="P28" s="140" t="s">
        <v>261</v>
      </c>
      <c r="Q28" s="90">
        <v>43101</v>
      </c>
      <c r="R28" s="91">
        <v>43312</v>
      </c>
      <c r="S28" s="141"/>
      <c r="T28" s="142">
        <v>9487513858</v>
      </c>
      <c r="U28" s="12" t="s">
        <v>249</v>
      </c>
      <c r="V28" s="12"/>
      <c r="W28" s="12" t="s">
        <v>262</v>
      </c>
      <c r="X28" s="238"/>
      <c r="Y28" s="238"/>
      <c r="Z28" s="281"/>
    </row>
    <row r="29" spans="1:26" ht="108" x14ac:dyDescent="0.25">
      <c r="A29" s="112"/>
      <c r="B29" s="5" t="s">
        <v>26</v>
      </c>
      <c r="C29" s="6" t="s">
        <v>79</v>
      </c>
      <c r="D29" s="6" t="s">
        <v>28</v>
      </c>
      <c r="E29" s="6" t="s">
        <v>75</v>
      </c>
      <c r="F29" s="83" t="s">
        <v>245</v>
      </c>
      <c r="G29" s="83" t="s">
        <v>246</v>
      </c>
      <c r="H29" s="83" t="s">
        <v>247</v>
      </c>
      <c r="I29" s="83" t="s">
        <v>48</v>
      </c>
      <c r="J29" s="139" t="s">
        <v>260</v>
      </c>
      <c r="K29" s="87"/>
      <c r="L29" s="6" t="s">
        <v>35</v>
      </c>
      <c r="M29" s="88">
        <v>100</v>
      </c>
      <c r="N29" s="9"/>
      <c r="O29" s="9"/>
      <c r="P29" s="6" t="s">
        <v>263</v>
      </c>
      <c r="Q29" s="90">
        <v>43101</v>
      </c>
      <c r="R29" s="91">
        <v>43465</v>
      </c>
      <c r="S29" s="141"/>
      <c r="T29" s="142">
        <v>9487513858</v>
      </c>
      <c r="U29" s="12" t="s">
        <v>249</v>
      </c>
      <c r="V29" s="12"/>
      <c r="W29" s="12" t="s">
        <v>262</v>
      </c>
      <c r="X29" s="288">
        <v>0.34857142857142853</v>
      </c>
      <c r="Y29" s="288">
        <v>0.89926829268292674</v>
      </c>
      <c r="Z29" s="281"/>
    </row>
    <row r="30" spans="1:26" ht="90" customHeight="1" x14ac:dyDescent="0.25">
      <c r="A30" s="112"/>
      <c r="B30" s="5" t="s">
        <v>26</v>
      </c>
      <c r="C30" s="6" t="s">
        <v>79</v>
      </c>
      <c r="D30" s="6" t="s">
        <v>28</v>
      </c>
      <c r="E30" s="6" t="s">
        <v>75</v>
      </c>
      <c r="F30" s="83" t="s">
        <v>245</v>
      </c>
      <c r="G30" s="83" t="s">
        <v>246</v>
      </c>
      <c r="H30" s="83" t="s">
        <v>247</v>
      </c>
      <c r="I30" s="83" t="s">
        <v>48</v>
      </c>
      <c r="J30" s="139" t="s">
        <v>260</v>
      </c>
      <c r="K30" s="87"/>
      <c r="L30" s="6" t="s">
        <v>35</v>
      </c>
      <c r="M30" s="88">
        <v>100</v>
      </c>
      <c r="N30" s="9"/>
      <c r="O30" s="9"/>
      <c r="P30" s="5" t="s">
        <v>264</v>
      </c>
      <c r="Q30" s="90">
        <v>43101</v>
      </c>
      <c r="R30" s="91">
        <v>43465</v>
      </c>
      <c r="S30" s="141"/>
      <c r="T30" s="142">
        <v>9487513858</v>
      </c>
      <c r="U30" s="12" t="s">
        <v>249</v>
      </c>
      <c r="V30" s="12"/>
      <c r="W30" s="12" t="s">
        <v>262</v>
      </c>
      <c r="X30" s="288">
        <v>0.15999999999999998</v>
      </c>
      <c r="Y30" s="288">
        <v>0.25</v>
      </c>
      <c r="Z30" s="281" t="s">
        <v>746</v>
      </c>
    </row>
    <row r="31" spans="1:26" ht="67.5" customHeight="1" x14ac:dyDescent="0.25">
      <c r="A31" s="112"/>
      <c r="B31" s="5" t="s">
        <v>26</v>
      </c>
      <c r="C31" s="6" t="s">
        <v>79</v>
      </c>
      <c r="D31" s="6" t="s">
        <v>28</v>
      </c>
      <c r="E31" s="6" t="s">
        <v>75</v>
      </c>
      <c r="F31" s="83" t="s">
        <v>245</v>
      </c>
      <c r="G31" s="83" t="s">
        <v>246</v>
      </c>
      <c r="H31" s="83" t="s">
        <v>247</v>
      </c>
      <c r="I31" s="83" t="s">
        <v>48</v>
      </c>
      <c r="J31" s="139" t="s">
        <v>260</v>
      </c>
      <c r="K31" s="87"/>
      <c r="L31" s="6" t="s">
        <v>35</v>
      </c>
      <c r="M31" s="88">
        <v>100</v>
      </c>
      <c r="N31" s="9"/>
      <c r="O31" s="9"/>
      <c r="P31" s="140" t="s">
        <v>265</v>
      </c>
      <c r="Q31" s="90">
        <v>43101</v>
      </c>
      <c r="R31" s="91">
        <v>43465</v>
      </c>
      <c r="S31" s="141"/>
      <c r="T31" s="142">
        <v>9487513858</v>
      </c>
      <c r="U31" s="12" t="s">
        <v>249</v>
      </c>
      <c r="V31" s="12"/>
      <c r="W31" s="12" t="s">
        <v>262</v>
      </c>
      <c r="X31" s="288">
        <v>0.15999999999999998</v>
      </c>
      <c r="Y31" s="288">
        <v>0.9</v>
      </c>
      <c r="Z31" s="281" t="s">
        <v>747</v>
      </c>
    </row>
    <row r="32" spans="1:26" ht="84" customHeight="1" x14ac:dyDescent="0.25">
      <c r="A32" s="112"/>
      <c r="B32" s="5" t="s">
        <v>26</v>
      </c>
      <c r="C32" s="6" t="s">
        <v>79</v>
      </c>
      <c r="D32" s="6" t="s">
        <v>28</v>
      </c>
      <c r="E32" s="6" t="s">
        <v>75</v>
      </c>
      <c r="F32" s="83" t="s">
        <v>245</v>
      </c>
      <c r="G32" s="83" t="s">
        <v>246</v>
      </c>
      <c r="H32" s="83" t="s">
        <v>247</v>
      </c>
      <c r="I32" s="83" t="s">
        <v>48</v>
      </c>
      <c r="J32" s="139" t="s">
        <v>260</v>
      </c>
      <c r="K32" s="87"/>
      <c r="L32" s="6" t="s">
        <v>35</v>
      </c>
      <c r="M32" s="88">
        <v>100</v>
      </c>
      <c r="N32" s="9"/>
      <c r="O32" s="9"/>
      <c r="P32" s="6" t="s">
        <v>266</v>
      </c>
      <c r="Q32" s="90">
        <v>43101</v>
      </c>
      <c r="R32" s="91">
        <v>43465</v>
      </c>
      <c r="S32" s="141"/>
      <c r="T32" s="142">
        <v>9487513858</v>
      </c>
      <c r="U32" s="12" t="s">
        <v>249</v>
      </c>
      <c r="V32" s="12"/>
      <c r="W32" s="12" t="s">
        <v>262</v>
      </c>
      <c r="X32" s="288">
        <v>0.15999999999999998</v>
      </c>
      <c r="Y32" s="288">
        <v>0.65</v>
      </c>
      <c r="Z32" s="281" t="s">
        <v>748</v>
      </c>
    </row>
    <row r="33" spans="1:26" ht="60" x14ac:dyDescent="0.25">
      <c r="A33" s="112"/>
      <c r="B33" s="5" t="s">
        <v>26</v>
      </c>
      <c r="C33" s="6" t="s">
        <v>79</v>
      </c>
      <c r="D33" s="6" t="s">
        <v>28</v>
      </c>
      <c r="E33" s="6" t="s">
        <v>75</v>
      </c>
      <c r="F33" s="83" t="s">
        <v>245</v>
      </c>
      <c r="G33" s="83" t="s">
        <v>246</v>
      </c>
      <c r="H33" s="83" t="s">
        <v>247</v>
      </c>
      <c r="I33" s="83" t="s">
        <v>248</v>
      </c>
      <c r="J33" s="139" t="s">
        <v>267</v>
      </c>
      <c r="K33" s="87">
        <v>0.1</v>
      </c>
      <c r="L33" s="6" t="s">
        <v>35</v>
      </c>
      <c r="M33" s="88">
        <v>70</v>
      </c>
      <c r="N33" s="9"/>
      <c r="O33" s="9"/>
      <c r="P33" s="140" t="s">
        <v>268</v>
      </c>
      <c r="Q33" s="90">
        <v>43101</v>
      </c>
      <c r="R33" s="91">
        <v>43312</v>
      </c>
      <c r="S33" s="13" t="s">
        <v>269</v>
      </c>
      <c r="T33" s="142">
        <v>317975966</v>
      </c>
      <c r="U33" s="12" t="s">
        <v>249</v>
      </c>
      <c r="V33" s="12"/>
      <c r="W33" s="12" t="s">
        <v>270</v>
      </c>
      <c r="X33" s="288">
        <v>0.15999999999999998</v>
      </c>
      <c r="Y33" s="288">
        <v>0.8</v>
      </c>
      <c r="Z33" s="281" t="s">
        <v>749</v>
      </c>
    </row>
    <row r="34" spans="1:26" ht="120" x14ac:dyDescent="0.25">
      <c r="A34" s="112"/>
      <c r="B34" s="5" t="s">
        <v>26</v>
      </c>
      <c r="C34" s="6" t="s">
        <v>79</v>
      </c>
      <c r="D34" s="6" t="s">
        <v>28</v>
      </c>
      <c r="E34" s="6" t="s">
        <v>75</v>
      </c>
      <c r="F34" s="83" t="s">
        <v>245</v>
      </c>
      <c r="G34" s="83" t="s">
        <v>246</v>
      </c>
      <c r="H34" s="83" t="s">
        <v>247</v>
      </c>
      <c r="I34" s="83" t="s">
        <v>48</v>
      </c>
      <c r="J34" s="139" t="s">
        <v>271</v>
      </c>
      <c r="K34" s="87"/>
      <c r="L34" s="6" t="s">
        <v>35</v>
      </c>
      <c r="M34" s="88">
        <v>83</v>
      </c>
      <c r="N34" s="9"/>
      <c r="O34" s="9"/>
      <c r="P34" s="140" t="s">
        <v>272</v>
      </c>
      <c r="Q34" s="90">
        <v>43101</v>
      </c>
      <c r="R34" s="91">
        <v>43465</v>
      </c>
      <c r="S34" s="13" t="s">
        <v>269</v>
      </c>
      <c r="T34" s="142">
        <v>317975966</v>
      </c>
      <c r="U34" s="12" t="s">
        <v>249</v>
      </c>
      <c r="V34" s="12"/>
      <c r="W34" s="12" t="s">
        <v>270</v>
      </c>
      <c r="X34" s="287">
        <v>0.34857142857142853</v>
      </c>
      <c r="Y34" s="287">
        <v>0.551372323609714</v>
      </c>
      <c r="Z34" s="281" t="s">
        <v>750</v>
      </c>
    </row>
    <row r="35" spans="1:26" ht="120" x14ac:dyDescent="0.25">
      <c r="A35" s="112"/>
      <c r="B35" s="6" t="s">
        <v>26</v>
      </c>
      <c r="C35" s="6" t="s">
        <v>79</v>
      </c>
      <c r="D35" s="6" t="s">
        <v>28</v>
      </c>
      <c r="E35" s="6"/>
      <c r="F35" s="83" t="s">
        <v>277</v>
      </c>
      <c r="G35" s="83" t="s">
        <v>278</v>
      </c>
      <c r="H35" s="83" t="s">
        <v>279</v>
      </c>
      <c r="I35" s="83" t="s">
        <v>38</v>
      </c>
      <c r="J35" s="15" t="s">
        <v>280</v>
      </c>
      <c r="K35" s="84">
        <v>1</v>
      </c>
      <c r="L35" s="6" t="s">
        <v>35</v>
      </c>
      <c r="M35" s="9">
        <v>1</v>
      </c>
      <c r="N35" s="9"/>
      <c r="O35" s="9"/>
      <c r="P35" s="6" t="s">
        <v>281</v>
      </c>
      <c r="Q35" s="10">
        <v>43132</v>
      </c>
      <c r="R35" s="10">
        <v>43465</v>
      </c>
      <c r="S35" s="12">
        <v>60000000</v>
      </c>
      <c r="T35" s="12"/>
      <c r="U35" s="12"/>
      <c r="V35" s="12"/>
      <c r="W35" s="12" t="s">
        <v>282</v>
      </c>
      <c r="X35" s="288">
        <v>0.12181818181818183</v>
      </c>
      <c r="Y35" s="288">
        <v>0.16</v>
      </c>
      <c r="Z35" s="281" t="s">
        <v>751</v>
      </c>
    </row>
    <row r="36" spans="1:26" ht="288" x14ac:dyDescent="0.25">
      <c r="A36" s="111"/>
      <c r="B36" s="57" t="s">
        <v>26</v>
      </c>
      <c r="C36" s="44" t="s">
        <v>79</v>
      </c>
      <c r="D36" s="44" t="s">
        <v>28</v>
      </c>
      <c r="E36" s="44"/>
      <c r="F36" s="45" t="s">
        <v>277</v>
      </c>
      <c r="G36" s="45" t="s">
        <v>283</v>
      </c>
      <c r="H36" s="45" t="s">
        <v>284</v>
      </c>
      <c r="I36" s="44" t="s">
        <v>33</v>
      </c>
      <c r="J36" s="44" t="s">
        <v>286</v>
      </c>
      <c r="K36" s="109">
        <v>0.1</v>
      </c>
      <c r="L36" s="44" t="s">
        <v>35</v>
      </c>
      <c r="M36" s="44">
        <v>70</v>
      </c>
      <c r="N36" s="44"/>
      <c r="O36" s="44"/>
      <c r="P36" s="44" t="s">
        <v>287</v>
      </c>
      <c r="Q36" s="48">
        <v>43101</v>
      </c>
      <c r="R36" s="48">
        <v>43465</v>
      </c>
      <c r="S36" s="50"/>
      <c r="T36" s="50">
        <v>339173875</v>
      </c>
      <c r="U36" s="50" t="s">
        <v>285</v>
      </c>
      <c r="V36" s="53">
        <v>871033000</v>
      </c>
      <c r="W36" s="50" t="s">
        <v>288</v>
      </c>
      <c r="X36" s="288" t="s">
        <v>752</v>
      </c>
      <c r="Y36" s="288" t="s">
        <v>752</v>
      </c>
      <c r="Z36" s="281" t="s">
        <v>753</v>
      </c>
    </row>
    <row r="37" spans="1:26" ht="156" x14ac:dyDescent="0.25">
      <c r="A37" s="111"/>
      <c r="B37" s="57" t="s">
        <v>26</v>
      </c>
      <c r="C37" s="44" t="s">
        <v>79</v>
      </c>
      <c r="D37" s="44" t="s">
        <v>28</v>
      </c>
      <c r="E37" s="44"/>
      <c r="F37" s="45" t="s">
        <v>277</v>
      </c>
      <c r="G37" s="45" t="s">
        <v>283</v>
      </c>
      <c r="H37" s="45" t="s">
        <v>284</v>
      </c>
      <c r="I37" s="44" t="s">
        <v>38</v>
      </c>
      <c r="J37" s="44" t="s">
        <v>289</v>
      </c>
      <c r="K37" s="109">
        <v>0.06</v>
      </c>
      <c r="L37" s="44" t="s">
        <v>35</v>
      </c>
      <c r="M37" s="44">
        <v>100</v>
      </c>
      <c r="N37" s="44"/>
      <c r="O37" s="44"/>
      <c r="P37" s="44" t="s">
        <v>290</v>
      </c>
      <c r="Q37" s="48">
        <v>43101</v>
      </c>
      <c r="R37" s="48">
        <v>43465</v>
      </c>
      <c r="S37" s="50"/>
      <c r="T37" s="50">
        <v>174927500</v>
      </c>
      <c r="U37" s="50" t="s">
        <v>285</v>
      </c>
      <c r="V37" s="50"/>
      <c r="W37" s="50" t="s">
        <v>291</v>
      </c>
      <c r="X37" s="288" t="s">
        <v>754</v>
      </c>
      <c r="Y37" s="288" t="s">
        <v>754</v>
      </c>
      <c r="Z37" s="281" t="s">
        <v>755</v>
      </c>
    </row>
    <row r="38" spans="1:26" ht="84" x14ac:dyDescent="0.25">
      <c r="A38" s="111"/>
      <c r="B38" s="57" t="s">
        <v>26</v>
      </c>
      <c r="C38" s="44" t="s">
        <v>79</v>
      </c>
      <c r="D38" s="44" t="s">
        <v>28</v>
      </c>
      <c r="E38" s="44"/>
      <c r="F38" s="45" t="s">
        <v>277</v>
      </c>
      <c r="G38" s="45" t="s">
        <v>283</v>
      </c>
      <c r="H38" s="45" t="s">
        <v>284</v>
      </c>
      <c r="I38" s="44" t="s">
        <v>38</v>
      </c>
      <c r="J38" s="44" t="s">
        <v>292</v>
      </c>
      <c r="K38" s="109">
        <v>0.06</v>
      </c>
      <c r="L38" s="44" t="s">
        <v>35</v>
      </c>
      <c r="M38" s="52">
        <v>1</v>
      </c>
      <c r="N38" s="52"/>
      <c r="O38" s="52"/>
      <c r="P38" s="44" t="s">
        <v>293</v>
      </c>
      <c r="Q38" s="48">
        <v>43101</v>
      </c>
      <c r="R38" s="48">
        <v>43465</v>
      </c>
      <c r="S38" s="50"/>
      <c r="T38" s="50">
        <v>120000000</v>
      </c>
      <c r="U38" s="50" t="s">
        <v>285</v>
      </c>
      <c r="V38" s="50"/>
      <c r="W38" s="50" t="s">
        <v>294</v>
      </c>
      <c r="X38" s="288" t="s">
        <v>754</v>
      </c>
      <c r="Y38" s="288" t="s">
        <v>754</v>
      </c>
      <c r="Z38" s="281" t="s">
        <v>756</v>
      </c>
    </row>
    <row r="39" spans="1:26" ht="96" x14ac:dyDescent="0.25">
      <c r="A39" s="111"/>
      <c r="B39" s="57" t="s">
        <v>26</v>
      </c>
      <c r="C39" s="44" t="s">
        <v>79</v>
      </c>
      <c r="D39" s="44" t="s">
        <v>28</v>
      </c>
      <c r="E39" s="44"/>
      <c r="F39" s="45" t="s">
        <v>277</v>
      </c>
      <c r="G39" s="45" t="s">
        <v>283</v>
      </c>
      <c r="H39" s="45" t="s">
        <v>284</v>
      </c>
      <c r="I39" s="44" t="s">
        <v>38</v>
      </c>
      <c r="J39" s="44" t="s">
        <v>295</v>
      </c>
      <c r="K39" s="109">
        <v>0.04</v>
      </c>
      <c r="L39" s="44" t="s">
        <v>35</v>
      </c>
      <c r="M39" s="52">
        <v>1</v>
      </c>
      <c r="N39" s="52"/>
      <c r="O39" s="52"/>
      <c r="P39" s="44" t="s">
        <v>296</v>
      </c>
      <c r="Q39" s="48">
        <v>43101</v>
      </c>
      <c r="R39" s="48">
        <v>43465</v>
      </c>
      <c r="S39" s="50"/>
      <c r="T39" s="50">
        <v>10337940</v>
      </c>
      <c r="U39" s="50" t="s">
        <v>285</v>
      </c>
      <c r="V39" s="50"/>
      <c r="W39" s="50" t="s">
        <v>294</v>
      </c>
      <c r="X39" s="288" t="s">
        <v>754</v>
      </c>
      <c r="Y39" s="288" t="s">
        <v>754</v>
      </c>
      <c r="Z39" s="281" t="s">
        <v>757</v>
      </c>
    </row>
    <row r="40" spans="1:26" ht="288" x14ac:dyDescent="0.25">
      <c r="A40" s="111"/>
      <c r="B40" s="57" t="s">
        <v>26</v>
      </c>
      <c r="C40" s="44" t="s">
        <v>79</v>
      </c>
      <c r="D40" s="44" t="s">
        <v>28</v>
      </c>
      <c r="E40" s="44"/>
      <c r="F40" s="45" t="s">
        <v>277</v>
      </c>
      <c r="G40" s="45" t="s">
        <v>283</v>
      </c>
      <c r="H40" s="45" t="s">
        <v>284</v>
      </c>
      <c r="I40" s="44" t="s">
        <v>38</v>
      </c>
      <c r="J40" s="44" t="s">
        <v>297</v>
      </c>
      <c r="K40" s="109">
        <v>0.04</v>
      </c>
      <c r="L40" s="44" t="s">
        <v>35</v>
      </c>
      <c r="M40" s="52">
        <v>1</v>
      </c>
      <c r="N40" s="52"/>
      <c r="O40" s="52"/>
      <c r="P40" s="44" t="s">
        <v>298</v>
      </c>
      <c r="Q40" s="48">
        <v>43101</v>
      </c>
      <c r="R40" s="48">
        <v>43465</v>
      </c>
      <c r="S40" s="50"/>
      <c r="T40" s="50">
        <v>95265440</v>
      </c>
      <c r="U40" s="50" t="s">
        <v>285</v>
      </c>
      <c r="V40" s="50"/>
      <c r="W40" s="50" t="s">
        <v>299</v>
      </c>
      <c r="X40" s="288" t="s">
        <v>754</v>
      </c>
      <c r="Y40" s="288" t="s">
        <v>754</v>
      </c>
      <c r="Z40" s="281" t="s">
        <v>758</v>
      </c>
    </row>
    <row r="41" spans="1:26" ht="72" x14ac:dyDescent="0.25">
      <c r="A41" s="111"/>
      <c r="B41" s="57" t="s">
        <v>26</v>
      </c>
      <c r="C41" s="44" t="s">
        <v>79</v>
      </c>
      <c r="D41" s="44" t="s">
        <v>28</v>
      </c>
      <c r="E41" s="44"/>
      <c r="F41" s="45" t="s">
        <v>277</v>
      </c>
      <c r="G41" s="45" t="s">
        <v>283</v>
      </c>
      <c r="H41" s="45" t="s">
        <v>284</v>
      </c>
      <c r="I41" s="44" t="s">
        <v>38</v>
      </c>
      <c r="J41" s="44" t="s">
        <v>300</v>
      </c>
      <c r="K41" s="109">
        <v>0.04</v>
      </c>
      <c r="L41" s="44" t="s">
        <v>35</v>
      </c>
      <c r="M41" s="52">
        <v>1</v>
      </c>
      <c r="N41" s="52"/>
      <c r="O41" s="52"/>
      <c r="P41" s="44" t="s">
        <v>301</v>
      </c>
      <c r="Q41" s="48">
        <v>43101</v>
      </c>
      <c r="R41" s="48">
        <v>43465</v>
      </c>
      <c r="S41" s="50"/>
      <c r="T41" s="50">
        <v>114585440</v>
      </c>
      <c r="U41" s="50" t="s">
        <v>285</v>
      </c>
      <c r="V41" s="50"/>
      <c r="W41" s="50" t="s">
        <v>299</v>
      </c>
      <c r="X41" s="288" t="s">
        <v>754</v>
      </c>
      <c r="Y41" s="288" t="s">
        <v>754</v>
      </c>
      <c r="Z41" s="281" t="s">
        <v>759</v>
      </c>
    </row>
    <row r="42" spans="1:26" ht="180" x14ac:dyDescent="0.25">
      <c r="A42" s="112"/>
      <c r="B42" s="5" t="s">
        <v>26</v>
      </c>
      <c r="C42" s="6" t="s">
        <v>79</v>
      </c>
      <c r="D42" s="6" t="s">
        <v>28</v>
      </c>
      <c r="E42" s="6"/>
      <c r="F42" s="83" t="s">
        <v>277</v>
      </c>
      <c r="G42" s="83" t="s">
        <v>283</v>
      </c>
      <c r="H42" s="83" t="s">
        <v>284</v>
      </c>
      <c r="I42" s="6" t="s">
        <v>33</v>
      </c>
      <c r="J42" s="15" t="s">
        <v>302</v>
      </c>
      <c r="K42" s="84">
        <v>0.1</v>
      </c>
      <c r="L42" s="6" t="s">
        <v>303</v>
      </c>
      <c r="M42" s="6">
        <v>10</v>
      </c>
      <c r="N42" s="6"/>
      <c r="O42" s="6"/>
      <c r="P42" s="6" t="s">
        <v>304</v>
      </c>
      <c r="Q42" s="10">
        <v>43101</v>
      </c>
      <c r="R42" s="10">
        <v>43465</v>
      </c>
      <c r="S42" s="12"/>
      <c r="T42" s="12">
        <v>157391250</v>
      </c>
      <c r="U42" s="12" t="s">
        <v>285</v>
      </c>
      <c r="V42" s="13">
        <v>923760813</v>
      </c>
      <c r="W42" s="12" t="s">
        <v>305</v>
      </c>
      <c r="X42" s="290">
        <v>10</v>
      </c>
      <c r="Y42" s="290">
        <v>7</v>
      </c>
      <c r="Z42" s="281" t="s">
        <v>760</v>
      </c>
    </row>
    <row r="43" spans="1:26" ht="72" x14ac:dyDescent="0.25">
      <c r="A43" s="111"/>
      <c r="B43" s="57" t="s">
        <v>26</v>
      </c>
      <c r="C43" s="44" t="s">
        <v>79</v>
      </c>
      <c r="D43" s="44" t="s">
        <v>28</v>
      </c>
      <c r="E43" s="44"/>
      <c r="F43" s="45" t="s">
        <v>277</v>
      </c>
      <c r="G43" s="45" t="s">
        <v>283</v>
      </c>
      <c r="H43" s="45" t="s">
        <v>284</v>
      </c>
      <c r="I43" s="44" t="s">
        <v>33</v>
      </c>
      <c r="J43" s="108" t="s">
        <v>306</v>
      </c>
      <c r="K43" s="110">
        <v>0.1</v>
      </c>
      <c r="L43" s="44" t="s">
        <v>35</v>
      </c>
      <c r="M43" s="44">
        <v>100</v>
      </c>
      <c r="N43" s="44"/>
      <c r="O43" s="44"/>
      <c r="P43" s="44" t="s">
        <v>307</v>
      </c>
      <c r="Q43" s="48">
        <v>43101</v>
      </c>
      <c r="R43" s="48">
        <v>43465</v>
      </c>
      <c r="S43" s="50"/>
      <c r="T43" s="50">
        <v>101543750</v>
      </c>
      <c r="U43" s="50" t="s">
        <v>285</v>
      </c>
      <c r="V43" s="50"/>
      <c r="W43" s="50" t="s">
        <v>308</v>
      </c>
      <c r="X43" s="238">
        <v>0.15999999999999998</v>
      </c>
      <c r="Y43" s="238">
        <v>0.16</v>
      </c>
      <c r="Z43" s="281" t="s">
        <v>761</v>
      </c>
    </row>
    <row r="44" spans="1:26" ht="192" x14ac:dyDescent="0.25">
      <c r="A44" s="114"/>
      <c r="B44" s="57" t="s">
        <v>26</v>
      </c>
      <c r="C44" s="6" t="s">
        <v>79</v>
      </c>
      <c r="D44" s="6" t="s">
        <v>28</v>
      </c>
      <c r="E44" s="6" t="s">
        <v>75</v>
      </c>
      <c r="F44" s="6" t="s">
        <v>75</v>
      </c>
      <c r="G44" s="83" t="s">
        <v>324</v>
      </c>
      <c r="H44" s="83" t="s">
        <v>325</v>
      </c>
      <c r="I44" s="115" t="s">
        <v>38</v>
      </c>
      <c r="J44" s="6" t="s">
        <v>326</v>
      </c>
      <c r="K44" s="119">
        <v>0.05</v>
      </c>
      <c r="L44" s="116" t="s">
        <v>35</v>
      </c>
      <c r="M44" s="117">
        <v>100</v>
      </c>
      <c r="N44" s="118"/>
      <c r="O44" s="118"/>
      <c r="P44" s="6" t="s">
        <v>327</v>
      </c>
      <c r="Q44" s="10">
        <v>43101</v>
      </c>
      <c r="R44" s="10">
        <v>43465</v>
      </c>
      <c r="S44" s="12">
        <v>0</v>
      </c>
      <c r="T44" s="12">
        <v>0</v>
      </c>
      <c r="U44" s="12">
        <v>0</v>
      </c>
      <c r="V44" s="12">
        <v>0</v>
      </c>
      <c r="W44" s="12" t="s">
        <v>328</v>
      </c>
      <c r="X44" s="239">
        <v>0.15999999999999998</v>
      </c>
      <c r="Y44" s="239">
        <v>0.16</v>
      </c>
      <c r="Z44" s="281" t="s">
        <v>762</v>
      </c>
    </row>
    <row r="45" spans="1:26" ht="120" x14ac:dyDescent="0.25">
      <c r="A45" s="114"/>
      <c r="B45" s="57" t="s">
        <v>26</v>
      </c>
      <c r="C45" s="6" t="s">
        <v>79</v>
      </c>
      <c r="D45" s="6" t="s">
        <v>28</v>
      </c>
      <c r="E45" s="6" t="s">
        <v>75</v>
      </c>
      <c r="F45" s="6" t="s">
        <v>75</v>
      </c>
      <c r="G45" s="83" t="s">
        <v>324</v>
      </c>
      <c r="H45" s="83" t="s">
        <v>325</v>
      </c>
      <c r="I45" s="115" t="s">
        <v>38</v>
      </c>
      <c r="J45" s="6" t="s">
        <v>329</v>
      </c>
      <c r="K45" s="119">
        <v>0.05</v>
      </c>
      <c r="L45" s="116" t="s">
        <v>35</v>
      </c>
      <c r="M45" s="117">
        <v>100</v>
      </c>
      <c r="N45" s="119"/>
      <c r="O45" s="119"/>
      <c r="P45" s="6" t="s">
        <v>330</v>
      </c>
      <c r="Q45" s="10">
        <v>43101</v>
      </c>
      <c r="R45" s="10">
        <v>43465</v>
      </c>
      <c r="S45" s="12">
        <v>0</v>
      </c>
      <c r="T45" s="12">
        <v>0</v>
      </c>
      <c r="U45" s="12">
        <v>0</v>
      </c>
      <c r="V45" s="12">
        <v>0</v>
      </c>
      <c r="W45" s="12" t="s">
        <v>328</v>
      </c>
      <c r="X45" s="239">
        <v>0.15999999999999998</v>
      </c>
      <c r="Y45" s="239">
        <v>0.16</v>
      </c>
      <c r="Z45" s="281" t="s">
        <v>763</v>
      </c>
    </row>
    <row r="46" spans="1:26" ht="120" x14ac:dyDescent="0.25">
      <c r="A46" s="114"/>
      <c r="B46" s="57" t="s">
        <v>26</v>
      </c>
      <c r="C46" s="6" t="s">
        <v>79</v>
      </c>
      <c r="D46" s="6" t="s">
        <v>28</v>
      </c>
      <c r="E46" s="6" t="s">
        <v>75</v>
      </c>
      <c r="F46" s="6" t="s">
        <v>75</v>
      </c>
      <c r="G46" s="83" t="s">
        <v>324</v>
      </c>
      <c r="H46" s="83" t="s">
        <v>325</v>
      </c>
      <c r="I46" s="115" t="s">
        <v>38</v>
      </c>
      <c r="J46" s="6" t="s">
        <v>331</v>
      </c>
      <c r="K46" s="119">
        <v>0.05</v>
      </c>
      <c r="L46" s="116" t="s">
        <v>35</v>
      </c>
      <c r="M46" s="117">
        <v>100</v>
      </c>
      <c r="N46" s="9"/>
      <c r="O46" s="9"/>
      <c r="P46" s="6" t="s">
        <v>332</v>
      </c>
      <c r="Q46" s="10">
        <v>43101</v>
      </c>
      <c r="R46" s="10">
        <v>43465</v>
      </c>
      <c r="S46" s="12">
        <v>0</v>
      </c>
      <c r="T46" s="12">
        <v>0</v>
      </c>
      <c r="U46" s="12">
        <v>0</v>
      </c>
      <c r="V46" s="12">
        <v>0</v>
      </c>
      <c r="W46" s="12" t="s">
        <v>328</v>
      </c>
      <c r="X46" s="239">
        <v>0.15999999999999998</v>
      </c>
      <c r="Y46" s="239">
        <v>0.16</v>
      </c>
      <c r="Z46" s="281" t="s">
        <v>764</v>
      </c>
    </row>
    <row r="47" spans="1:26" ht="120" x14ac:dyDescent="0.25">
      <c r="A47" s="114"/>
      <c r="B47" s="57" t="s">
        <v>26</v>
      </c>
      <c r="C47" s="6" t="s">
        <v>79</v>
      </c>
      <c r="D47" s="6" t="s">
        <v>28</v>
      </c>
      <c r="E47" s="6" t="s">
        <v>75</v>
      </c>
      <c r="F47" s="6" t="s">
        <v>75</v>
      </c>
      <c r="G47" s="83" t="s">
        <v>324</v>
      </c>
      <c r="H47" s="83" t="s">
        <v>325</v>
      </c>
      <c r="I47" s="115" t="s">
        <v>38</v>
      </c>
      <c r="J47" s="6" t="s">
        <v>333</v>
      </c>
      <c r="K47" s="119">
        <v>0.05</v>
      </c>
      <c r="L47" s="116" t="s">
        <v>56</v>
      </c>
      <c r="M47" s="114">
        <v>12</v>
      </c>
      <c r="N47" s="114"/>
      <c r="O47" s="114"/>
      <c r="P47" s="120" t="s">
        <v>334</v>
      </c>
      <c r="Q47" s="10">
        <v>43101</v>
      </c>
      <c r="R47" s="10">
        <v>43465</v>
      </c>
      <c r="S47" s="12">
        <v>0</v>
      </c>
      <c r="T47" s="12">
        <v>0</v>
      </c>
      <c r="U47" s="12">
        <v>0</v>
      </c>
      <c r="V47" s="12">
        <v>0</v>
      </c>
      <c r="W47" s="12" t="s">
        <v>328</v>
      </c>
      <c r="X47" s="239">
        <v>0.15999999999999998</v>
      </c>
      <c r="Y47" s="239">
        <v>0.16</v>
      </c>
      <c r="Z47" s="281" t="s">
        <v>765</v>
      </c>
    </row>
    <row r="48" spans="1:26" ht="108" x14ac:dyDescent="0.25">
      <c r="A48" s="114"/>
      <c r="B48" s="57" t="s">
        <v>26</v>
      </c>
      <c r="C48" s="6" t="s">
        <v>79</v>
      </c>
      <c r="D48" s="6" t="s">
        <v>28</v>
      </c>
      <c r="E48" s="6" t="s">
        <v>75</v>
      </c>
      <c r="F48" s="6" t="s">
        <v>75</v>
      </c>
      <c r="G48" s="83" t="s">
        <v>324</v>
      </c>
      <c r="H48" s="83" t="s">
        <v>325</v>
      </c>
      <c r="I48" s="115" t="s">
        <v>38</v>
      </c>
      <c r="J48" s="6" t="s">
        <v>335</v>
      </c>
      <c r="K48" s="107">
        <v>7.0000000000000007E-2</v>
      </c>
      <c r="L48" s="116" t="s">
        <v>35</v>
      </c>
      <c r="M48" s="117">
        <v>100</v>
      </c>
      <c r="N48" s="121"/>
      <c r="O48" s="121"/>
      <c r="P48" s="6" t="s">
        <v>336</v>
      </c>
      <c r="Q48" s="10">
        <v>43101</v>
      </c>
      <c r="R48" s="10">
        <v>43465</v>
      </c>
      <c r="S48" s="12">
        <v>0</v>
      </c>
      <c r="T48" s="12">
        <v>0</v>
      </c>
      <c r="U48" s="12">
        <v>0</v>
      </c>
      <c r="V48" s="12">
        <v>0</v>
      </c>
      <c r="W48" s="12" t="s">
        <v>337</v>
      </c>
      <c r="X48" s="238">
        <v>0.15999999999999998</v>
      </c>
      <c r="Y48" s="238">
        <v>0.16</v>
      </c>
      <c r="Z48" s="281" t="s">
        <v>766</v>
      </c>
    </row>
    <row r="49" spans="1:26" ht="108" x14ac:dyDescent="0.25">
      <c r="A49" s="114"/>
      <c r="B49" s="57" t="s">
        <v>26</v>
      </c>
      <c r="C49" s="6" t="s">
        <v>79</v>
      </c>
      <c r="D49" s="6" t="s">
        <v>28</v>
      </c>
      <c r="E49" s="6" t="s">
        <v>75</v>
      </c>
      <c r="F49" s="6" t="s">
        <v>75</v>
      </c>
      <c r="G49" s="83" t="s">
        <v>324</v>
      </c>
      <c r="H49" s="83" t="s">
        <v>325</v>
      </c>
      <c r="I49" s="115" t="s">
        <v>38</v>
      </c>
      <c r="J49" s="6" t="s">
        <v>338</v>
      </c>
      <c r="K49" s="107">
        <v>7.0000000000000007E-2</v>
      </c>
      <c r="L49" s="116" t="s">
        <v>138</v>
      </c>
      <c r="M49" s="114">
        <v>12</v>
      </c>
      <c r="N49" s="114"/>
      <c r="O49" s="114"/>
      <c r="P49" s="6" t="s">
        <v>339</v>
      </c>
      <c r="Q49" s="10">
        <v>43101</v>
      </c>
      <c r="R49" s="10">
        <v>43465</v>
      </c>
      <c r="S49" s="12">
        <v>0</v>
      </c>
      <c r="T49" s="12">
        <v>0</v>
      </c>
      <c r="U49" s="12">
        <v>0</v>
      </c>
      <c r="V49" s="12">
        <v>0</v>
      </c>
      <c r="W49" s="12" t="s">
        <v>337</v>
      </c>
      <c r="X49" s="238">
        <v>0.15999999999999998</v>
      </c>
      <c r="Y49" s="238">
        <v>0.16</v>
      </c>
      <c r="Z49" s="281" t="s">
        <v>767</v>
      </c>
    </row>
    <row r="50" spans="1:26" ht="108" x14ac:dyDescent="0.25">
      <c r="A50" s="114"/>
      <c r="B50" s="57" t="s">
        <v>26</v>
      </c>
      <c r="C50" s="6" t="s">
        <v>79</v>
      </c>
      <c r="D50" s="6" t="s">
        <v>28</v>
      </c>
      <c r="E50" s="6" t="s">
        <v>75</v>
      </c>
      <c r="F50" s="6" t="s">
        <v>75</v>
      </c>
      <c r="G50" s="83" t="s">
        <v>324</v>
      </c>
      <c r="H50" s="83" t="s">
        <v>325</v>
      </c>
      <c r="I50" s="115" t="s">
        <v>38</v>
      </c>
      <c r="J50" s="6" t="s">
        <v>340</v>
      </c>
      <c r="K50" s="107">
        <v>0.06</v>
      </c>
      <c r="L50" s="116" t="s">
        <v>138</v>
      </c>
      <c r="M50" s="114">
        <v>12</v>
      </c>
      <c r="N50" s="114"/>
      <c r="O50" s="114"/>
      <c r="P50" s="6" t="s">
        <v>341</v>
      </c>
      <c r="Q50" s="10">
        <v>43101</v>
      </c>
      <c r="R50" s="10">
        <v>43465</v>
      </c>
      <c r="S50" s="12">
        <v>0</v>
      </c>
      <c r="T50" s="12">
        <v>0</v>
      </c>
      <c r="U50" s="12">
        <v>0</v>
      </c>
      <c r="V50" s="12">
        <v>0</v>
      </c>
      <c r="W50" s="12" t="s">
        <v>337</v>
      </c>
      <c r="X50" s="238">
        <v>0.15999999999999998</v>
      </c>
      <c r="Y50" s="238">
        <v>0.16</v>
      </c>
      <c r="Z50" s="281" t="s">
        <v>768</v>
      </c>
    </row>
    <row r="51" spans="1:26" ht="108" x14ac:dyDescent="0.25">
      <c r="A51" s="114"/>
      <c r="B51" s="57" t="s">
        <v>26</v>
      </c>
      <c r="C51" s="6" t="s">
        <v>79</v>
      </c>
      <c r="D51" s="6" t="s">
        <v>28</v>
      </c>
      <c r="E51" s="6" t="s">
        <v>75</v>
      </c>
      <c r="F51" s="6" t="s">
        <v>75</v>
      </c>
      <c r="G51" s="83" t="s">
        <v>324</v>
      </c>
      <c r="H51" s="83" t="s">
        <v>325</v>
      </c>
      <c r="I51" s="115" t="s">
        <v>38</v>
      </c>
      <c r="J51" s="6" t="s">
        <v>342</v>
      </c>
      <c r="K51" s="119">
        <v>0.05</v>
      </c>
      <c r="L51" s="116" t="s">
        <v>138</v>
      </c>
      <c r="M51" s="114">
        <v>12</v>
      </c>
      <c r="N51" s="114"/>
      <c r="O51" s="114"/>
      <c r="P51" s="6" t="s">
        <v>343</v>
      </c>
      <c r="Q51" s="10">
        <v>43101</v>
      </c>
      <c r="R51" s="10">
        <v>43465</v>
      </c>
      <c r="S51" s="12">
        <v>0</v>
      </c>
      <c r="T51" s="12">
        <v>0</v>
      </c>
      <c r="U51" s="12">
        <v>0</v>
      </c>
      <c r="V51" s="12">
        <v>0</v>
      </c>
      <c r="W51" s="12" t="s">
        <v>344</v>
      </c>
      <c r="X51" s="238">
        <v>0.15999999999999998</v>
      </c>
      <c r="Y51" s="238">
        <v>0.16</v>
      </c>
      <c r="Z51" s="281" t="s">
        <v>769</v>
      </c>
    </row>
    <row r="52" spans="1:26" ht="108" x14ac:dyDescent="0.25">
      <c r="A52" s="114"/>
      <c r="B52" s="57" t="s">
        <v>26</v>
      </c>
      <c r="C52" s="6" t="s">
        <v>79</v>
      </c>
      <c r="D52" s="6" t="s">
        <v>28</v>
      </c>
      <c r="E52" s="6" t="s">
        <v>75</v>
      </c>
      <c r="F52" s="6" t="s">
        <v>75</v>
      </c>
      <c r="G52" s="83" t="s">
        <v>324</v>
      </c>
      <c r="H52" s="83" t="s">
        <v>325</v>
      </c>
      <c r="I52" s="115" t="s">
        <v>38</v>
      </c>
      <c r="J52" s="6" t="s">
        <v>345</v>
      </c>
      <c r="K52" s="119">
        <v>0.05</v>
      </c>
      <c r="L52" s="122" t="s">
        <v>35</v>
      </c>
      <c r="M52" s="117">
        <v>100</v>
      </c>
      <c r="N52" s="121"/>
      <c r="O52" s="121"/>
      <c r="P52" s="6" t="s">
        <v>346</v>
      </c>
      <c r="Q52" s="10">
        <v>43101</v>
      </c>
      <c r="R52" s="10">
        <v>43465</v>
      </c>
      <c r="S52" s="12">
        <v>0</v>
      </c>
      <c r="T52" s="12">
        <v>0</v>
      </c>
      <c r="U52" s="12">
        <v>0</v>
      </c>
      <c r="V52" s="12">
        <v>0</v>
      </c>
      <c r="W52" s="12" t="s">
        <v>344</v>
      </c>
      <c r="X52" s="238">
        <v>0</v>
      </c>
      <c r="Y52" s="238">
        <v>0</v>
      </c>
      <c r="Z52" s="281" t="s">
        <v>75</v>
      </c>
    </row>
    <row r="53" spans="1:26" ht="108" x14ac:dyDescent="0.25">
      <c r="A53" s="114"/>
      <c r="B53" s="57" t="s">
        <v>26</v>
      </c>
      <c r="C53" s="6" t="s">
        <v>79</v>
      </c>
      <c r="D53" s="6" t="s">
        <v>28</v>
      </c>
      <c r="E53" s="6" t="s">
        <v>75</v>
      </c>
      <c r="F53" s="6" t="s">
        <v>75</v>
      </c>
      <c r="G53" s="83" t="s">
        <v>324</v>
      </c>
      <c r="H53" s="83" t="s">
        <v>325</v>
      </c>
      <c r="I53" s="115" t="s">
        <v>38</v>
      </c>
      <c r="J53" s="6" t="s">
        <v>347</v>
      </c>
      <c r="K53" s="119">
        <v>0.05</v>
      </c>
      <c r="L53" s="122" t="s">
        <v>56</v>
      </c>
      <c r="M53" s="114">
        <v>12</v>
      </c>
      <c r="N53" s="114"/>
      <c r="O53" s="114"/>
      <c r="P53" s="6" t="s">
        <v>348</v>
      </c>
      <c r="Q53" s="10">
        <v>43101</v>
      </c>
      <c r="R53" s="10">
        <v>43465</v>
      </c>
      <c r="S53" s="12">
        <v>0</v>
      </c>
      <c r="T53" s="12">
        <v>0</v>
      </c>
      <c r="U53" s="12">
        <v>0</v>
      </c>
      <c r="V53" s="12">
        <v>0</v>
      </c>
      <c r="W53" s="12" t="s">
        <v>344</v>
      </c>
      <c r="X53" s="238">
        <v>0.15999999999999998</v>
      </c>
      <c r="Y53" s="238">
        <v>0.16</v>
      </c>
      <c r="Z53" s="281" t="s">
        <v>770</v>
      </c>
    </row>
    <row r="54" spans="1:26" ht="108" x14ac:dyDescent="0.25">
      <c r="A54" s="114"/>
      <c r="B54" s="57" t="s">
        <v>26</v>
      </c>
      <c r="C54" s="6" t="s">
        <v>79</v>
      </c>
      <c r="D54" s="6" t="s">
        <v>28</v>
      </c>
      <c r="E54" s="6" t="s">
        <v>75</v>
      </c>
      <c r="F54" s="6" t="s">
        <v>75</v>
      </c>
      <c r="G54" s="83" t="s">
        <v>324</v>
      </c>
      <c r="H54" s="83" t="s">
        <v>325</v>
      </c>
      <c r="I54" s="115" t="s">
        <v>38</v>
      </c>
      <c r="J54" s="6" t="s">
        <v>349</v>
      </c>
      <c r="K54" s="119">
        <v>0.05</v>
      </c>
      <c r="L54" s="116" t="s">
        <v>138</v>
      </c>
      <c r="M54" s="114">
        <v>12</v>
      </c>
      <c r="N54" s="114"/>
      <c r="O54" s="114"/>
      <c r="P54" s="6" t="s">
        <v>350</v>
      </c>
      <c r="Q54" s="10">
        <v>43101</v>
      </c>
      <c r="R54" s="10">
        <v>43465</v>
      </c>
      <c r="S54" s="12">
        <v>0</v>
      </c>
      <c r="T54" s="12">
        <v>0</v>
      </c>
      <c r="U54" s="12">
        <v>0</v>
      </c>
      <c r="V54" s="12">
        <v>0</v>
      </c>
      <c r="W54" s="12" t="s">
        <v>344</v>
      </c>
      <c r="X54" s="238">
        <v>0.15999999999999998</v>
      </c>
      <c r="Y54" s="238">
        <v>0.16</v>
      </c>
      <c r="Z54" s="281" t="s">
        <v>771</v>
      </c>
    </row>
    <row r="55" spans="1:26" ht="120" x14ac:dyDescent="0.25">
      <c r="A55" s="114"/>
      <c r="B55" s="57" t="s">
        <v>26</v>
      </c>
      <c r="C55" s="6" t="s">
        <v>79</v>
      </c>
      <c r="D55" s="6" t="s">
        <v>28</v>
      </c>
      <c r="E55" s="6" t="s">
        <v>75</v>
      </c>
      <c r="F55" s="6" t="s">
        <v>75</v>
      </c>
      <c r="G55" s="83" t="s">
        <v>324</v>
      </c>
      <c r="H55" s="83" t="s">
        <v>325</v>
      </c>
      <c r="I55" s="115" t="s">
        <v>38</v>
      </c>
      <c r="J55" s="121" t="s">
        <v>351</v>
      </c>
      <c r="K55" s="107">
        <v>0.05</v>
      </c>
      <c r="L55" s="6" t="s">
        <v>35</v>
      </c>
      <c r="M55" s="117">
        <v>100</v>
      </c>
      <c r="N55" s="121"/>
      <c r="O55" s="121"/>
      <c r="P55" s="6" t="s">
        <v>352</v>
      </c>
      <c r="Q55" s="10">
        <v>43101</v>
      </c>
      <c r="R55" s="10">
        <v>43465</v>
      </c>
      <c r="S55" s="12">
        <v>0</v>
      </c>
      <c r="T55" s="12">
        <v>0</v>
      </c>
      <c r="U55" s="12">
        <v>0</v>
      </c>
      <c r="V55" s="12">
        <v>0</v>
      </c>
      <c r="W55" s="12" t="s">
        <v>353</v>
      </c>
      <c r="X55" s="238">
        <v>0.15999999999999998</v>
      </c>
      <c r="Y55" s="238">
        <v>0.16</v>
      </c>
      <c r="Z55" s="281" t="s">
        <v>772</v>
      </c>
    </row>
    <row r="56" spans="1:26" ht="120" x14ac:dyDescent="0.25">
      <c r="A56" s="114"/>
      <c r="B56" s="57" t="s">
        <v>26</v>
      </c>
      <c r="C56" s="6" t="s">
        <v>79</v>
      </c>
      <c r="D56" s="6" t="s">
        <v>28</v>
      </c>
      <c r="E56" s="6" t="s">
        <v>75</v>
      </c>
      <c r="F56" s="6" t="s">
        <v>75</v>
      </c>
      <c r="G56" s="83" t="s">
        <v>324</v>
      </c>
      <c r="H56" s="83" t="s">
        <v>325</v>
      </c>
      <c r="I56" s="115" t="s">
        <v>38</v>
      </c>
      <c r="J56" s="121" t="s">
        <v>354</v>
      </c>
      <c r="K56" s="107">
        <v>0.05</v>
      </c>
      <c r="L56" s="116" t="s">
        <v>35</v>
      </c>
      <c r="M56" s="117">
        <v>100</v>
      </c>
      <c r="N56" s="147"/>
      <c r="O56" s="147"/>
      <c r="P56" s="6" t="s">
        <v>355</v>
      </c>
      <c r="Q56" s="10">
        <v>43101</v>
      </c>
      <c r="R56" s="10">
        <v>43465</v>
      </c>
      <c r="S56" s="12">
        <v>0</v>
      </c>
      <c r="T56" s="12">
        <v>0</v>
      </c>
      <c r="U56" s="12">
        <v>0</v>
      </c>
      <c r="V56" s="12">
        <v>0</v>
      </c>
      <c r="W56" s="12" t="s">
        <v>353</v>
      </c>
      <c r="X56" s="238">
        <v>0.15999999999999998</v>
      </c>
      <c r="Y56" s="238">
        <v>0.16</v>
      </c>
      <c r="Z56" s="281" t="s">
        <v>773</v>
      </c>
    </row>
    <row r="57" spans="1:26" ht="204" x14ac:dyDescent="0.25">
      <c r="A57" s="114"/>
      <c r="B57" s="57" t="s">
        <v>26</v>
      </c>
      <c r="C57" s="6" t="s">
        <v>79</v>
      </c>
      <c r="D57" s="6" t="s">
        <v>28</v>
      </c>
      <c r="E57" s="6" t="s">
        <v>75</v>
      </c>
      <c r="F57" s="6" t="s">
        <v>75</v>
      </c>
      <c r="G57" s="83" t="s">
        <v>324</v>
      </c>
      <c r="H57" s="83" t="s">
        <v>325</v>
      </c>
      <c r="I57" s="115" t="s">
        <v>38</v>
      </c>
      <c r="J57" s="121" t="s">
        <v>356</v>
      </c>
      <c r="K57" s="107">
        <v>0.1</v>
      </c>
      <c r="L57" s="6" t="s">
        <v>35</v>
      </c>
      <c r="M57" s="117">
        <v>100</v>
      </c>
      <c r="N57" s="121"/>
      <c r="O57" s="121"/>
      <c r="P57" s="6" t="s">
        <v>357</v>
      </c>
      <c r="Q57" s="10">
        <v>43101</v>
      </c>
      <c r="R57" s="10">
        <v>43465</v>
      </c>
      <c r="S57" s="12">
        <v>0</v>
      </c>
      <c r="T57" s="12">
        <v>0</v>
      </c>
      <c r="U57" s="12">
        <v>0</v>
      </c>
      <c r="V57" s="12">
        <v>0</v>
      </c>
      <c r="W57" s="12" t="s">
        <v>358</v>
      </c>
      <c r="X57" s="238">
        <v>0.15999999999999998</v>
      </c>
      <c r="Y57" s="238">
        <v>0.16</v>
      </c>
      <c r="Z57" s="281" t="s">
        <v>774</v>
      </c>
    </row>
    <row r="58" spans="1:26" ht="204" x14ac:dyDescent="0.25">
      <c r="A58" s="114"/>
      <c r="B58" s="57" t="s">
        <v>26</v>
      </c>
      <c r="C58" s="6" t="s">
        <v>79</v>
      </c>
      <c r="D58" s="6" t="s">
        <v>28</v>
      </c>
      <c r="E58" s="6" t="s">
        <v>75</v>
      </c>
      <c r="F58" s="6" t="s">
        <v>75</v>
      </c>
      <c r="G58" s="83" t="s">
        <v>324</v>
      </c>
      <c r="H58" s="83" t="s">
        <v>325</v>
      </c>
      <c r="I58" s="115" t="s">
        <v>38</v>
      </c>
      <c r="J58" s="121" t="s">
        <v>356</v>
      </c>
      <c r="K58" s="107">
        <v>0.1</v>
      </c>
      <c r="L58" s="6" t="s">
        <v>35</v>
      </c>
      <c r="M58" s="117">
        <v>100</v>
      </c>
      <c r="N58" s="121"/>
      <c r="O58" s="121"/>
      <c r="P58" s="6" t="s">
        <v>359</v>
      </c>
      <c r="Q58" s="10">
        <v>43101</v>
      </c>
      <c r="R58" s="10">
        <v>43465</v>
      </c>
      <c r="S58" s="12">
        <v>0</v>
      </c>
      <c r="T58" s="12">
        <v>0</v>
      </c>
      <c r="U58" s="12">
        <v>0</v>
      </c>
      <c r="V58" s="12">
        <v>0</v>
      </c>
      <c r="W58" s="12" t="s">
        <v>358</v>
      </c>
      <c r="X58" s="238">
        <v>0.15999999999999998</v>
      </c>
      <c r="Y58" s="238">
        <v>0.16</v>
      </c>
      <c r="Z58" s="281" t="s">
        <v>775</v>
      </c>
    </row>
    <row r="59" spans="1:26" ht="84" x14ac:dyDescent="0.25">
      <c r="A59" s="114"/>
      <c r="B59" s="57" t="s">
        <v>26</v>
      </c>
      <c r="C59" s="6" t="s">
        <v>79</v>
      </c>
      <c r="D59" s="6" t="s">
        <v>28</v>
      </c>
      <c r="E59" s="6" t="s">
        <v>75</v>
      </c>
      <c r="F59" s="15" t="s">
        <v>360</v>
      </c>
      <c r="G59" s="83" t="s">
        <v>324</v>
      </c>
      <c r="H59" s="83" t="s">
        <v>325</v>
      </c>
      <c r="I59" s="123" t="s">
        <v>33</v>
      </c>
      <c r="J59" s="121" t="s">
        <v>361</v>
      </c>
      <c r="K59" s="84">
        <v>0.1</v>
      </c>
      <c r="L59" s="6" t="s">
        <v>35</v>
      </c>
      <c r="M59" s="117">
        <v>100</v>
      </c>
      <c r="N59" s="121"/>
      <c r="O59" s="121"/>
      <c r="P59" s="6" t="s">
        <v>362</v>
      </c>
      <c r="Q59" s="10">
        <v>43132</v>
      </c>
      <c r="R59" s="10">
        <v>43465</v>
      </c>
      <c r="S59" s="12">
        <v>0</v>
      </c>
      <c r="T59" s="12">
        <v>0</v>
      </c>
      <c r="U59" s="12">
        <v>0</v>
      </c>
      <c r="V59" s="12">
        <v>0</v>
      </c>
      <c r="W59" s="12" t="s">
        <v>363</v>
      </c>
      <c r="X59" s="238">
        <v>0.12181818181818183</v>
      </c>
      <c r="Y59" s="238">
        <v>0.12</v>
      </c>
      <c r="Z59" s="281" t="s">
        <v>776</v>
      </c>
    </row>
    <row r="60" spans="1:26" ht="228" x14ac:dyDescent="0.25">
      <c r="A60" s="112"/>
      <c r="B60" s="6" t="s">
        <v>26</v>
      </c>
      <c r="C60" s="6" t="s">
        <v>79</v>
      </c>
      <c r="D60" s="6" t="s">
        <v>28</v>
      </c>
      <c r="E60" s="6" t="s">
        <v>75</v>
      </c>
      <c r="F60" s="83" t="s">
        <v>277</v>
      </c>
      <c r="G60" s="83" t="s">
        <v>364</v>
      </c>
      <c r="H60" s="83" t="s">
        <v>365</v>
      </c>
      <c r="I60" s="6" t="s">
        <v>33</v>
      </c>
      <c r="J60" s="6" t="s">
        <v>366</v>
      </c>
      <c r="K60" s="87">
        <v>0.1</v>
      </c>
      <c r="L60" s="112" t="s">
        <v>81</v>
      </c>
      <c r="M60" s="112">
        <v>5</v>
      </c>
      <c r="N60" s="112"/>
      <c r="O60" s="112"/>
      <c r="P60" s="6" t="s">
        <v>367</v>
      </c>
      <c r="Q60" s="10">
        <v>43101</v>
      </c>
      <c r="R60" s="10">
        <v>43312</v>
      </c>
      <c r="S60" s="112"/>
      <c r="T60" s="112"/>
      <c r="U60" s="112"/>
      <c r="V60" s="112"/>
      <c r="W60" s="112"/>
      <c r="X60" s="238">
        <v>0.34857142857142853</v>
      </c>
      <c r="Y60" s="238">
        <v>0.35</v>
      </c>
      <c r="Z60" s="281" t="s">
        <v>777</v>
      </c>
    </row>
    <row r="61" spans="1:26" ht="96" x14ac:dyDescent="0.25">
      <c r="A61" s="112"/>
      <c r="B61" s="6" t="s">
        <v>26</v>
      </c>
      <c r="C61" s="6" t="s">
        <v>79</v>
      </c>
      <c r="D61" s="6" t="s">
        <v>28</v>
      </c>
      <c r="E61" s="6" t="s">
        <v>75</v>
      </c>
      <c r="F61" s="83" t="s">
        <v>75</v>
      </c>
      <c r="G61" s="83" t="s">
        <v>364</v>
      </c>
      <c r="H61" s="83" t="s">
        <v>365</v>
      </c>
      <c r="I61" s="6" t="s">
        <v>48</v>
      </c>
      <c r="J61" s="15" t="s">
        <v>368</v>
      </c>
      <c r="K61" s="87">
        <v>0.05</v>
      </c>
      <c r="L61" s="112" t="s">
        <v>81</v>
      </c>
      <c r="M61" s="8">
        <v>1</v>
      </c>
      <c r="N61" s="8"/>
      <c r="O61" s="8"/>
      <c r="P61" s="6" t="s">
        <v>369</v>
      </c>
      <c r="Q61" s="10">
        <v>43101</v>
      </c>
      <c r="R61" s="10">
        <v>43312</v>
      </c>
      <c r="S61" s="12">
        <v>0</v>
      </c>
      <c r="T61" s="13">
        <v>0</v>
      </c>
      <c r="U61" s="12"/>
      <c r="V61" s="12"/>
      <c r="W61" s="12" t="s">
        <v>370</v>
      </c>
      <c r="X61" s="238">
        <v>0.15999999999999998</v>
      </c>
      <c r="Y61" s="238">
        <v>0.16</v>
      </c>
      <c r="Z61" s="281" t="s">
        <v>778</v>
      </c>
    </row>
    <row r="62" spans="1:26" ht="108" x14ac:dyDescent="0.25">
      <c r="A62" s="112"/>
      <c r="B62" s="6" t="s">
        <v>26</v>
      </c>
      <c r="C62" s="6" t="s">
        <v>79</v>
      </c>
      <c r="D62" s="6" t="s">
        <v>28</v>
      </c>
      <c r="E62" s="6" t="s">
        <v>75</v>
      </c>
      <c r="F62" s="83" t="s">
        <v>75</v>
      </c>
      <c r="G62" s="83" t="s">
        <v>364</v>
      </c>
      <c r="H62" s="83" t="s">
        <v>365</v>
      </c>
      <c r="I62" s="6" t="s">
        <v>48</v>
      </c>
      <c r="J62" s="15" t="s">
        <v>371</v>
      </c>
      <c r="K62" s="87">
        <v>0.05</v>
      </c>
      <c r="L62" s="112" t="s">
        <v>81</v>
      </c>
      <c r="M62" s="8">
        <v>12</v>
      </c>
      <c r="N62" s="8"/>
      <c r="O62" s="8"/>
      <c r="P62" s="6" t="s">
        <v>372</v>
      </c>
      <c r="Q62" s="10">
        <v>43132</v>
      </c>
      <c r="R62" s="10">
        <v>43312</v>
      </c>
      <c r="S62" s="12">
        <v>0</v>
      </c>
      <c r="T62" s="13">
        <v>0</v>
      </c>
      <c r="U62" s="12"/>
      <c r="V62" s="12"/>
      <c r="W62" s="12" t="s">
        <v>373</v>
      </c>
      <c r="X62" s="238">
        <v>0.23333333333333331</v>
      </c>
      <c r="Y62" s="238">
        <v>0.23</v>
      </c>
      <c r="Z62" s="281" t="s">
        <v>779</v>
      </c>
    </row>
    <row r="63" spans="1:26" ht="36" x14ac:dyDescent="0.25">
      <c r="A63" s="112"/>
      <c r="B63" s="6" t="s">
        <v>26</v>
      </c>
      <c r="C63" s="6" t="s">
        <v>79</v>
      </c>
      <c r="D63" s="6" t="s">
        <v>28</v>
      </c>
      <c r="E63" s="6" t="s">
        <v>75</v>
      </c>
      <c r="F63" s="83" t="s">
        <v>75</v>
      </c>
      <c r="G63" s="83" t="s">
        <v>364</v>
      </c>
      <c r="H63" s="83" t="s">
        <v>365</v>
      </c>
      <c r="I63" s="6" t="s">
        <v>48</v>
      </c>
      <c r="J63" s="6" t="s">
        <v>374</v>
      </c>
      <c r="K63" s="99">
        <v>0.1</v>
      </c>
      <c r="L63" s="112" t="s">
        <v>81</v>
      </c>
      <c r="M63" s="8">
        <v>950</v>
      </c>
      <c r="N63" s="8"/>
      <c r="O63" s="8"/>
      <c r="P63" s="15" t="s">
        <v>375</v>
      </c>
      <c r="Q63" s="124"/>
      <c r="R63" s="124"/>
      <c r="S63" s="125"/>
      <c r="T63" s="126"/>
      <c r="U63" s="125"/>
      <c r="V63" s="125"/>
      <c r="W63" s="125"/>
      <c r="X63" s="238">
        <v>0.15999999999999998</v>
      </c>
      <c r="Y63" s="238">
        <v>0.16</v>
      </c>
      <c r="Z63" s="281" t="s">
        <v>780</v>
      </c>
    </row>
    <row r="64" spans="1:26" ht="84" x14ac:dyDescent="0.25">
      <c r="A64" s="112"/>
      <c r="B64" s="6" t="s">
        <v>26</v>
      </c>
      <c r="C64" s="6" t="s">
        <v>79</v>
      </c>
      <c r="D64" s="6" t="s">
        <v>28</v>
      </c>
      <c r="E64" s="6" t="s">
        <v>75</v>
      </c>
      <c r="F64" s="83" t="s">
        <v>277</v>
      </c>
      <c r="G64" s="83" t="s">
        <v>364</v>
      </c>
      <c r="H64" s="83" t="s">
        <v>365</v>
      </c>
      <c r="I64" s="6" t="s">
        <v>33</v>
      </c>
      <c r="J64" s="6" t="s">
        <v>376</v>
      </c>
      <c r="K64" s="87">
        <v>0.2</v>
      </c>
      <c r="L64" s="6" t="s">
        <v>35</v>
      </c>
      <c r="M64" s="127">
        <v>93</v>
      </c>
      <c r="N64" s="9"/>
      <c r="O64" s="9"/>
      <c r="P64" s="291" t="s">
        <v>377</v>
      </c>
      <c r="Q64" s="10">
        <v>43191</v>
      </c>
      <c r="R64" s="10" t="s">
        <v>378</v>
      </c>
      <c r="S64" s="12"/>
      <c r="T64" s="13"/>
      <c r="U64" s="6"/>
      <c r="V64" s="12"/>
      <c r="W64" s="12"/>
      <c r="X64" s="238">
        <v>0</v>
      </c>
      <c r="Y64" s="238">
        <v>0</v>
      </c>
      <c r="Z64" s="281"/>
    </row>
    <row r="65" spans="1:26" ht="240" x14ac:dyDescent="0.25">
      <c r="A65" s="112"/>
      <c r="B65" s="6" t="s">
        <v>26</v>
      </c>
      <c r="C65" s="6" t="s">
        <v>79</v>
      </c>
      <c r="D65" s="6" t="s">
        <v>28</v>
      </c>
      <c r="E65" s="6" t="s">
        <v>75</v>
      </c>
      <c r="F65" s="83" t="s">
        <v>75</v>
      </c>
      <c r="G65" s="83" t="s">
        <v>364</v>
      </c>
      <c r="H65" s="83" t="s">
        <v>365</v>
      </c>
      <c r="I65" s="6" t="s">
        <v>48</v>
      </c>
      <c r="J65" s="6" t="s">
        <v>379</v>
      </c>
      <c r="K65" s="87">
        <v>0.2</v>
      </c>
      <c r="L65" s="112" t="s">
        <v>81</v>
      </c>
      <c r="M65" s="6">
        <v>90</v>
      </c>
      <c r="N65" s="6"/>
      <c r="O65" s="6"/>
      <c r="P65" s="151" t="s">
        <v>380</v>
      </c>
      <c r="Q65" s="10">
        <v>43132</v>
      </c>
      <c r="R65" s="10">
        <v>43465</v>
      </c>
      <c r="S65" s="152">
        <v>582093971.93792605</v>
      </c>
      <c r="T65" s="13"/>
      <c r="U65" s="6" t="s">
        <v>249</v>
      </c>
      <c r="V65" s="12"/>
      <c r="W65" s="12" t="s">
        <v>381</v>
      </c>
      <c r="X65" s="238">
        <v>0.12181818181818183</v>
      </c>
      <c r="Y65" s="238">
        <v>0.12</v>
      </c>
      <c r="Z65" s="281" t="s">
        <v>781</v>
      </c>
    </row>
    <row r="66" spans="1:26" ht="72" x14ac:dyDescent="0.25">
      <c r="A66" s="112"/>
      <c r="B66" s="57" t="s">
        <v>26</v>
      </c>
      <c r="C66" s="6" t="s">
        <v>79</v>
      </c>
      <c r="D66" s="6" t="s">
        <v>28</v>
      </c>
      <c r="E66" s="6" t="s">
        <v>75</v>
      </c>
      <c r="F66" s="83" t="s">
        <v>75</v>
      </c>
      <c r="G66" s="83" t="s">
        <v>384</v>
      </c>
      <c r="H66" s="83" t="s">
        <v>385</v>
      </c>
      <c r="I66" s="83" t="s">
        <v>38</v>
      </c>
      <c r="J66" s="83" t="s">
        <v>387</v>
      </c>
      <c r="K66" s="144">
        <v>0.2</v>
      </c>
      <c r="L66" s="6" t="s">
        <v>35</v>
      </c>
      <c r="M66" s="145">
        <v>100</v>
      </c>
      <c r="N66" s="9"/>
      <c r="O66" s="9"/>
      <c r="P66" s="6" t="s">
        <v>388</v>
      </c>
      <c r="Q66" s="10">
        <v>43101</v>
      </c>
      <c r="R66" s="10">
        <v>43465</v>
      </c>
      <c r="S66" s="13">
        <v>60000000</v>
      </c>
      <c r="T66" s="13"/>
      <c r="U66" s="12"/>
      <c r="V66" s="12"/>
      <c r="W66" s="12" t="s">
        <v>389</v>
      </c>
      <c r="X66" s="238">
        <v>0.249</v>
      </c>
      <c r="Y66" s="238">
        <v>0.249</v>
      </c>
      <c r="Z66" s="281" t="s">
        <v>782</v>
      </c>
    </row>
    <row r="67" spans="1:26" ht="84" x14ac:dyDescent="0.25">
      <c r="A67" s="112"/>
      <c r="B67" s="57" t="s">
        <v>26</v>
      </c>
      <c r="C67" s="6" t="s">
        <v>79</v>
      </c>
      <c r="D67" s="6" t="s">
        <v>28</v>
      </c>
      <c r="E67" s="6" t="s">
        <v>75</v>
      </c>
      <c r="F67" s="83" t="s">
        <v>75</v>
      </c>
      <c r="G67" s="83" t="s">
        <v>384</v>
      </c>
      <c r="H67" s="83" t="s">
        <v>385</v>
      </c>
      <c r="I67" s="6" t="s">
        <v>38</v>
      </c>
      <c r="J67" s="15" t="s">
        <v>390</v>
      </c>
      <c r="K67" s="7">
        <v>0.1</v>
      </c>
      <c r="L67" s="6" t="s">
        <v>35</v>
      </c>
      <c r="M67" s="145">
        <v>100</v>
      </c>
      <c r="N67" s="9"/>
      <c r="O67" s="9"/>
      <c r="P67" s="6" t="s">
        <v>391</v>
      </c>
      <c r="Q67" s="10">
        <v>43101</v>
      </c>
      <c r="R67" s="10">
        <v>43281</v>
      </c>
      <c r="S67" s="13">
        <v>48000000</v>
      </c>
      <c r="T67" s="13"/>
      <c r="U67" s="12"/>
      <c r="V67" s="12"/>
      <c r="W67" s="12" t="s">
        <v>392</v>
      </c>
      <c r="X67" s="238">
        <v>0.499</v>
      </c>
      <c r="Y67" s="238">
        <v>0.499</v>
      </c>
      <c r="Z67" s="281" t="s">
        <v>783</v>
      </c>
    </row>
    <row r="68" spans="1:26" ht="60" x14ac:dyDescent="0.25">
      <c r="A68" s="112"/>
      <c r="B68" s="57" t="s">
        <v>26</v>
      </c>
      <c r="C68" s="6" t="s">
        <v>79</v>
      </c>
      <c r="D68" s="6" t="s">
        <v>28</v>
      </c>
      <c r="E68" s="6" t="s">
        <v>75</v>
      </c>
      <c r="F68" s="83" t="s">
        <v>75</v>
      </c>
      <c r="G68" s="83" t="s">
        <v>384</v>
      </c>
      <c r="H68" s="83" t="s">
        <v>385</v>
      </c>
      <c r="I68" s="6" t="s">
        <v>38</v>
      </c>
      <c r="J68" s="6" t="s">
        <v>393</v>
      </c>
      <c r="K68" s="7">
        <v>0.1</v>
      </c>
      <c r="L68" s="6" t="s">
        <v>394</v>
      </c>
      <c r="M68" s="6">
        <v>4</v>
      </c>
      <c r="N68" s="6"/>
      <c r="O68" s="6"/>
      <c r="P68" s="6" t="s">
        <v>395</v>
      </c>
      <c r="Q68" s="10">
        <v>43101</v>
      </c>
      <c r="R68" s="10">
        <v>43465</v>
      </c>
      <c r="S68" s="13">
        <v>150000000</v>
      </c>
      <c r="T68" s="13"/>
      <c r="U68" s="12"/>
      <c r="V68" s="12"/>
      <c r="W68" s="12" t="s">
        <v>396</v>
      </c>
      <c r="X68" s="134">
        <v>3</v>
      </c>
      <c r="Y68" s="134">
        <v>3</v>
      </c>
      <c r="Z68" s="281" t="s">
        <v>784</v>
      </c>
    </row>
    <row r="69" spans="1:26" ht="48" x14ac:dyDescent="0.25">
      <c r="A69" s="112"/>
      <c r="B69" s="57" t="s">
        <v>26</v>
      </c>
      <c r="C69" s="6" t="s">
        <v>79</v>
      </c>
      <c r="D69" s="6" t="s">
        <v>28</v>
      </c>
      <c r="E69" s="6" t="s">
        <v>75</v>
      </c>
      <c r="F69" s="83" t="s">
        <v>75</v>
      </c>
      <c r="G69" s="83" t="s">
        <v>384</v>
      </c>
      <c r="H69" s="83" t="s">
        <v>385</v>
      </c>
      <c r="I69" s="6" t="s">
        <v>38</v>
      </c>
      <c r="J69" s="15" t="s">
        <v>397</v>
      </c>
      <c r="K69" s="7">
        <v>0.1</v>
      </c>
      <c r="L69" s="6" t="s">
        <v>35</v>
      </c>
      <c r="M69" s="145">
        <v>90</v>
      </c>
      <c r="N69" s="9"/>
      <c r="O69" s="9"/>
      <c r="P69" s="6" t="s">
        <v>398</v>
      </c>
      <c r="Q69" s="10">
        <v>43101</v>
      </c>
      <c r="R69" s="146">
        <v>43281</v>
      </c>
      <c r="S69" s="12">
        <v>140000000</v>
      </c>
      <c r="T69" s="13"/>
      <c r="U69" s="12"/>
      <c r="V69" s="12"/>
      <c r="W69" s="12" t="s">
        <v>386</v>
      </c>
      <c r="X69" s="238"/>
      <c r="Y69" s="238"/>
      <c r="Z69" s="281" t="s">
        <v>785</v>
      </c>
    </row>
    <row r="70" spans="1:26" ht="48" x14ac:dyDescent="0.25">
      <c r="A70" s="112"/>
      <c r="B70" s="57" t="s">
        <v>26</v>
      </c>
      <c r="C70" s="6" t="s">
        <v>79</v>
      </c>
      <c r="D70" s="6" t="s">
        <v>28</v>
      </c>
      <c r="E70" s="6" t="s">
        <v>75</v>
      </c>
      <c r="F70" s="83" t="s">
        <v>75</v>
      </c>
      <c r="G70" s="83" t="s">
        <v>384</v>
      </c>
      <c r="H70" s="83" t="s">
        <v>385</v>
      </c>
      <c r="I70" s="6" t="s">
        <v>38</v>
      </c>
      <c r="J70" s="15" t="s">
        <v>397</v>
      </c>
      <c r="K70" s="7"/>
      <c r="L70" s="6" t="s">
        <v>35</v>
      </c>
      <c r="M70" s="145">
        <v>90</v>
      </c>
      <c r="N70" s="6"/>
      <c r="O70" s="6"/>
      <c r="P70" s="6" t="s">
        <v>399</v>
      </c>
      <c r="Q70" s="10">
        <v>43282</v>
      </c>
      <c r="R70" s="146">
        <v>43465</v>
      </c>
      <c r="S70" s="12"/>
      <c r="T70" s="13"/>
      <c r="U70" s="12"/>
      <c r="V70" s="12"/>
      <c r="W70" s="12"/>
      <c r="X70" s="238"/>
      <c r="Y70" s="238"/>
      <c r="Z70" s="281" t="s">
        <v>786</v>
      </c>
    </row>
    <row r="71" spans="1:26" ht="60" x14ac:dyDescent="0.25">
      <c r="A71" s="112"/>
      <c r="B71" s="57" t="s">
        <v>26</v>
      </c>
      <c r="C71" s="6" t="s">
        <v>79</v>
      </c>
      <c r="D71" s="6" t="s">
        <v>28</v>
      </c>
      <c r="E71" s="6" t="s">
        <v>75</v>
      </c>
      <c r="F71" s="83" t="s">
        <v>75</v>
      </c>
      <c r="G71" s="83" t="s">
        <v>384</v>
      </c>
      <c r="H71" s="83" t="s">
        <v>385</v>
      </c>
      <c r="I71" s="6" t="s">
        <v>38</v>
      </c>
      <c r="J71" s="6" t="s">
        <v>400</v>
      </c>
      <c r="K71" s="9">
        <v>0.1</v>
      </c>
      <c r="L71" s="6" t="s">
        <v>81</v>
      </c>
      <c r="M71" s="6">
        <v>12</v>
      </c>
      <c r="N71" s="6"/>
      <c r="O71" s="6"/>
      <c r="P71" s="6" t="s">
        <v>401</v>
      </c>
      <c r="Q71" s="10">
        <v>43101</v>
      </c>
      <c r="R71" s="10">
        <v>43465</v>
      </c>
      <c r="S71" s="13">
        <v>90000000</v>
      </c>
      <c r="T71" s="13"/>
      <c r="U71" s="12"/>
      <c r="V71" s="12"/>
      <c r="W71" s="12" t="s">
        <v>386</v>
      </c>
      <c r="X71" s="238">
        <v>1</v>
      </c>
      <c r="Y71" s="238">
        <v>1</v>
      </c>
      <c r="Z71" s="281" t="s">
        <v>787</v>
      </c>
    </row>
    <row r="72" spans="1:26" ht="84" x14ac:dyDescent="0.25">
      <c r="A72" s="112"/>
      <c r="B72" s="57" t="s">
        <v>26</v>
      </c>
      <c r="C72" s="6" t="s">
        <v>79</v>
      </c>
      <c r="D72" s="6" t="s">
        <v>28</v>
      </c>
      <c r="E72" s="6" t="s">
        <v>75</v>
      </c>
      <c r="F72" s="83" t="s">
        <v>75</v>
      </c>
      <c r="G72" s="83" t="s">
        <v>384</v>
      </c>
      <c r="H72" s="83" t="s">
        <v>385</v>
      </c>
      <c r="I72" s="6" t="s">
        <v>38</v>
      </c>
      <c r="J72" s="6" t="s">
        <v>402</v>
      </c>
      <c r="K72" s="7">
        <v>0.05</v>
      </c>
      <c r="L72" s="6" t="s">
        <v>35</v>
      </c>
      <c r="M72" s="145">
        <v>5</v>
      </c>
      <c r="N72" s="9"/>
      <c r="O72" s="9"/>
      <c r="P72" s="6" t="s">
        <v>403</v>
      </c>
      <c r="Q72" s="10">
        <v>43101</v>
      </c>
      <c r="R72" s="10">
        <v>43465</v>
      </c>
      <c r="S72" s="13">
        <v>960000000</v>
      </c>
      <c r="T72" s="13"/>
      <c r="U72" s="12"/>
      <c r="V72" s="12"/>
      <c r="W72" s="12" t="s">
        <v>404</v>
      </c>
      <c r="X72" s="238">
        <v>0.23</v>
      </c>
      <c r="Y72" s="238">
        <v>0.23</v>
      </c>
      <c r="Z72" s="281" t="s">
        <v>788</v>
      </c>
    </row>
    <row r="73" spans="1:26" ht="96" x14ac:dyDescent="0.25">
      <c r="A73" s="112"/>
      <c r="B73" s="57" t="s">
        <v>26</v>
      </c>
      <c r="C73" s="6" t="s">
        <v>79</v>
      </c>
      <c r="D73" s="6" t="s">
        <v>28</v>
      </c>
      <c r="E73" s="6" t="s">
        <v>75</v>
      </c>
      <c r="F73" s="83" t="s">
        <v>75</v>
      </c>
      <c r="G73" s="83" t="s">
        <v>384</v>
      </c>
      <c r="H73" s="83" t="s">
        <v>385</v>
      </c>
      <c r="I73" s="6" t="s">
        <v>38</v>
      </c>
      <c r="J73" s="6" t="s">
        <v>405</v>
      </c>
      <c r="K73" s="7">
        <v>0.05</v>
      </c>
      <c r="L73" s="6" t="s">
        <v>35</v>
      </c>
      <c r="M73" s="145">
        <v>5</v>
      </c>
      <c r="N73" s="9"/>
      <c r="O73" s="9"/>
      <c r="P73" s="6" t="s">
        <v>406</v>
      </c>
      <c r="Q73" s="10">
        <v>43101</v>
      </c>
      <c r="R73" s="10">
        <v>43465</v>
      </c>
      <c r="S73" s="13"/>
      <c r="T73" s="13"/>
      <c r="U73" s="12"/>
      <c r="V73" s="12"/>
      <c r="W73" s="12"/>
      <c r="X73" s="238"/>
      <c r="Y73" s="238"/>
      <c r="Z73" s="281" t="s">
        <v>789</v>
      </c>
    </row>
    <row r="74" spans="1:26" ht="132" x14ac:dyDescent="0.25">
      <c r="A74" s="112"/>
      <c r="B74" s="57" t="s">
        <v>26</v>
      </c>
      <c r="C74" s="6" t="s">
        <v>79</v>
      </c>
      <c r="D74" s="6" t="s">
        <v>28</v>
      </c>
      <c r="E74" s="6" t="s">
        <v>75</v>
      </c>
      <c r="F74" s="83" t="s">
        <v>75</v>
      </c>
      <c r="G74" s="83" t="s">
        <v>384</v>
      </c>
      <c r="H74" s="83" t="s">
        <v>385</v>
      </c>
      <c r="I74" s="6" t="s">
        <v>38</v>
      </c>
      <c r="J74" s="6" t="s">
        <v>407</v>
      </c>
      <c r="K74" s="7">
        <v>0.05</v>
      </c>
      <c r="L74" s="6" t="s">
        <v>35</v>
      </c>
      <c r="M74" s="145">
        <v>90</v>
      </c>
      <c r="N74" s="9"/>
      <c r="O74" s="9"/>
      <c r="P74" s="6" t="s">
        <v>408</v>
      </c>
      <c r="Q74" s="10">
        <v>43101</v>
      </c>
      <c r="R74" s="10">
        <v>43465</v>
      </c>
      <c r="S74" s="13"/>
      <c r="T74" s="13"/>
      <c r="U74" s="12"/>
      <c r="V74" s="12"/>
      <c r="W74" s="12"/>
      <c r="X74" s="238">
        <v>0.22500000000000001</v>
      </c>
      <c r="Y74" s="238">
        <v>0.22500000000000001</v>
      </c>
      <c r="Z74" s="281" t="s">
        <v>790</v>
      </c>
    </row>
    <row r="75" spans="1:26" ht="84" x14ac:dyDescent="0.25">
      <c r="A75" s="112"/>
      <c r="B75" s="57" t="s">
        <v>26</v>
      </c>
      <c r="C75" s="6" t="s">
        <v>79</v>
      </c>
      <c r="D75" s="6" t="s">
        <v>28</v>
      </c>
      <c r="E75" s="6" t="s">
        <v>75</v>
      </c>
      <c r="F75" s="83" t="s">
        <v>75</v>
      </c>
      <c r="G75" s="83" t="s">
        <v>384</v>
      </c>
      <c r="H75" s="83" t="s">
        <v>385</v>
      </c>
      <c r="I75" s="6" t="s">
        <v>38</v>
      </c>
      <c r="J75" s="6" t="s">
        <v>409</v>
      </c>
      <c r="K75" s="7">
        <v>0.05</v>
      </c>
      <c r="L75" s="6" t="s">
        <v>35</v>
      </c>
      <c r="M75" s="145">
        <v>20</v>
      </c>
      <c r="N75" s="9"/>
      <c r="O75" s="9"/>
      <c r="P75" s="6" t="s">
        <v>410</v>
      </c>
      <c r="Q75" s="10">
        <v>43101</v>
      </c>
      <c r="R75" s="10">
        <v>43465</v>
      </c>
      <c r="S75" s="13"/>
      <c r="T75" s="13"/>
      <c r="U75" s="12"/>
      <c r="V75" s="12"/>
      <c r="W75" s="12"/>
      <c r="X75" s="292">
        <v>3</v>
      </c>
      <c r="Y75" s="292">
        <v>3</v>
      </c>
      <c r="Z75" s="281" t="s">
        <v>791</v>
      </c>
    </row>
    <row r="76" spans="1:26" ht="264" x14ac:dyDescent="0.25">
      <c r="A76" s="111"/>
      <c r="B76" s="65" t="s">
        <v>153</v>
      </c>
      <c r="C76" s="6" t="s">
        <v>79</v>
      </c>
      <c r="D76" s="6" t="s">
        <v>28</v>
      </c>
      <c r="E76" s="83" t="s">
        <v>75</v>
      </c>
      <c r="F76" s="83" t="s">
        <v>75</v>
      </c>
      <c r="G76" s="83" t="s">
        <v>411</v>
      </c>
      <c r="H76" s="83" t="s">
        <v>412</v>
      </c>
      <c r="I76" s="83" t="s">
        <v>48</v>
      </c>
      <c r="J76" s="15" t="s">
        <v>414</v>
      </c>
      <c r="K76" s="7">
        <v>0.125</v>
      </c>
      <c r="L76" s="6" t="s">
        <v>35</v>
      </c>
      <c r="M76" s="6">
        <v>100</v>
      </c>
      <c r="N76" s="6"/>
      <c r="O76" s="6"/>
      <c r="P76" s="6" t="s">
        <v>415</v>
      </c>
      <c r="Q76" s="10">
        <v>43101</v>
      </c>
      <c r="R76" s="10">
        <v>43465</v>
      </c>
      <c r="S76" s="125">
        <v>887125333</v>
      </c>
      <c r="T76" s="53" t="s">
        <v>29</v>
      </c>
      <c r="U76" s="53" t="s">
        <v>29</v>
      </c>
      <c r="V76" s="53" t="s">
        <v>29</v>
      </c>
      <c r="W76" s="125" t="s">
        <v>413</v>
      </c>
      <c r="X76" s="238">
        <v>1</v>
      </c>
      <c r="Y76" s="238">
        <v>1</v>
      </c>
      <c r="Z76" s="281" t="s">
        <v>792</v>
      </c>
    </row>
    <row r="77" spans="1:26" ht="156" x14ac:dyDescent="0.25">
      <c r="A77" s="111"/>
      <c r="B77" s="65" t="s">
        <v>153</v>
      </c>
      <c r="C77" s="44" t="s">
        <v>79</v>
      </c>
      <c r="D77" s="44" t="s">
        <v>28</v>
      </c>
      <c r="E77" s="83" t="s">
        <v>75</v>
      </c>
      <c r="F77" s="83" t="s">
        <v>75</v>
      </c>
      <c r="G77" s="83" t="s">
        <v>411</v>
      </c>
      <c r="H77" s="83" t="s">
        <v>412</v>
      </c>
      <c r="I77" s="44" t="s">
        <v>38</v>
      </c>
      <c r="J77" s="108" t="s">
        <v>416</v>
      </c>
      <c r="K77" s="7">
        <v>0.125</v>
      </c>
      <c r="L77" s="44" t="s">
        <v>35</v>
      </c>
      <c r="M77" s="44">
        <v>100</v>
      </c>
      <c r="N77" s="44"/>
      <c r="O77" s="44"/>
      <c r="P77" s="44" t="s">
        <v>417</v>
      </c>
      <c r="Q77" s="48">
        <v>43101</v>
      </c>
      <c r="R77" s="48">
        <v>43465</v>
      </c>
      <c r="S77" s="153"/>
      <c r="T77" s="53" t="s">
        <v>29</v>
      </c>
      <c r="U77" s="53" t="s">
        <v>29</v>
      </c>
      <c r="V77" s="53" t="s">
        <v>29</v>
      </c>
      <c r="W77" s="125" t="s">
        <v>413</v>
      </c>
      <c r="X77" s="238">
        <v>1</v>
      </c>
      <c r="Y77" s="238">
        <v>1</v>
      </c>
      <c r="Z77" s="281" t="s">
        <v>793</v>
      </c>
    </row>
    <row r="78" spans="1:26" ht="36" x14ac:dyDescent="0.25">
      <c r="A78" s="111"/>
      <c r="B78" s="65" t="s">
        <v>153</v>
      </c>
      <c r="C78" s="44" t="s">
        <v>79</v>
      </c>
      <c r="D78" s="44" t="s">
        <v>28</v>
      </c>
      <c r="E78" s="83" t="s">
        <v>75</v>
      </c>
      <c r="F78" s="83" t="s">
        <v>75</v>
      </c>
      <c r="G78" s="83" t="s">
        <v>411</v>
      </c>
      <c r="H78" s="83" t="s">
        <v>412</v>
      </c>
      <c r="I78" s="44" t="s">
        <v>38</v>
      </c>
      <c r="J78" s="108" t="s">
        <v>418</v>
      </c>
      <c r="K78" s="7">
        <v>0.125</v>
      </c>
      <c r="L78" s="44" t="s">
        <v>35</v>
      </c>
      <c r="M78" s="44">
        <v>100</v>
      </c>
      <c r="N78" s="44"/>
      <c r="O78" s="44"/>
      <c r="P78" s="44" t="s">
        <v>419</v>
      </c>
      <c r="Q78" s="48">
        <v>43101</v>
      </c>
      <c r="R78" s="48">
        <v>43454</v>
      </c>
      <c r="S78" s="153"/>
      <c r="T78" s="53" t="s">
        <v>29</v>
      </c>
      <c r="U78" s="53" t="s">
        <v>29</v>
      </c>
      <c r="V78" s="53" t="s">
        <v>29</v>
      </c>
      <c r="W78" s="125" t="s">
        <v>413</v>
      </c>
      <c r="X78" s="238">
        <v>1</v>
      </c>
      <c r="Y78" s="238">
        <v>1</v>
      </c>
      <c r="Z78" s="281" t="s">
        <v>794</v>
      </c>
    </row>
    <row r="79" spans="1:26" ht="204" x14ac:dyDescent="0.25">
      <c r="A79" s="111"/>
      <c r="B79" s="65" t="s">
        <v>153</v>
      </c>
      <c r="C79" s="44" t="s">
        <v>79</v>
      </c>
      <c r="D79" s="44" t="s">
        <v>28</v>
      </c>
      <c r="E79" s="83" t="s">
        <v>75</v>
      </c>
      <c r="F79" s="83" t="s">
        <v>75</v>
      </c>
      <c r="G79" s="83" t="s">
        <v>411</v>
      </c>
      <c r="H79" s="83" t="s">
        <v>412</v>
      </c>
      <c r="I79" s="44" t="s">
        <v>38</v>
      </c>
      <c r="J79" s="108" t="s">
        <v>420</v>
      </c>
      <c r="K79" s="7">
        <v>0.125</v>
      </c>
      <c r="L79" s="44" t="s">
        <v>35</v>
      </c>
      <c r="M79" s="44">
        <v>100</v>
      </c>
      <c r="N79" s="44"/>
      <c r="O79" s="44"/>
      <c r="P79" s="44" t="s">
        <v>421</v>
      </c>
      <c r="Q79" s="48">
        <v>43070</v>
      </c>
      <c r="R79" s="48">
        <v>43434</v>
      </c>
      <c r="S79" s="153"/>
      <c r="T79" s="53" t="s">
        <v>29</v>
      </c>
      <c r="U79" s="53" t="s">
        <v>29</v>
      </c>
      <c r="V79" s="53" t="s">
        <v>29</v>
      </c>
      <c r="W79" s="125" t="s">
        <v>413</v>
      </c>
      <c r="X79" s="238">
        <v>1</v>
      </c>
      <c r="Y79" s="238">
        <v>1</v>
      </c>
      <c r="Z79" s="281" t="s">
        <v>795</v>
      </c>
    </row>
    <row r="80" spans="1:26" ht="120" x14ac:dyDescent="0.25">
      <c r="A80" s="111"/>
      <c r="B80" s="65" t="s">
        <v>153</v>
      </c>
      <c r="C80" s="44" t="s">
        <v>79</v>
      </c>
      <c r="D80" s="44" t="s">
        <v>28</v>
      </c>
      <c r="E80" s="83" t="s">
        <v>75</v>
      </c>
      <c r="F80" s="83" t="s">
        <v>75</v>
      </c>
      <c r="G80" s="83" t="s">
        <v>411</v>
      </c>
      <c r="H80" s="83" t="s">
        <v>412</v>
      </c>
      <c r="I80" s="44" t="s">
        <v>38</v>
      </c>
      <c r="J80" s="108" t="s">
        <v>422</v>
      </c>
      <c r="K80" s="7">
        <v>0.125</v>
      </c>
      <c r="L80" s="44" t="s">
        <v>35</v>
      </c>
      <c r="M80" s="44">
        <v>100</v>
      </c>
      <c r="N80" s="44"/>
      <c r="O80" s="44"/>
      <c r="P80" s="44" t="s">
        <v>423</v>
      </c>
      <c r="Q80" s="48">
        <v>43101</v>
      </c>
      <c r="R80" s="48">
        <v>43449</v>
      </c>
      <c r="S80" s="153"/>
      <c r="T80" s="53" t="s">
        <v>29</v>
      </c>
      <c r="U80" s="53" t="s">
        <v>29</v>
      </c>
      <c r="V80" s="53" t="s">
        <v>29</v>
      </c>
      <c r="W80" s="125" t="s">
        <v>413</v>
      </c>
      <c r="X80" s="287">
        <v>1</v>
      </c>
      <c r="Y80" s="287">
        <v>1</v>
      </c>
      <c r="Z80" s="281" t="s">
        <v>796</v>
      </c>
    </row>
    <row r="81" spans="1:26" s="79" customFormat="1" ht="60" x14ac:dyDescent="0.25">
      <c r="A81" s="112"/>
      <c r="B81" s="5" t="s">
        <v>26</v>
      </c>
      <c r="C81" s="6" t="s">
        <v>79</v>
      </c>
      <c r="D81" s="6" t="s">
        <v>28</v>
      </c>
      <c r="E81" s="6" t="s">
        <v>75</v>
      </c>
      <c r="F81" s="83" t="s">
        <v>432</v>
      </c>
      <c r="G81" s="83" t="s">
        <v>433</v>
      </c>
      <c r="H81" s="83" t="s">
        <v>797</v>
      </c>
      <c r="I81" s="83" t="s">
        <v>33</v>
      </c>
      <c r="J81" s="169" t="s">
        <v>434</v>
      </c>
      <c r="K81" s="170">
        <v>0.1</v>
      </c>
      <c r="L81" s="6" t="s">
        <v>435</v>
      </c>
      <c r="M81" s="6">
        <v>12</v>
      </c>
      <c r="N81" s="6"/>
      <c r="O81" s="6"/>
      <c r="P81" s="6" t="s">
        <v>436</v>
      </c>
      <c r="Q81" s="10">
        <v>43102</v>
      </c>
      <c r="R81" s="10">
        <v>43146</v>
      </c>
      <c r="S81" s="12">
        <v>0</v>
      </c>
      <c r="T81" s="12">
        <v>0</v>
      </c>
      <c r="U81" s="12" t="s">
        <v>29</v>
      </c>
      <c r="V81" s="12">
        <v>0</v>
      </c>
      <c r="W81" s="12" t="s">
        <v>437</v>
      </c>
      <c r="X81" s="296">
        <v>0.60000000000000009</v>
      </c>
      <c r="Y81" s="296">
        <v>0.6</v>
      </c>
      <c r="Z81" s="297" t="s">
        <v>798</v>
      </c>
    </row>
    <row r="82" spans="1:26" s="79" customFormat="1" ht="84" x14ac:dyDescent="0.25">
      <c r="A82" s="112"/>
      <c r="B82" s="5" t="s">
        <v>26</v>
      </c>
      <c r="C82" s="6" t="s">
        <v>79</v>
      </c>
      <c r="D82" s="6" t="s">
        <v>28</v>
      </c>
      <c r="E82" s="6" t="s">
        <v>75</v>
      </c>
      <c r="F82" s="83" t="s">
        <v>432</v>
      </c>
      <c r="G82" s="83" t="s">
        <v>433</v>
      </c>
      <c r="H82" s="83" t="s">
        <v>797</v>
      </c>
      <c r="I82" s="83" t="s">
        <v>33</v>
      </c>
      <c r="J82" s="169" t="s">
        <v>438</v>
      </c>
      <c r="K82" s="170">
        <v>0.1</v>
      </c>
      <c r="L82" s="6" t="s">
        <v>435</v>
      </c>
      <c r="M82" s="6">
        <v>12</v>
      </c>
      <c r="N82" s="6"/>
      <c r="O82" s="6"/>
      <c r="P82" s="6" t="s">
        <v>439</v>
      </c>
      <c r="Q82" s="10">
        <v>43146</v>
      </c>
      <c r="R82" s="10">
        <v>43281</v>
      </c>
      <c r="S82" s="12">
        <v>0</v>
      </c>
      <c r="T82" s="12">
        <v>0</v>
      </c>
      <c r="U82" s="12" t="s">
        <v>29</v>
      </c>
      <c r="V82" s="12">
        <v>0</v>
      </c>
      <c r="W82" s="12" t="s">
        <v>437</v>
      </c>
      <c r="X82" s="296">
        <v>0.06</v>
      </c>
      <c r="Y82" s="296">
        <v>0.06</v>
      </c>
      <c r="Z82" s="297" t="s">
        <v>799</v>
      </c>
    </row>
    <row r="83" spans="1:26" s="79" customFormat="1" ht="60" x14ac:dyDescent="0.25">
      <c r="A83" s="112"/>
      <c r="B83" s="5" t="s">
        <v>26</v>
      </c>
      <c r="C83" s="6" t="s">
        <v>79</v>
      </c>
      <c r="D83" s="6" t="s">
        <v>28</v>
      </c>
      <c r="E83" s="6" t="s">
        <v>75</v>
      </c>
      <c r="F83" s="83" t="s">
        <v>432</v>
      </c>
      <c r="G83" s="83" t="s">
        <v>433</v>
      </c>
      <c r="H83" s="83" t="s">
        <v>797</v>
      </c>
      <c r="I83" s="83" t="s">
        <v>33</v>
      </c>
      <c r="J83" s="169" t="s">
        <v>440</v>
      </c>
      <c r="K83" s="170">
        <v>0.1</v>
      </c>
      <c r="L83" s="6" t="s">
        <v>435</v>
      </c>
      <c r="M83" s="6">
        <v>12</v>
      </c>
      <c r="N83" s="6"/>
      <c r="O83" s="6"/>
      <c r="P83" s="6" t="s">
        <v>441</v>
      </c>
      <c r="Q83" s="10">
        <v>43282</v>
      </c>
      <c r="R83" s="10">
        <v>43301</v>
      </c>
      <c r="S83" s="12">
        <v>0</v>
      </c>
      <c r="T83" s="12">
        <v>0</v>
      </c>
      <c r="U83" s="12" t="s">
        <v>29</v>
      </c>
      <c r="V83" s="12">
        <v>0</v>
      </c>
      <c r="W83" s="12" t="s">
        <v>437</v>
      </c>
      <c r="X83" s="296">
        <v>0</v>
      </c>
      <c r="Y83" s="296"/>
      <c r="Z83" s="297" t="s">
        <v>800</v>
      </c>
    </row>
  </sheetData>
  <mergeCells count="5">
    <mergeCell ref="N4:O4"/>
    <mergeCell ref="Q4:R4"/>
    <mergeCell ref="S4:W4"/>
    <mergeCell ref="A1:W3"/>
    <mergeCell ref="X3:Z3"/>
  </mergeCells>
  <dataValidations disablePrompts="1" count="2">
    <dataValidation type="list" showInputMessage="1" showErrorMessage="1" sqref="C35" xr:uid="{FF3C38AC-CF39-484B-805B-3E7D0D95FE85}">
      <formula1>#REF!</formula1>
    </dataValidation>
    <dataValidation type="list" allowBlank="1" showInputMessage="1" showErrorMessage="1" sqref="D35:E35" xr:uid="{43749846-2FC9-4C12-882D-759F11579CFD}">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9E080954-DA13-4BC6-82E7-525775FB38CE}">
          <x14:formula1>
            <xm:f>'C:\Users\ansandoval\OneDrive - mineducacion.gov.co\ONEDRIVE\GP\Planes\Acción\2018\[Consolidado Formulacion Plan de Accion 2018_15112017.xlsx]Categorías'!#REF!</xm:f>
          </x14:formula1>
          <xm:sqref>C5:D8</xm:sqref>
        </x14:dataValidation>
        <x14:dataValidation type="list" allowBlank="1" showInputMessage="1" showErrorMessage="1" xr:uid="{F1B85E2F-2E50-4101-B224-D9CC359682DF}">
          <x14:formula1>
            <xm:f>'C:\Users\caescobar\Desktop\planes de accion\[Plan de Acción 2018 cooperacion.xlsx]Categorías'!#REF!</xm:f>
          </x14:formula1>
          <xm:sqref>C11</xm:sqref>
        </x14:dataValidation>
        <x14:dataValidation type="list" showInputMessage="1" showErrorMessage="1" xr:uid="{95B4F63F-8C88-4050-AF70-F9A0C330D82A}">
          <x14:formula1>
            <xm:f>'C:\Users\caescobar\Desktop\planes de accion\[Plan de Acción 2018 cooperacion.xlsx]Categorías'!#REF!</xm:f>
          </x14:formula1>
          <xm:sqref>C9:C10</xm:sqref>
        </x14:dataValidation>
        <x14:dataValidation type="list" allowBlank="1" showInputMessage="1" showErrorMessage="1" xr:uid="{0B435327-1C39-4D9B-899C-4A0740BE1A2D}">
          <x14:formula1>
            <xm:f>'C:\Users\caescobar\Desktop\planes de accion\[UAC.xlsx]Categorías'!#REF!</xm:f>
          </x14:formula1>
          <xm:sqref>C60:E63 D64:E64 C64:C65</xm:sqref>
        </x14:dataValidation>
        <x14:dataValidation type="list" allowBlank="1" showInputMessage="1" showErrorMessage="1" xr:uid="{67EC8A6F-DF99-4A2C-9376-73024B0F011C}">
          <x14:formula1>
            <xm:f>'C:\Users\dojeda\AppData\Local\Microsoft\Windows\Temporary Internet Files\Content.Outlook\N82141GN\[Formulacion Plan de Accion 2018 - SDO.xlsx]Categorías'!#REF!</xm:f>
          </x14:formula1>
          <xm:sqref>D65:E65</xm:sqref>
        </x14:dataValidation>
        <x14:dataValidation type="list" allowBlank="1" showInputMessage="1" showErrorMessage="1" xr:uid="{55DDB9C1-C2D0-4AB8-BFA7-C114B924B47E}">
          <x14:formula1>
            <xm:f>'C:\Users\CAESCO~1\AppData\Local\Temp\Rar$DIa9596.39217\[Formulacion Plan de Accion 2018 Fortalecimiento.xlsx]Categorías'!#REF!</xm:f>
          </x14:formula1>
          <xm:sqref>D81:E83</xm:sqref>
        </x14:dataValidation>
        <x14:dataValidation type="list" showInputMessage="1" showErrorMessage="1" xr:uid="{9ED4EDC2-50A9-4C73-8887-DD05D42BFEDE}">
          <x14:formula1>
            <xm:f>'C:\Users\CAESCO~1\AppData\Local\Temp\Rar$DIa9596.39217\[Formulacion Plan de Accion 2018 Fortalecimiento.xlsx]Categorías'!#REF!</xm:f>
          </x14:formula1>
          <xm:sqref>C81:C83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351-880C-4885-BC91-E17B05BC99D6}">
  <sheetPr>
    <tabColor rgb="FF92D050"/>
  </sheetPr>
  <dimension ref="A1:Z8"/>
  <sheetViews>
    <sheetView workbookViewId="0">
      <selection activeCell="L27" sqref="L27"/>
    </sheetView>
  </sheetViews>
  <sheetFormatPr baseColWidth="10" defaultRowHeight="15" x14ac:dyDescent="0.25"/>
  <cols>
    <col min="1" max="1" width="11.42578125" style="37"/>
    <col min="2" max="2" width="16.28515625" style="37" customWidth="1"/>
    <col min="3" max="3" width="17.5703125" style="37" customWidth="1"/>
    <col min="4" max="4" width="22.140625" style="37" customWidth="1"/>
    <col min="5" max="7" width="11.42578125" style="37"/>
    <col min="8" max="8" width="15.5703125" style="37" customWidth="1"/>
    <col min="9" max="9" width="11.42578125" style="37"/>
    <col min="10" max="10" width="16.5703125" style="37" customWidth="1"/>
    <col min="11" max="15" width="11.42578125" style="37"/>
    <col min="16" max="16" width="22" style="37" customWidth="1"/>
    <col min="17" max="18" width="11.42578125" style="37"/>
    <col min="19" max="22" width="0" style="37" hidden="1" customWidth="1"/>
    <col min="23" max="23" width="21.85546875" style="37" hidden="1" customWidth="1"/>
    <col min="24" max="25" width="11.42578125" style="37"/>
    <col min="26" max="26" width="55.7109375" style="37" customWidth="1"/>
    <col min="27" max="16384" width="11.42578125" style="37"/>
  </cols>
  <sheetData>
    <row r="1" spans="1:26" ht="33.75"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row>
    <row r="2" spans="1:26" ht="45" customHeight="1" x14ac:dyDescent="0.25">
      <c r="A2" s="188"/>
      <c r="B2" s="188"/>
      <c r="C2" s="188"/>
      <c r="D2" s="188"/>
      <c r="E2" s="188"/>
      <c r="F2" s="188"/>
      <c r="G2" s="188"/>
      <c r="H2" s="188"/>
      <c r="I2" s="188"/>
      <c r="J2" s="188"/>
      <c r="K2" s="188"/>
      <c r="L2" s="188"/>
      <c r="M2" s="188"/>
      <c r="N2" s="188"/>
      <c r="O2" s="188"/>
      <c r="P2" s="188"/>
      <c r="Q2" s="188"/>
      <c r="R2" s="188"/>
      <c r="S2" s="188"/>
      <c r="T2" s="188"/>
      <c r="U2" s="188"/>
      <c r="V2" s="188"/>
      <c r="W2" s="188"/>
      <c r="X2" s="194" t="s">
        <v>552</v>
      </c>
      <c r="Y2" s="197"/>
      <c r="Z2" s="195"/>
    </row>
    <row r="3" spans="1:26" ht="72" x14ac:dyDescent="0.25">
      <c r="A3" s="16" t="s">
        <v>0</v>
      </c>
      <c r="B3" s="16" t="s">
        <v>61</v>
      </c>
      <c r="C3" s="16" t="s">
        <v>126</v>
      </c>
      <c r="D3" s="16" t="s">
        <v>62</v>
      </c>
      <c r="E3" s="16" t="s">
        <v>63</v>
      </c>
      <c r="F3" s="16" t="s">
        <v>64</v>
      </c>
      <c r="G3" s="16" t="s">
        <v>65</v>
      </c>
      <c r="H3" s="16" t="s">
        <v>66</v>
      </c>
      <c r="I3" s="16" t="s">
        <v>67</v>
      </c>
      <c r="J3" s="16" t="s">
        <v>68</v>
      </c>
      <c r="K3" s="16" t="s">
        <v>69</v>
      </c>
      <c r="L3" s="16" t="s">
        <v>70</v>
      </c>
      <c r="M3" s="16" t="s">
        <v>71</v>
      </c>
      <c r="N3" s="189" t="s">
        <v>72</v>
      </c>
      <c r="O3" s="189"/>
      <c r="P3" s="16" t="s">
        <v>73</v>
      </c>
      <c r="Q3" s="190" t="s">
        <v>74</v>
      </c>
      <c r="R3" s="190"/>
      <c r="S3" s="190" t="s">
        <v>16</v>
      </c>
      <c r="T3" s="190"/>
      <c r="U3" s="190"/>
      <c r="V3" s="190"/>
      <c r="W3" s="190"/>
      <c r="X3" s="171" t="s">
        <v>557</v>
      </c>
      <c r="Y3" s="171" t="s">
        <v>553</v>
      </c>
      <c r="Z3" s="171" t="s">
        <v>554</v>
      </c>
    </row>
    <row r="4" spans="1:26" ht="108" x14ac:dyDescent="0.25">
      <c r="A4" s="38"/>
      <c r="B4" s="38" t="s">
        <v>26</v>
      </c>
      <c r="C4" s="17" t="s">
        <v>86</v>
      </c>
      <c r="D4" s="17" t="s">
        <v>28</v>
      </c>
      <c r="E4" s="18" t="s">
        <v>75</v>
      </c>
      <c r="F4" s="18" t="s">
        <v>75</v>
      </c>
      <c r="G4" s="18" t="s">
        <v>76</v>
      </c>
      <c r="H4" s="18" t="s">
        <v>77</v>
      </c>
      <c r="I4" s="17" t="s">
        <v>38</v>
      </c>
      <c r="J4" s="19" t="s">
        <v>87</v>
      </c>
      <c r="K4" s="22"/>
      <c r="L4" s="17" t="s">
        <v>81</v>
      </c>
      <c r="M4" s="17">
        <v>2</v>
      </c>
      <c r="N4" s="17"/>
      <c r="O4" s="17"/>
      <c r="P4" s="17" t="s">
        <v>88</v>
      </c>
      <c r="Q4" s="20">
        <v>43105</v>
      </c>
      <c r="R4" s="21">
        <v>43464</v>
      </c>
      <c r="S4" s="23"/>
      <c r="T4" s="40"/>
      <c r="U4" s="26"/>
      <c r="V4" s="24"/>
      <c r="W4" s="26" t="s">
        <v>78</v>
      </c>
      <c r="X4" s="253">
        <v>0.16</v>
      </c>
      <c r="Y4" s="242">
        <v>0.16</v>
      </c>
      <c r="Z4" s="17" t="s">
        <v>701</v>
      </c>
    </row>
    <row r="5" spans="1:26" ht="60" x14ac:dyDescent="0.25">
      <c r="A5" s="38"/>
      <c r="B5" s="38" t="s">
        <v>26</v>
      </c>
      <c r="C5" s="17" t="s">
        <v>86</v>
      </c>
      <c r="D5" s="17" t="s">
        <v>28</v>
      </c>
      <c r="E5" s="18" t="s">
        <v>75</v>
      </c>
      <c r="F5" s="18" t="s">
        <v>75</v>
      </c>
      <c r="G5" s="18" t="s">
        <v>76</v>
      </c>
      <c r="H5" s="18" t="s">
        <v>77</v>
      </c>
      <c r="I5" s="17" t="s">
        <v>38</v>
      </c>
      <c r="J5" s="19" t="s">
        <v>87</v>
      </c>
      <c r="K5" s="22"/>
      <c r="L5" s="17" t="s">
        <v>81</v>
      </c>
      <c r="M5" s="17">
        <v>2</v>
      </c>
      <c r="N5" s="17"/>
      <c r="O5" s="17"/>
      <c r="P5" s="17" t="s">
        <v>89</v>
      </c>
      <c r="Q5" s="20">
        <v>43313</v>
      </c>
      <c r="R5" s="21">
        <v>43464</v>
      </c>
      <c r="S5" s="23"/>
      <c r="T5" s="40"/>
      <c r="U5" s="26"/>
      <c r="V5" s="24"/>
      <c r="W5" s="26" t="s">
        <v>78</v>
      </c>
      <c r="X5" s="253"/>
      <c r="Y5" s="242"/>
      <c r="Z5" s="17" t="s">
        <v>663</v>
      </c>
    </row>
    <row r="6" spans="1:26" ht="108" x14ac:dyDescent="0.25">
      <c r="A6" s="38"/>
      <c r="B6" s="38" t="s">
        <v>26</v>
      </c>
      <c r="C6" s="17" t="s">
        <v>86</v>
      </c>
      <c r="D6" s="17" t="s">
        <v>28</v>
      </c>
      <c r="E6" s="18" t="s">
        <v>75</v>
      </c>
      <c r="F6" s="18" t="s">
        <v>75</v>
      </c>
      <c r="G6" s="18" t="s">
        <v>76</v>
      </c>
      <c r="H6" s="18" t="s">
        <v>77</v>
      </c>
      <c r="I6" s="17" t="s">
        <v>38</v>
      </c>
      <c r="J6" s="19" t="s">
        <v>90</v>
      </c>
      <c r="K6" s="22"/>
      <c r="L6" s="17" t="s">
        <v>81</v>
      </c>
      <c r="M6" s="17">
        <v>11</v>
      </c>
      <c r="N6" s="17"/>
      <c r="O6" s="17"/>
      <c r="P6" s="17" t="s">
        <v>91</v>
      </c>
      <c r="Q6" s="20" t="s">
        <v>92</v>
      </c>
      <c r="R6" s="21">
        <v>43169</v>
      </c>
      <c r="S6" s="23"/>
      <c r="T6" s="40"/>
      <c r="U6" s="26"/>
      <c r="V6" s="24"/>
      <c r="W6" s="26" t="s">
        <v>78</v>
      </c>
      <c r="X6" s="253">
        <v>1</v>
      </c>
      <c r="Y6" s="242">
        <v>1</v>
      </c>
      <c r="Z6" s="17" t="s">
        <v>702</v>
      </c>
    </row>
    <row r="7" spans="1:26" ht="84" x14ac:dyDescent="0.25">
      <c r="A7" s="38"/>
      <c r="B7" s="38" t="s">
        <v>26</v>
      </c>
      <c r="C7" s="17" t="s">
        <v>86</v>
      </c>
      <c r="D7" s="17" t="s">
        <v>28</v>
      </c>
      <c r="E7" s="18" t="s">
        <v>75</v>
      </c>
      <c r="F7" s="18" t="s">
        <v>75</v>
      </c>
      <c r="G7" s="18" t="s">
        <v>76</v>
      </c>
      <c r="H7" s="18" t="s">
        <v>77</v>
      </c>
      <c r="I7" s="17" t="s">
        <v>38</v>
      </c>
      <c r="J7" s="19" t="s">
        <v>90</v>
      </c>
      <c r="K7" s="22"/>
      <c r="L7" s="17" t="s">
        <v>81</v>
      </c>
      <c r="M7" s="17">
        <v>11</v>
      </c>
      <c r="N7" s="17"/>
      <c r="O7" s="17"/>
      <c r="P7" s="17" t="s">
        <v>93</v>
      </c>
      <c r="Q7" s="20">
        <v>43105</v>
      </c>
      <c r="R7" s="21">
        <v>43464</v>
      </c>
      <c r="S7" s="23"/>
      <c r="T7" s="40"/>
      <c r="U7" s="26"/>
      <c r="V7" s="24"/>
      <c r="W7" s="26" t="s">
        <v>78</v>
      </c>
      <c r="X7" s="253">
        <v>0.16</v>
      </c>
      <c r="Y7" s="242">
        <v>0.16</v>
      </c>
      <c r="Z7" s="17" t="s">
        <v>703</v>
      </c>
    </row>
    <row r="8" spans="1:26" customFormat="1" ht="132" x14ac:dyDescent="0.25">
      <c r="A8" s="44"/>
      <c r="B8" s="44" t="s">
        <v>26</v>
      </c>
      <c r="C8" s="44" t="s">
        <v>127</v>
      </c>
      <c r="D8" s="44" t="s">
        <v>28</v>
      </c>
      <c r="E8" s="44" t="s">
        <v>75</v>
      </c>
      <c r="F8" s="45" t="s">
        <v>75</v>
      </c>
      <c r="G8" s="45" t="s">
        <v>128</v>
      </c>
      <c r="H8" s="45" t="s">
        <v>129</v>
      </c>
      <c r="I8" s="44" t="s">
        <v>38</v>
      </c>
      <c r="J8" s="55" t="s">
        <v>137</v>
      </c>
      <c r="K8" s="46">
        <v>0.1</v>
      </c>
      <c r="L8" s="44" t="s">
        <v>138</v>
      </c>
      <c r="M8" s="44">
        <v>2</v>
      </c>
      <c r="N8" s="44"/>
      <c r="O8" s="44"/>
      <c r="P8" s="44" t="s">
        <v>139</v>
      </c>
      <c r="Q8" s="48">
        <v>43101</v>
      </c>
      <c r="R8" s="48">
        <v>43465</v>
      </c>
      <c r="S8" s="49">
        <v>0</v>
      </c>
      <c r="T8" s="49">
        <v>0</v>
      </c>
      <c r="U8" s="50"/>
      <c r="V8" s="53"/>
      <c r="W8" s="50" t="s">
        <v>132</v>
      </c>
      <c r="X8" s="253">
        <v>0</v>
      </c>
      <c r="Y8" s="242">
        <v>0</v>
      </c>
      <c r="Z8" s="17" t="s">
        <v>700</v>
      </c>
    </row>
  </sheetData>
  <mergeCells count="5">
    <mergeCell ref="N3:O3"/>
    <mergeCell ref="Q3:R3"/>
    <mergeCell ref="S3:W3"/>
    <mergeCell ref="A1:W2"/>
    <mergeCell ref="X2:Z2"/>
  </mergeCells>
  <dataValidations count="1">
    <dataValidation type="list" allowBlank="1" showInputMessage="1" showErrorMessage="1" sqref="A8:F8" xr:uid="{01F4444B-3C77-45AF-9760-5154F9A4BC0C}">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7C299B4-CBCF-451A-B6E2-2604FDC61490}">
          <x14:formula1>
            <xm:f>'C:\Users\ansandoval\OneDrive - mineducacion.gov.co\ONEDRIVE\GP\Planes\Acción\2018\[Consolidado Formulacion Plan de Accion 2018_15112017.xlsx]Categorías'!#REF!</xm:f>
          </x14:formula1>
          <xm:sqref>C4:D7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D579-1F14-4CFF-9BED-0AEB7AA8A3EF}">
  <sheetPr>
    <tabColor rgb="FF92D050"/>
  </sheetPr>
  <dimension ref="A1:Z36"/>
  <sheetViews>
    <sheetView workbookViewId="0">
      <selection activeCell="G1" sqref="A1:XFD1048576"/>
    </sheetView>
  </sheetViews>
  <sheetFormatPr baseColWidth="10" defaultColWidth="22.42578125" defaultRowHeight="15" x14ac:dyDescent="0.25"/>
  <cols>
    <col min="1" max="1" width="9.85546875" style="37" customWidth="1"/>
    <col min="2" max="2" width="14.140625" style="37" customWidth="1"/>
    <col min="3" max="3" width="13.42578125" style="37" customWidth="1"/>
    <col min="4" max="6" width="22.42578125" style="37" customWidth="1"/>
    <col min="7" max="7" width="10.42578125" style="37" customWidth="1"/>
    <col min="8" max="8" width="11" style="37" customWidth="1"/>
    <col min="9" max="9" width="9" style="37" customWidth="1"/>
    <col min="10" max="12" width="22.42578125" style="37"/>
    <col min="13" max="13" width="15.85546875" style="37" customWidth="1"/>
    <col min="14" max="15" width="14" style="37" customWidth="1"/>
    <col min="16" max="16" width="29.42578125" style="272" customWidth="1"/>
    <col min="17" max="17" width="12.42578125" style="37" customWidth="1"/>
    <col min="18" max="18" width="12" style="37" customWidth="1"/>
    <col min="19" max="23" width="22.42578125" style="37" customWidth="1"/>
    <col min="24" max="25" width="14.28515625" style="37" customWidth="1"/>
    <col min="26" max="26" width="48.28515625" style="37" customWidth="1"/>
    <col min="27" max="16384" width="22.42578125" style="37"/>
  </cols>
  <sheetData>
    <row r="1" spans="1:26" ht="33.75"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row>
    <row r="2" spans="1:26" ht="48" customHeight="1" x14ac:dyDescent="0.25">
      <c r="A2" s="188"/>
      <c r="B2" s="188"/>
      <c r="C2" s="188"/>
      <c r="D2" s="188"/>
      <c r="E2" s="188"/>
      <c r="F2" s="188"/>
      <c r="G2" s="188"/>
      <c r="H2" s="188"/>
      <c r="I2" s="188"/>
      <c r="J2" s="188"/>
      <c r="K2" s="188"/>
      <c r="L2" s="188"/>
      <c r="M2" s="188"/>
      <c r="N2" s="188"/>
      <c r="O2" s="188"/>
      <c r="P2" s="188"/>
      <c r="Q2" s="188"/>
      <c r="R2" s="188"/>
      <c r="S2" s="188"/>
      <c r="T2" s="188"/>
      <c r="U2" s="188"/>
      <c r="V2" s="188"/>
      <c r="W2" s="188"/>
      <c r="X2" s="194" t="s">
        <v>552</v>
      </c>
      <c r="Y2" s="197"/>
      <c r="Z2" s="195"/>
    </row>
    <row r="3" spans="1:26" ht="72" x14ac:dyDescent="0.25">
      <c r="A3" s="35" t="s">
        <v>0</v>
      </c>
      <c r="B3" s="35" t="s">
        <v>61</v>
      </c>
      <c r="C3" s="35" t="s">
        <v>126</v>
      </c>
      <c r="D3" s="35" t="s">
        <v>62</v>
      </c>
      <c r="E3" s="35" t="s">
        <v>63</v>
      </c>
      <c r="F3" s="35" t="s">
        <v>64</v>
      </c>
      <c r="G3" s="35" t="s">
        <v>65</v>
      </c>
      <c r="H3" s="35" t="s">
        <v>66</v>
      </c>
      <c r="I3" s="35" t="s">
        <v>67</v>
      </c>
      <c r="J3" s="35" t="s">
        <v>68</v>
      </c>
      <c r="K3" s="35" t="s">
        <v>69</v>
      </c>
      <c r="L3" s="35" t="s">
        <v>70</v>
      </c>
      <c r="M3" s="168" t="s">
        <v>71</v>
      </c>
      <c r="N3" s="186" t="s">
        <v>72</v>
      </c>
      <c r="O3" s="186"/>
      <c r="P3" s="265" t="s">
        <v>73</v>
      </c>
      <c r="Q3" s="187" t="s">
        <v>74</v>
      </c>
      <c r="R3" s="187"/>
      <c r="S3" s="187" t="s">
        <v>16</v>
      </c>
      <c r="T3" s="187"/>
      <c r="U3" s="187"/>
      <c r="V3" s="187"/>
      <c r="W3" s="187"/>
      <c r="X3" s="171" t="s">
        <v>557</v>
      </c>
      <c r="Y3" s="171" t="s">
        <v>553</v>
      </c>
      <c r="Z3" s="171" t="s">
        <v>554</v>
      </c>
    </row>
    <row r="4" spans="1:26" s="79" customFormat="1" ht="84" x14ac:dyDescent="0.25">
      <c r="A4" s="38"/>
      <c r="B4" s="38" t="s">
        <v>26</v>
      </c>
      <c r="C4" s="17" t="s">
        <v>94</v>
      </c>
      <c r="D4" s="17" t="s">
        <v>28</v>
      </c>
      <c r="E4" s="18" t="s">
        <v>75</v>
      </c>
      <c r="F4" s="18" t="s">
        <v>75</v>
      </c>
      <c r="G4" s="18" t="s">
        <v>76</v>
      </c>
      <c r="H4" s="18" t="s">
        <v>77</v>
      </c>
      <c r="I4" s="18" t="s">
        <v>38</v>
      </c>
      <c r="J4" s="19" t="s">
        <v>95</v>
      </c>
      <c r="K4" s="22"/>
      <c r="L4" s="17" t="s">
        <v>96</v>
      </c>
      <c r="M4" s="17">
        <v>40</v>
      </c>
      <c r="N4" s="17"/>
      <c r="O4" s="17"/>
      <c r="P4" s="266" t="s">
        <v>97</v>
      </c>
      <c r="Q4" s="20">
        <v>43102</v>
      </c>
      <c r="R4" s="21">
        <v>43220</v>
      </c>
      <c r="S4" s="26"/>
      <c r="T4" s="40"/>
      <c r="U4" s="26"/>
      <c r="V4" s="26"/>
      <c r="W4" s="26" t="s">
        <v>98</v>
      </c>
      <c r="X4" s="262">
        <v>0.4</v>
      </c>
      <c r="Y4" s="262">
        <v>0.65</v>
      </c>
      <c r="Z4" s="264" t="s">
        <v>659</v>
      </c>
    </row>
    <row r="5" spans="1:26" s="79" customFormat="1" ht="48" x14ac:dyDescent="0.25">
      <c r="A5" s="38"/>
      <c r="B5" s="38" t="s">
        <v>26</v>
      </c>
      <c r="C5" s="17" t="s">
        <v>94</v>
      </c>
      <c r="D5" s="17" t="s">
        <v>28</v>
      </c>
      <c r="E5" s="18" t="s">
        <v>75</v>
      </c>
      <c r="F5" s="18" t="s">
        <v>75</v>
      </c>
      <c r="G5" s="18" t="s">
        <v>76</v>
      </c>
      <c r="H5" s="18" t="s">
        <v>77</v>
      </c>
      <c r="I5" s="18" t="s">
        <v>38</v>
      </c>
      <c r="J5" s="19" t="s">
        <v>99</v>
      </c>
      <c r="K5" s="22"/>
      <c r="L5" s="17" t="s">
        <v>96</v>
      </c>
      <c r="M5" s="17">
        <v>40</v>
      </c>
      <c r="N5" s="17"/>
      <c r="O5" s="17"/>
      <c r="P5" s="266" t="s">
        <v>100</v>
      </c>
      <c r="Q5" s="20">
        <v>43141</v>
      </c>
      <c r="R5" s="21">
        <v>43250</v>
      </c>
      <c r="S5" s="26"/>
      <c r="T5" s="40"/>
      <c r="U5" s="26"/>
      <c r="V5" s="26"/>
      <c r="W5" s="26" t="s">
        <v>98</v>
      </c>
      <c r="X5" s="262">
        <v>1</v>
      </c>
      <c r="Y5" s="262">
        <v>1</v>
      </c>
      <c r="Z5" s="264" t="s">
        <v>661</v>
      </c>
    </row>
    <row r="6" spans="1:26" s="79" customFormat="1" ht="84" x14ac:dyDescent="0.25">
      <c r="A6" s="38"/>
      <c r="B6" s="38" t="s">
        <v>26</v>
      </c>
      <c r="C6" s="17" t="s">
        <v>94</v>
      </c>
      <c r="D6" s="17" t="s">
        <v>28</v>
      </c>
      <c r="E6" s="18" t="s">
        <v>75</v>
      </c>
      <c r="F6" s="18" t="s">
        <v>75</v>
      </c>
      <c r="G6" s="18" t="s">
        <v>76</v>
      </c>
      <c r="H6" s="18" t="s">
        <v>77</v>
      </c>
      <c r="I6" s="18" t="s">
        <v>38</v>
      </c>
      <c r="J6" s="19" t="s">
        <v>101</v>
      </c>
      <c r="K6" s="22"/>
      <c r="L6" s="17" t="s">
        <v>96</v>
      </c>
      <c r="M6" s="17">
        <v>40</v>
      </c>
      <c r="N6" s="17"/>
      <c r="O6" s="17"/>
      <c r="P6" s="266" t="s">
        <v>102</v>
      </c>
      <c r="Q6" s="20">
        <v>43200</v>
      </c>
      <c r="R6" s="21">
        <v>43281</v>
      </c>
      <c r="S6" s="26"/>
      <c r="T6" s="40"/>
      <c r="U6" s="26"/>
      <c r="V6" s="26"/>
      <c r="W6" s="26" t="s">
        <v>98</v>
      </c>
      <c r="X6" s="262">
        <v>0.4</v>
      </c>
      <c r="Y6" s="262">
        <v>0.65</v>
      </c>
      <c r="Z6" s="264" t="s">
        <v>659</v>
      </c>
    </row>
    <row r="7" spans="1:26" s="79" customFormat="1" ht="60" x14ac:dyDescent="0.25">
      <c r="A7" s="38"/>
      <c r="B7" s="38" t="s">
        <v>26</v>
      </c>
      <c r="C7" s="17" t="s">
        <v>94</v>
      </c>
      <c r="D7" s="17" t="s">
        <v>28</v>
      </c>
      <c r="E7" s="18" t="s">
        <v>75</v>
      </c>
      <c r="F7" s="18" t="s">
        <v>75</v>
      </c>
      <c r="G7" s="18" t="s">
        <v>76</v>
      </c>
      <c r="H7" s="18" t="s">
        <v>77</v>
      </c>
      <c r="I7" s="17" t="s">
        <v>38</v>
      </c>
      <c r="J7" s="19" t="s">
        <v>103</v>
      </c>
      <c r="K7" s="22"/>
      <c r="L7" s="17" t="s">
        <v>96</v>
      </c>
      <c r="M7" s="17">
        <v>70</v>
      </c>
      <c r="N7" s="17"/>
      <c r="O7" s="17"/>
      <c r="P7" s="266" t="s">
        <v>104</v>
      </c>
      <c r="Q7" s="20">
        <v>43146</v>
      </c>
      <c r="R7" s="21">
        <v>43250</v>
      </c>
      <c r="S7" s="26"/>
      <c r="T7" s="40"/>
      <c r="U7" s="26"/>
      <c r="V7" s="26"/>
      <c r="W7" s="26" t="s">
        <v>98</v>
      </c>
      <c r="X7" s="262">
        <v>1</v>
      </c>
      <c r="Y7" s="262">
        <v>0.6</v>
      </c>
      <c r="Z7" s="264" t="s">
        <v>660</v>
      </c>
    </row>
    <row r="8" spans="1:26" s="79" customFormat="1" ht="110.25" customHeight="1" x14ac:dyDescent="0.25">
      <c r="A8" s="38"/>
      <c r="B8" s="38" t="s">
        <v>26</v>
      </c>
      <c r="C8" s="17" t="s">
        <v>94</v>
      </c>
      <c r="D8" s="17" t="s">
        <v>28</v>
      </c>
      <c r="E8" s="18" t="s">
        <v>75</v>
      </c>
      <c r="F8" s="18" t="s">
        <v>75</v>
      </c>
      <c r="G8" s="18" t="s">
        <v>76</v>
      </c>
      <c r="H8" s="18" t="s">
        <v>77</v>
      </c>
      <c r="I8" s="17" t="s">
        <v>38</v>
      </c>
      <c r="J8" s="19" t="s">
        <v>105</v>
      </c>
      <c r="K8" s="22"/>
      <c r="L8" s="17" t="s">
        <v>96</v>
      </c>
      <c r="M8" s="17">
        <v>70</v>
      </c>
      <c r="N8" s="17"/>
      <c r="O8" s="17"/>
      <c r="P8" s="266" t="s">
        <v>106</v>
      </c>
      <c r="Q8" s="20">
        <v>43221</v>
      </c>
      <c r="R8" s="21">
        <v>43322</v>
      </c>
      <c r="S8" s="26"/>
      <c r="T8" s="40"/>
      <c r="U8" s="26"/>
      <c r="V8" s="26"/>
      <c r="W8" s="26" t="s">
        <v>98</v>
      </c>
      <c r="X8" s="262">
        <v>0.23</v>
      </c>
      <c r="Y8" s="262">
        <v>0.23</v>
      </c>
      <c r="Z8" s="264" t="s">
        <v>662</v>
      </c>
    </row>
    <row r="9" spans="1:26" s="79" customFormat="1" ht="95.25" customHeight="1" x14ac:dyDescent="0.25">
      <c r="A9" s="38"/>
      <c r="B9" s="38" t="s">
        <v>26</v>
      </c>
      <c r="C9" s="17" t="s">
        <v>94</v>
      </c>
      <c r="D9" s="17" t="s">
        <v>28</v>
      </c>
      <c r="E9" s="18" t="s">
        <v>75</v>
      </c>
      <c r="F9" s="18" t="s">
        <v>75</v>
      </c>
      <c r="G9" s="18" t="s">
        <v>76</v>
      </c>
      <c r="H9" s="18" t="s">
        <v>77</v>
      </c>
      <c r="I9" s="17" t="s">
        <v>38</v>
      </c>
      <c r="J9" s="19" t="s">
        <v>107</v>
      </c>
      <c r="K9" s="22"/>
      <c r="L9" s="17" t="s">
        <v>96</v>
      </c>
      <c r="M9" s="17">
        <v>70</v>
      </c>
      <c r="N9" s="17"/>
      <c r="O9" s="17"/>
      <c r="P9" s="266" t="s">
        <v>108</v>
      </c>
      <c r="Q9" s="20">
        <v>43322</v>
      </c>
      <c r="R9" s="21">
        <v>43465</v>
      </c>
      <c r="S9" s="26"/>
      <c r="T9" s="40"/>
      <c r="U9" s="26"/>
      <c r="V9" s="26"/>
      <c r="W9" s="26" t="s">
        <v>98</v>
      </c>
      <c r="X9" s="262"/>
      <c r="Y9" s="262"/>
      <c r="Z9" s="264" t="s">
        <v>663</v>
      </c>
    </row>
    <row r="10" spans="1:26" s="79" customFormat="1" ht="82.5" customHeight="1" x14ac:dyDescent="0.25">
      <c r="A10" s="38"/>
      <c r="B10" s="38" t="s">
        <v>26</v>
      </c>
      <c r="C10" s="17" t="s">
        <v>94</v>
      </c>
      <c r="D10" s="17" t="s">
        <v>28</v>
      </c>
      <c r="E10" s="18" t="s">
        <v>75</v>
      </c>
      <c r="F10" s="18" t="s">
        <v>75</v>
      </c>
      <c r="G10" s="18" t="s">
        <v>76</v>
      </c>
      <c r="H10" s="18" t="s">
        <v>77</v>
      </c>
      <c r="I10" s="17" t="s">
        <v>38</v>
      </c>
      <c r="J10" s="19" t="s">
        <v>109</v>
      </c>
      <c r="K10" s="22"/>
      <c r="L10" s="17" t="s">
        <v>96</v>
      </c>
      <c r="M10" s="17">
        <v>70</v>
      </c>
      <c r="N10" s="17"/>
      <c r="O10" s="17"/>
      <c r="P10" s="266" t="s">
        <v>110</v>
      </c>
      <c r="Q10" s="20">
        <v>43429</v>
      </c>
      <c r="R10" s="21">
        <v>43465</v>
      </c>
      <c r="S10" s="26"/>
      <c r="T10" s="40"/>
      <c r="U10" s="26"/>
      <c r="V10" s="26"/>
      <c r="W10" s="26" t="s">
        <v>98</v>
      </c>
      <c r="X10" s="262"/>
      <c r="Y10" s="262"/>
      <c r="Z10" s="264" t="s">
        <v>664</v>
      </c>
    </row>
    <row r="11" spans="1:26" s="79" customFormat="1" ht="96" x14ac:dyDescent="0.25">
      <c r="A11" s="38"/>
      <c r="B11" s="38" t="s">
        <v>26</v>
      </c>
      <c r="C11" s="17" t="s">
        <v>94</v>
      </c>
      <c r="D11" s="17" t="s">
        <v>28</v>
      </c>
      <c r="E11" s="18" t="s">
        <v>75</v>
      </c>
      <c r="F11" s="18" t="s">
        <v>75</v>
      </c>
      <c r="G11" s="18" t="s">
        <v>76</v>
      </c>
      <c r="H11" s="18" t="s">
        <v>77</v>
      </c>
      <c r="I11" s="18" t="s">
        <v>38</v>
      </c>
      <c r="J11" s="19" t="s">
        <v>112</v>
      </c>
      <c r="K11" s="22"/>
      <c r="L11" s="17" t="s">
        <v>35</v>
      </c>
      <c r="M11" s="273">
        <v>100</v>
      </c>
      <c r="N11" s="29"/>
      <c r="O11" s="29"/>
      <c r="P11" s="266" t="s">
        <v>113</v>
      </c>
      <c r="Q11" s="25">
        <v>43115</v>
      </c>
      <c r="R11" s="25">
        <v>43465</v>
      </c>
      <c r="S11" s="26">
        <v>0</v>
      </c>
      <c r="T11" s="40"/>
      <c r="U11" s="26"/>
      <c r="V11" s="26">
        <v>0</v>
      </c>
      <c r="W11" s="26" t="s">
        <v>114</v>
      </c>
      <c r="X11" s="262">
        <v>0.16</v>
      </c>
      <c r="Y11" s="262">
        <v>0.16</v>
      </c>
      <c r="Z11" s="264" t="s">
        <v>665</v>
      </c>
    </row>
    <row r="12" spans="1:26" s="79" customFormat="1" ht="84" x14ac:dyDescent="0.25">
      <c r="A12" s="38"/>
      <c r="B12" s="38" t="s">
        <v>26</v>
      </c>
      <c r="C12" s="17" t="s">
        <v>94</v>
      </c>
      <c r="D12" s="17" t="s">
        <v>28</v>
      </c>
      <c r="E12" s="18" t="s">
        <v>75</v>
      </c>
      <c r="F12" s="18" t="s">
        <v>75</v>
      </c>
      <c r="G12" s="18" t="s">
        <v>76</v>
      </c>
      <c r="H12" s="18" t="s">
        <v>77</v>
      </c>
      <c r="I12" s="17" t="s">
        <v>38</v>
      </c>
      <c r="J12" s="19" t="s">
        <v>116</v>
      </c>
      <c r="K12" s="19"/>
      <c r="L12" s="17" t="s">
        <v>35</v>
      </c>
      <c r="M12" s="273">
        <v>100</v>
      </c>
      <c r="N12" s="29"/>
      <c r="O12" s="29"/>
      <c r="P12" s="266" t="s">
        <v>117</v>
      </c>
      <c r="Q12" s="25">
        <v>43115</v>
      </c>
      <c r="R12" s="25">
        <v>43465</v>
      </c>
      <c r="S12" s="26">
        <v>0</v>
      </c>
      <c r="T12" s="40"/>
      <c r="U12" s="26"/>
      <c r="V12" s="26">
        <v>0</v>
      </c>
      <c r="W12" s="26" t="s">
        <v>118</v>
      </c>
      <c r="X12" s="262">
        <v>0.16</v>
      </c>
      <c r="Y12" s="262">
        <v>0.16</v>
      </c>
      <c r="Z12" s="264" t="s">
        <v>666</v>
      </c>
    </row>
    <row r="13" spans="1:26" s="79" customFormat="1" ht="109.5" customHeight="1" x14ac:dyDescent="0.25">
      <c r="A13" s="38"/>
      <c r="B13" s="38" t="s">
        <v>26</v>
      </c>
      <c r="C13" s="17" t="s">
        <v>94</v>
      </c>
      <c r="D13" s="17" t="s">
        <v>28</v>
      </c>
      <c r="E13" s="18" t="s">
        <v>75</v>
      </c>
      <c r="F13" s="18" t="s">
        <v>75</v>
      </c>
      <c r="G13" s="18" t="s">
        <v>76</v>
      </c>
      <c r="H13" s="18" t="s">
        <v>77</v>
      </c>
      <c r="I13" s="17" t="s">
        <v>38</v>
      </c>
      <c r="J13" s="275" t="s">
        <v>668</v>
      </c>
      <c r="K13" s="19"/>
      <c r="L13" s="17" t="s">
        <v>35</v>
      </c>
      <c r="M13" s="273">
        <v>100</v>
      </c>
      <c r="N13" s="29"/>
      <c r="O13" s="29"/>
      <c r="P13" s="266" t="s">
        <v>669</v>
      </c>
      <c r="Q13" s="25">
        <v>43115</v>
      </c>
      <c r="R13" s="25">
        <v>43465</v>
      </c>
      <c r="S13" s="26">
        <v>0</v>
      </c>
      <c r="T13" s="40"/>
      <c r="U13" s="26"/>
      <c r="V13" s="26">
        <v>0</v>
      </c>
      <c r="W13" s="26" t="s">
        <v>118</v>
      </c>
      <c r="X13" s="262">
        <v>0.16</v>
      </c>
      <c r="Y13" s="262">
        <v>0.16</v>
      </c>
      <c r="Z13" s="264" t="s">
        <v>673</v>
      </c>
    </row>
    <row r="14" spans="1:26" s="79" customFormat="1" ht="67.5" customHeight="1" x14ac:dyDescent="0.25">
      <c r="A14" s="38"/>
      <c r="B14" s="38"/>
      <c r="C14" s="17"/>
      <c r="D14" s="17"/>
      <c r="E14" s="18"/>
      <c r="F14" s="18"/>
      <c r="G14" s="18" t="s">
        <v>76</v>
      </c>
      <c r="H14" s="18" t="s">
        <v>77</v>
      </c>
      <c r="I14" s="17" t="s">
        <v>38</v>
      </c>
      <c r="J14" s="276"/>
      <c r="K14" s="19"/>
      <c r="L14" s="17" t="s">
        <v>35</v>
      </c>
      <c r="M14" s="273">
        <v>100</v>
      </c>
      <c r="N14" s="29"/>
      <c r="O14" s="29"/>
      <c r="P14" s="266" t="s">
        <v>670</v>
      </c>
      <c r="Q14" s="25">
        <v>43235</v>
      </c>
      <c r="R14" s="25">
        <v>43465</v>
      </c>
      <c r="S14" s="26"/>
      <c r="T14" s="40"/>
      <c r="U14" s="26"/>
      <c r="V14" s="26"/>
      <c r="W14" s="26"/>
      <c r="X14" s="262"/>
      <c r="Y14" s="262"/>
      <c r="Z14" s="264" t="s">
        <v>674</v>
      </c>
    </row>
    <row r="15" spans="1:26" s="79" customFormat="1" ht="67.5" customHeight="1" x14ac:dyDescent="0.25">
      <c r="A15" s="38"/>
      <c r="B15" s="38"/>
      <c r="C15" s="17"/>
      <c r="D15" s="17"/>
      <c r="E15" s="18"/>
      <c r="F15" s="18"/>
      <c r="G15" s="18" t="s">
        <v>76</v>
      </c>
      <c r="H15" s="18" t="s">
        <v>77</v>
      </c>
      <c r="I15" s="17" t="s">
        <v>38</v>
      </c>
      <c r="J15" s="276"/>
      <c r="K15" s="19"/>
      <c r="L15" s="17" t="s">
        <v>35</v>
      </c>
      <c r="M15" s="273">
        <v>100</v>
      </c>
      <c r="N15" s="29"/>
      <c r="O15" s="29"/>
      <c r="P15" s="266" t="s">
        <v>671</v>
      </c>
      <c r="Q15" s="25">
        <v>43191</v>
      </c>
      <c r="R15" s="25">
        <v>43434</v>
      </c>
      <c r="S15" s="26"/>
      <c r="T15" s="40"/>
      <c r="U15" s="26"/>
      <c r="V15" s="26"/>
      <c r="W15" s="26"/>
      <c r="X15" s="262"/>
      <c r="Y15" s="262"/>
      <c r="Z15" s="264" t="s">
        <v>675</v>
      </c>
    </row>
    <row r="16" spans="1:26" s="79" customFormat="1" ht="67.5" customHeight="1" x14ac:dyDescent="0.25">
      <c r="A16" s="38"/>
      <c r="B16" s="38" t="s">
        <v>26</v>
      </c>
      <c r="C16" s="17" t="s">
        <v>94</v>
      </c>
      <c r="D16" s="17" t="s">
        <v>28</v>
      </c>
      <c r="E16" s="18" t="s">
        <v>75</v>
      </c>
      <c r="F16" s="18" t="s">
        <v>75</v>
      </c>
      <c r="G16" s="18" t="s">
        <v>76</v>
      </c>
      <c r="H16" s="18" t="s">
        <v>77</v>
      </c>
      <c r="I16" s="17" t="s">
        <v>38</v>
      </c>
      <c r="J16" s="277"/>
      <c r="K16" s="22"/>
      <c r="L16" s="17" t="s">
        <v>35</v>
      </c>
      <c r="M16" s="273">
        <v>100</v>
      </c>
      <c r="N16" s="17"/>
      <c r="O16" s="17"/>
      <c r="P16" s="266" t="s">
        <v>672</v>
      </c>
      <c r="Q16" s="25">
        <v>43221</v>
      </c>
      <c r="R16" s="25">
        <v>43465</v>
      </c>
      <c r="S16" s="26">
        <v>0</v>
      </c>
      <c r="T16" s="40"/>
      <c r="U16" s="26"/>
      <c r="V16" s="26">
        <v>0</v>
      </c>
      <c r="W16" s="26" t="s">
        <v>119</v>
      </c>
      <c r="X16" s="262"/>
      <c r="Y16" s="262"/>
      <c r="Z16" s="264" t="s">
        <v>674</v>
      </c>
    </row>
    <row r="17" spans="1:26" s="79" customFormat="1" ht="67.5" customHeight="1" x14ac:dyDescent="0.25">
      <c r="A17" s="38"/>
      <c r="B17" s="38" t="s">
        <v>26</v>
      </c>
      <c r="C17" s="17" t="s">
        <v>94</v>
      </c>
      <c r="D17" s="17" t="s">
        <v>28</v>
      </c>
      <c r="E17" s="18" t="s">
        <v>75</v>
      </c>
      <c r="F17" s="18" t="s">
        <v>75</v>
      </c>
      <c r="G17" s="18" t="s">
        <v>76</v>
      </c>
      <c r="H17" s="18" t="s">
        <v>77</v>
      </c>
      <c r="I17" s="17" t="s">
        <v>38</v>
      </c>
      <c r="J17" s="19" t="s">
        <v>120</v>
      </c>
      <c r="K17" s="22"/>
      <c r="L17" s="17" t="s">
        <v>35</v>
      </c>
      <c r="M17" s="28">
        <v>100</v>
      </c>
      <c r="N17" s="29"/>
      <c r="O17" s="29"/>
      <c r="P17" s="266" t="s">
        <v>121</v>
      </c>
      <c r="Q17" s="25">
        <v>43191</v>
      </c>
      <c r="R17" s="25">
        <v>43465</v>
      </c>
      <c r="S17" s="26">
        <v>0</v>
      </c>
      <c r="T17" s="40"/>
      <c r="U17" s="26"/>
      <c r="V17" s="26">
        <v>0</v>
      </c>
      <c r="W17" s="26" t="s">
        <v>114</v>
      </c>
      <c r="X17" s="262"/>
      <c r="Y17" s="262"/>
      <c r="Z17" s="264" t="s">
        <v>675</v>
      </c>
    </row>
    <row r="18" spans="1:26" s="79" customFormat="1" ht="109.5" customHeight="1" x14ac:dyDescent="0.25">
      <c r="A18" s="38"/>
      <c r="B18" s="38" t="s">
        <v>26</v>
      </c>
      <c r="C18" s="17" t="s">
        <v>94</v>
      </c>
      <c r="D18" s="17" t="s">
        <v>28</v>
      </c>
      <c r="E18" s="18" t="s">
        <v>75</v>
      </c>
      <c r="F18" s="18" t="s">
        <v>75</v>
      </c>
      <c r="G18" s="18" t="s">
        <v>76</v>
      </c>
      <c r="H18" s="18" t="s">
        <v>77</v>
      </c>
      <c r="I18" s="17" t="s">
        <v>38</v>
      </c>
      <c r="J18" s="19" t="s">
        <v>677</v>
      </c>
      <c r="K18" s="22"/>
      <c r="L18" s="17" t="s">
        <v>35</v>
      </c>
      <c r="M18" s="28">
        <v>100</v>
      </c>
      <c r="N18" s="29"/>
      <c r="O18" s="29"/>
      <c r="P18" s="266" t="s">
        <v>122</v>
      </c>
      <c r="Q18" s="25">
        <v>43115</v>
      </c>
      <c r="R18" s="25">
        <v>43465</v>
      </c>
      <c r="S18" s="26">
        <v>0</v>
      </c>
      <c r="T18" s="40"/>
      <c r="U18" s="26"/>
      <c r="V18" s="26">
        <v>0</v>
      </c>
      <c r="W18" s="26" t="s">
        <v>118</v>
      </c>
      <c r="X18" s="262">
        <v>0.16</v>
      </c>
      <c r="Y18" s="278">
        <v>0.1547</v>
      </c>
      <c r="Z18" s="264" t="s">
        <v>676</v>
      </c>
    </row>
    <row r="19" spans="1:26" s="79" customFormat="1" ht="109.5" customHeight="1" x14ac:dyDescent="0.25">
      <c r="A19" s="38"/>
      <c r="B19" s="38" t="s">
        <v>26</v>
      </c>
      <c r="C19" s="17" t="s">
        <v>94</v>
      </c>
      <c r="D19" s="17" t="s">
        <v>28</v>
      </c>
      <c r="E19" s="18" t="s">
        <v>75</v>
      </c>
      <c r="F19" s="18" t="s">
        <v>75</v>
      </c>
      <c r="G19" s="18" t="s">
        <v>76</v>
      </c>
      <c r="H19" s="18" t="s">
        <v>77</v>
      </c>
      <c r="I19" s="17" t="s">
        <v>38</v>
      </c>
      <c r="J19" s="19" t="s">
        <v>678</v>
      </c>
      <c r="K19" s="22"/>
      <c r="L19" s="17" t="s">
        <v>35</v>
      </c>
      <c r="M19" s="28">
        <v>100</v>
      </c>
      <c r="N19" s="29"/>
      <c r="O19" s="29"/>
      <c r="P19" s="266" t="s">
        <v>123</v>
      </c>
      <c r="Q19" s="25">
        <v>43132</v>
      </c>
      <c r="R19" s="21">
        <v>43465</v>
      </c>
      <c r="S19" s="26">
        <v>0</v>
      </c>
      <c r="T19" s="40"/>
      <c r="U19" s="26"/>
      <c r="V19" s="26">
        <v>0</v>
      </c>
      <c r="W19" s="26" t="s">
        <v>118</v>
      </c>
      <c r="X19" s="262">
        <v>0.12</v>
      </c>
      <c r="Y19" s="278">
        <v>6.0900000000000003E-2</v>
      </c>
      <c r="Z19" s="264" t="s">
        <v>679</v>
      </c>
    </row>
    <row r="20" spans="1:26" s="79" customFormat="1" ht="89.25" customHeight="1" x14ac:dyDescent="0.25">
      <c r="A20" s="38"/>
      <c r="B20" s="38" t="s">
        <v>26</v>
      </c>
      <c r="C20" s="17" t="s">
        <v>94</v>
      </c>
      <c r="D20" s="17" t="s">
        <v>28</v>
      </c>
      <c r="E20" s="18" t="s">
        <v>75</v>
      </c>
      <c r="F20" s="18" t="s">
        <v>75</v>
      </c>
      <c r="G20" s="18" t="s">
        <v>76</v>
      </c>
      <c r="H20" s="18" t="s">
        <v>77</v>
      </c>
      <c r="I20" s="17" t="s">
        <v>38</v>
      </c>
      <c r="J20" s="19" t="s">
        <v>124</v>
      </c>
      <c r="K20" s="22"/>
      <c r="L20" s="17" t="s">
        <v>35</v>
      </c>
      <c r="M20" s="28">
        <v>100</v>
      </c>
      <c r="N20" s="29"/>
      <c r="O20" s="29"/>
      <c r="P20" s="266" t="s">
        <v>125</v>
      </c>
      <c r="Q20" s="25">
        <v>43115</v>
      </c>
      <c r="R20" s="21">
        <v>43465</v>
      </c>
      <c r="S20" s="26">
        <v>0</v>
      </c>
      <c r="T20" s="40"/>
      <c r="U20" s="26"/>
      <c r="V20" s="26"/>
      <c r="W20" s="26"/>
      <c r="X20" s="262">
        <v>0.16</v>
      </c>
      <c r="Y20" s="274">
        <v>0.115</v>
      </c>
      <c r="Z20" s="264" t="s">
        <v>667</v>
      </c>
    </row>
    <row r="21" spans="1:26" s="79" customFormat="1" ht="156" x14ac:dyDescent="0.2">
      <c r="A21" s="78"/>
      <c r="B21" s="5" t="s">
        <v>153</v>
      </c>
      <c r="C21" s="5" t="s">
        <v>94</v>
      </c>
      <c r="D21" s="5" t="s">
        <v>28</v>
      </c>
      <c r="E21" s="5" t="s">
        <v>29</v>
      </c>
      <c r="F21" s="30" t="s">
        <v>154</v>
      </c>
      <c r="G21" s="30" t="s">
        <v>155</v>
      </c>
      <c r="H21" s="30" t="s">
        <v>156</v>
      </c>
      <c r="I21" s="30" t="s">
        <v>33</v>
      </c>
      <c r="J21" s="5" t="s">
        <v>157</v>
      </c>
      <c r="K21" s="31" t="s">
        <v>158</v>
      </c>
      <c r="L21" s="5" t="s">
        <v>81</v>
      </c>
      <c r="M21" s="62">
        <v>2300</v>
      </c>
      <c r="N21" s="62"/>
      <c r="O21" s="62"/>
      <c r="P21" s="267" t="s">
        <v>159</v>
      </c>
      <c r="Q21" s="32">
        <v>43101</v>
      </c>
      <c r="R21" s="33">
        <v>43465</v>
      </c>
      <c r="S21" s="34"/>
      <c r="T21" s="80">
        <v>2092408184</v>
      </c>
      <c r="U21" s="34"/>
      <c r="V21" s="34"/>
      <c r="W21" s="34" t="s">
        <v>160</v>
      </c>
      <c r="X21" s="262">
        <v>0.15999999999999998</v>
      </c>
      <c r="Y21" s="274" t="s">
        <v>683</v>
      </c>
      <c r="Z21" s="264" t="s">
        <v>680</v>
      </c>
    </row>
    <row r="22" spans="1:26" s="79" customFormat="1" ht="120" x14ac:dyDescent="0.2">
      <c r="A22" s="78"/>
      <c r="B22" s="5" t="s">
        <v>153</v>
      </c>
      <c r="C22" s="5" t="s">
        <v>94</v>
      </c>
      <c r="D22" s="5" t="s">
        <v>28</v>
      </c>
      <c r="E22" s="5" t="s">
        <v>29</v>
      </c>
      <c r="F22" s="30" t="s">
        <v>154</v>
      </c>
      <c r="G22" s="30" t="s">
        <v>155</v>
      </c>
      <c r="H22" s="30" t="s">
        <v>156</v>
      </c>
      <c r="I22" s="30" t="s">
        <v>33</v>
      </c>
      <c r="J22" s="5" t="s">
        <v>161</v>
      </c>
      <c r="K22" s="31"/>
      <c r="L22" s="5" t="s">
        <v>81</v>
      </c>
      <c r="M22" s="62">
        <v>2300</v>
      </c>
      <c r="N22" s="62"/>
      <c r="O22" s="62"/>
      <c r="P22" s="267" t="s">
        <v>162</v>
      </c>
      <c r="Q22" s="32">
        <v>43101</v>
      </c>
      <c r="R22" s="33">
        <v>43465</v>
      </c>
      <c r="S22" s="34"/>
      <c r="T22" s="80">
        <v>2092408184</v>
      </c>
      <c r="U22" s="34"/>
      <c r="V22" s="34"/>
      <c r="W22" s="34" t="s">
        <v>160</v>
      </c>
      <c r="X22" s="262">
        <v>0.15999999999999998</v>
      </c>
      <c r="Y22" s="274" t="s">
        <v>683</v>
      </c>
      <c r="Z22" s="264" t="s">
        <v>681</v>
      </c>
    </row>
    <row r="23" spans="1:26" s="79" customFormat="1" ht="72" x14ac:dyDescent="0.2">
      <c r="A23" s="78"/>
      <c r="B23" s="5" t="s">
        <v>153</v>
      </c>
      <c r="C23" s="5" t="s">
        <v>94</v>
      </c>
      <c r="D23" s="5" t="s">
        <v>28</v>
      </c>
      <c r="E23" s="5" t="s">
        <v>29</v>
      </c>
      <c r="F23" s="30" t="s">
        <v>154</v>
      </c>
      <c r="G23" s="30" t="s">
        <v>155</v>
      </c>
      <c r="H23" s="30" t="s">
        <v>156</v>
      </c>
      <c r="I23" s="30" t="s">
        <v>33</v>
      </c>
      <c r="J23" s="5" t="s">
        <v>161</v>
      </c>
      <c r="K23" s="31"/>
      <c r="L23" s="5" t="s">
        <v>81</v>
      </c>
      <c r="M23" s="62">
        <v>2300</v>
      </c>
      <c r="N23" s="62"/>
      <c r="O23" s="62"/>
      <c r="P23" s="267" t="s">
        <v>163</v>
      </c>
      <c r="Q23" s="32">
        <v>43101</v>
      </c>
      <c r="R23" s="33">
        <v>43465</v>
      </c>
      <c r="S23" s="34"/>
      <c r="T23" s="80">
        <v>2092408184</v>
      </c>
      <c r="U23" s="34"/>
      <c r="V23" s="34"/>
      <c r="W23" s="34" t="s">
        <v>160</v>
      </c>
      <c r="X23" s="262">
        <v>0.15999999999999998</v>
      </c>
      <c r="Y23" s="274" t="s">
        <v>684</v>
      </c>
      <c r="Z23" s="264" t="s">
        <v>682</v>
      </c>
    </row>
    <row r="24" spans="1:26" s="79" customFormat="1" ht="168" x14ac:dyDescent="0.2">
      <c r="A24" s="78"/>
      <c r="B24" s="5" t="s">
        <v>153</v>
      </c>
      <c r="C24" s="5" t="s">
        <v>94</v>
      </c>
      <c r="D24" s="5" t="s">
        <v>28</v>
      </c>
      <c r="E24" s="5" t="s">
        <v>29</v>
      </c>
      <c r="F24" s="30" t="s">
        <v>154</v>
      </c>
      <c r="G24" s="30" t="s">
        <v>155</v>
      </c>
      <c r="H24" s="30" t="s">
        <v>156</v>
      </c>
      <c r="I24" s="30" t="s">
        <v>33</v>
      </c>
      <c r="J24" s="5" t="s">
        <v>164</v>
      </c>
      <c r="K24" s="31"/>
      <c r="L24" s="5" t="s">
        <v>81</v>
      </c>
      <c r="M24" s="62">
        <v>1200</v>
      </c>
      <c r="N24" s="62"/>
      <c r="O24" s="62"/>
      <c r="P24" s="267" t="s">
        <v>165</v>
      </c>
      <c r="Q24" s="32">
        <v>43101</v>
      </c>
      <c r="R24" s="33">
        <v>43465</v>
      </c>
      <c r="S24" s="34"/>
      <c r="T24" s="80">
        <v>794720507</v>
      </c>
      <c r="U24" s="34"/>
      <c r="V24" s="34"/>
      <c r="W24" s="34" t="s">
        <v>166</v>
      </c>
      <c r="X24" s="262">
        <v>0.16</v>
      </c>
      <c r="Y24" s="262">
        <v>0.23</v>
      </c>
      <c r="Z24" s="264" t="s">
        <v>685</v>
      </c>
    </row>
    <row r="25" spans="1:26" s="79" customFormat="1" ht="72" x14ac:dyDescent="0.2">
      <c r="A25" s="78"/>
      <c r="B25" s="5" t="s">
        <v>153</v>
      </c>
      <c r="C25" s="5" t="s">
        <v>94</v>
      </c>
      <c r="D25" s="5" t="s">
        <v>28</v>
      </c>
      <c r="E25" s="5" t="s">
        <v>29</v>
      </c>
      <c r="F25" s="30" t="s">
        <v>154</v>
      </c>
      <c r="G25" s="30" t="s">
        <v>155</v>
      </c>
      <c r="H25" s="30" t="s">
        <v>156</v>
      </c>
      <c r="I25" s="30" t="s">
        <v>33</v>
      </c>
      <c r="J25" s="5" t="s">
        <v>164</v>
      </c>
      <c r="K25" s="31"/>
      <c r="L25" s="5" t="s">
        <v>81</v>
      </c>
      <c r="M25" s="62">
        <v>1200</v>
      </c>
      <c r="N25" s="62"/>
      <c r="O25" s="62"/>
      <c r="P25" s="267" t="s">
        <v>167</v>
      </c>
      <c r="Q25" s="32">
        <v>43101</v>
      </c>
      <c r="R25" s="33">
        <v>43465</v>
      </c>
      <c r="S25" s="34"/>
      <c r="T25" s="80">
        <v>794720507</v>
      </c>
      <c r="U25" s="34"/>
      <c r="V25" s="34"/>
      <c r="W25" s="34" t="s">
        <v>166</v>
      </c>
      <c r="X25" s="262">
        <v>0.16</v>
      </c>
      <c r="Y25" s="262">
        <v>0.23</v>
      </c>
      <c r="Z25" s="264" t="s">
        <v>686</v>
      </c>
    </row>
    <row r="26" spans="1:26" s="79" customFormat="1" ht="60" x14ac:dyDescent="0.2">
      <c r="A26" s="78"/>
      <c r="B26" s="5" t="s">
        <v>153</v>
      </c>
      <c r="C26" s="5" t="s">
        <v>94</v>
      </c>
      <c r="D26" s="5" t="s">
        <v>28</v>
      </c>
      <c r="E26" s="5" t="s">
        <v>29</v>
      </c>
      <c r="F26" s="30" t="s">
        <v>154</v>
      </c>
      <c r="G26" s="30" t="s">
        <v>155</v>
      </c>
      <c r="H26" s="30" t="s">
        <v>156</v>
      </c>
      <c r="I26" s="30" t="s">
        <v>33</v>
      </c>
      <c r="J26" s="5" t="s">
        <v>168</v>
      </c>
      <c r="K26" s="31"/>
      <c r="L26" s="5" t="s">
        <v>81</v>
      </c>
      <c r="M26" s="62">
        <v>53000</v>
      </c>
      <c r="N26" s="62"/>
      <c r="O26" s="62"/>
      <c r="P26" s="267" t="s">
        <v>169</v>
      </c>
      <c r="Q26" s="32">
        <v>43101</v>
      </c>
      <c r="R26" s="33">
        <v>43465</v>
      </c>
      <c r="S26" s="34"/>
      <c r="T26" s="80">
        <v>794720507</v>
      </c>
      <c r="U26" s="34"/>
      <c r="V26" s="34"/>
      <c r="W26" s="34" t="s">
        <v>166</v>
      </c>
      <c r="X26" s="262"/>
      <c r="Y26" s="262"/>
      <c r="Z26" s="264" t="s">
        <v>687</v>
      </c>
    </row>
    <row r="27" spans="1:26" s="79" customFormat="1" ht="264" x14ac:dyDescent="0.2">
      <c r="A27" s="78"/>
      <c r="B27" s="5" t="s">
        <v>153</v>
      </c>
      <c r="C27" s="5" t="s">
        <v>94</v>
      </c>
      <c r="D27" s="5" t="s">
        <v>28</v>
      </c>
      <c r="E27" s="5" t="s">
        <v>29</v>
      </c>
      <c r="F27" s="30" t="s">
        <v>154</v>
      </c>
      <c r="G27" s="30" t="s">
        <v>155</v>
      </c>
      <c r="H27" s="30" t="s">
        <v>156</v>
      </c>
      <c r="I27" s="30" t="s">
        <v>33</v>
      </c>
      <c r="J27" s="5" t="s">
        <v>170</v>
      </c>
      <c r="K27" s="31"/>
      <c r="L27" s="5" t="s">
        <v>81</v>
      </c>
      <c r="M27" s="62">
        <v>250</v>
      </c>
      <c r="N27" s="62"/>
      <c r="O27" s="62"/>
      <c r="P27" s="267" t="s">
        <v>171</v>
      </c>
      <c r="Q27" s="32">
        <v>43101</v>
      </c>
      <c r="R27" s="33">
        <v>43465</v>
      </c>
      <c r="S27" s="34"/>
      <c r="T27" s="80">
        <v>2050512840</v>
      </c>
      <c r="U27" s="34"/>
      <c r="V27" s="34"/>
      <c r="W27" s="34" t="s">
        <v>172</v>
      </c>
      <c r="X27" s="262">
        <v>0.16</v>
      </c>
      <c r="Y27" s="274">
        <v>0.224</v>
      </c>
      <c r="Z27" s="264" t="s">
        <v>688</v>
      </c>
    </row>
    <row r="28" spans="1:26" s="79" customFormat="1" ht="132" x14ac:dyDescent="0.2">
      <c r="A28" s="78"/>
      <c r="B28" s="5" t="s">
        <v>153</v>
      </c>
      <c r="C28" s="5" t="s">
        <v>94</v>
      </c>
      <c r="D28" s="5" t="s">
        <v>28</v>
      </c>
      <c r="E28" s="5" t="s">
        <v>29</v>
      </c>
      <c r="F28" s="30" t="s">
        <v>154</v>
      </c>
      <c r="G28" s="30" t="s">
        <v>155</v>
      </c>
      <c r="H28" s="30" t="s">
        <v>156</v>
      </c>
      <c r="I28" s="30" t="s">
        <v>33</v>
      </c>
      <c r="J28" s="5" t="s">
        <v>170</v>
      </c>
      <c r="K28" s="31"/>
      <c r="L28" s="5" t="s">
        <v>81</v>
      </c>
      <c r="M28" s="62">
        <v>250</v>
      </c>
      <c r="N28" s="62"/>
      <c r="O28" s="62"/>
      <c r="P28" s="267" t="s">
        <v>173</v>
      </c>
      <c r="Q28" s="32">
        <v>43101</v>
      </c>
      <c r="R28" s="33">
        <v>43465</v>
      </c>
      <c r="S28" s="34"/>
      <c r="T28" s="80">
        <v>2050512840</v>
      </c>
      <c r="U28" s="34"/>
      <c r="V28" s="34"/>
      <c r="W28" s="34" t="s">
        <v>172</v>
      </c>
      <c r="X28" s="262">
        <v>0.16</v>
      </c>
      <c r="Y28" s="274">
        <v>0.224</v>
      </c>
      <c r="Z28" s="264" t="s">
        <v>689</v>
      </c>
    </row>
    <row r="29" spans="1:26" s="79" customFormat="1" ht="60" x14ac:dyDescent="0.2">
      <c r="A29" s="78"/>
      <c r="B29" s="5" t="s">
        <v>153</v>
      </c>
      <c r="C29" s="5" t="s">
        <v>94</v>
      </c>
      <c r="D29" s="5" t="s">
        <v>28</v>
      </c>
      <c r="E29" s="5" t="s">
        <v>29</v>
      </c>
      <c r="F29" s="30" t="s">
        <v>154</v>
      </c>
      <c r="G29" s="30" t="s">
        <v>155</v>
      </c>
      <c r="H29" s="30" t="s">
        <v>156</v>
      </c>
      <c r="I29" s="30" t="s">
        <v>33</v>
      </c>
      <c r="J29" s="81" t="s">
        <v>174</v>
      </c>
      <c r="K29" s="31"/>
      <c r="L29" s="5" t="s">
        <v>81</v>
      </c>
      <c r="M29" s="62">
        <v>20200000</v>
      </c>
      <c r="N29" s="62"/>
      <c r="O29" s="62"/>
      <c r="P29" s="267" t="s">
        <v>175</v>
      </c>
      <c r="Q29" s="32">
        <v>43101</v>
      </c>
      <c r="R29" s="33">
        <v>43465</v>
      </c>
      <c r="S29" s="34"/>
      <c r="T29" s="80">
        <v>306534441</v>
      </c>
      <c r="U29" s="34"/>
      <c r="V29" s="34"/>
      <c r="W29" s="34" t="s">
        <v>166</v>
      </c>
      <c r="X29" s="262">
        <v>0.15999999999999998</v>
      </c>
      <c r="Y29" s="262" t="s">
        <v>693</v>
      </c>
      <c r="Z29" s="264" t="s">
        <v>690</v>
      </c>
    </row>
    <row r="30" spans="1:26" s="79" customFormat="1" ht="144" x14ac:dyDescent="0.2">
      <c r="A30" s="78"/>
      <c r="B30" s="5" t="s">
        <v>153</v>
      </c>
      <c r="C30" s="5" t="s">
        <v>94</v>
      </c>
      <c r="D30" s="5" t="s">
        <v>28</v>
      </c>
      <c r="E30" s="5" t="s">
        <v>29</v>
      </c>
      <c r="F30" s="30" t="s">
        <v>154</v>
      </c>
      <c r="G30" s="30" t="s">
        <v>155</v>
      </c>
      <c r="H30" s="30" t="s">
        <v>156</v>
      </c>
      <c r="I30" s="30" t="s">
        <v>33</v>
      </c>
      <c r="J30" s="81" t="s">
        <v>176</v>
      </c>
      <c r="K30" s="31"/>
      <c r="L30" s="5" t="s">
        <v>81</v>
      </c>
      <c r="M30" s="62">
        <v>7914474</v>
      </c>
      <c r="N30" s="62"/>
      <c r="O30" s="62"/>
      <c r="P30" s="267" t="s">
        <v>177</v>
      </c>
      <c r="Q30" s="32">
        <v>43101</v>
      </c>
      <c r="R30" s="33">
        <v>43465</v>
      </c>
      <c r="S30" s="34"/>
      <c r="T30" s="80">
        <v>306534441</v>
      </c>
      <c r="U30" s="34"/>
      <c r="V30" s="34"/>
      <c r="W30" s="34" t="s">
        <v>172</v>
      </c>
      <c r="X30" s="262">
        <v>0.15999999999999998</v>
      </c>
      <c r="Y30" s="262" t="s">
        <v>694</v>
      </c>
      <c r="Z30" s="264" t="s">
        <v>691</v>
      </c>
    </row>
    <row r="31" spans="1:26" s="79" customFormat="1" ht="84" x14ac:dyDescent="0.2">
      <c r="A31" s="78"/>
      <c r="B31" s="5" t="s">
        <v>153</v>
      </c>
      <c r="C31" s="5" t="s">
        <v>94</v>
      </c>
      <c r="D31" s="5" t="s">
        <v>28</v>
      </c>
      <c r="E31" s="5" t="s">
        <v>29</v>
      </c>
      <c r="F31" s="30" t="s">
        <v>154</v>
      </c>
      <c r="G31" s="30" t="s">
        <v>155</v>
      </c>
      <c r="H31" s="30" t="s">
        <v>156</v>
      </c>
      <c r="I31" s="30" t="s">
        <v>33</v>
      </c>
      <c r="J31" s="81" t="s">
        <v>178</v>
      </c>
      <c r="K31" s="82" t="s">
        <v>158</v>
      </c>
      <c r="L31" s="5" t="s">
        <v>81</v>
      </c>
      <c r="M31" s="77">
        <v>5</v>
      </c>
      <c r="N31" s="77"/>
      <c r="O31" s="77"/>
      <c r="P31" s="268" t="s">
        <v>179</v>
      </c>
      <c r="Q31" s="32">
        <v>43101</v>
      </c>
      <c r="R31" s="33">
        <v>43465</v>
      </c>
      <c r="S31" s="63"/>
      <c r="T31" s="64">
        <v>148928400</v>
      </c>
      <c r="U31" s="5"/>
      <c r="V31" s="5"/>
      <c r="W31" s="34" t="s">
        <v>180</v>
      </c>
      <c r="X31" s="262">
        <v>0.15999999999999998</v>
      </c>
      <c r="Y31" s="262">
        <v>1</v>
      </c>
      <c r="Z31" s="264" t="s">
        <v>692</v>
      </c>
    </row>
    <row r="32" spans="1:26" s="79" customFormat="1" ht="120" x14ac:dyDescent="0.25">
      <c r="A32" s="41"/>
      <c r="B32" s="5" t="s">
        <v>153</v>
      </c>
      <c r="C32" s="5" t="s">
        <v>94</v>
      </c>
      <c r="D32" s="5" t="s">
        <v>28</v>
      </c>
      <c r="E32" s="5" t="s">
        <v>29</v>
      </c>
      <c r="F32" s="30" t="s">
        <v>154</v>
      </c>
      <c r="G32" s="30" t="s">
        <v>155</v>
      </c>
      <c r="H32" s="30" t="s">
        <v>156</v>
      </c>
      <c r="I32" s="30" t="s">
        <v>48</v>
      </c>
      <c r="J32" s="5" t="s">
        <v>226</v>
      </c>
      <c r="K32" s="5" t="s">
        <v>158</v>
      </c>
      <c r="L32" s="5" t="s">
        <v>35</v>
      </c>
      <c r="M32" s="77">
        <v>100</v>
      </c>
      <c r="N32" s="77"/>
      <c r="O32" s="77"/>
      <c r="P32" s="267" t="s">
        <v>227</v>
      </c>
      <c r="Q32" s="32">
        <v>43101</v>
      </c>
      <c r="R32" s="33">
        <v>43465</v>
      </c>
      <c r="S32" s="63"/>
      <c r="T32" s="63"/>
      <c r="U32" s="63"/>
      <c r="V32" s="5"/>
      <c r="W32" s="5" t="s">
        <v>228</v>
      </c>
      <c r="X32" s="262">
        <v>0.16</v>
      </c>
      <c r="Y32" s="262">
        <v>1</v>
      </c>
      <c r="Z32" s="264" t="s">
        <v>695</v>
      </c>
    </row>
    <row r="33" spans="1:26" ht="108" x14ac:dyDescent="0.2">
      <c r="A33" s="94"/>
      <c r="B33" s="95" t="s">
        <v>26</v>
      </c>
      <c r="C33" s="96" t="s">
        <v>94</v>
      </c>
      <c r="D33" s="96" t="s">
        <v>28</v>
      </c>
      <c r="E33" s="97" t="s">
        <v>75</v>
      </c>
      <c r="F33" s="98" t="s">
        <v>245</v>
      </c>
      <c r="G33" s="98" t="s">
        <v>246</v>
      </c>
      <c r="H33" s="98" t="s">
        <v>247</v>
      </c>
      <c r="I33" s="83" t="s">
        <v>248</v>
      </c>
      <c r="J33" s="279" t="s">
        <v>273</v>
      </c>
      <c r="K33" s="87">
        <v>0.1</v>
      </c>
      <c r="L33" s="96" t="s">
        <v>35</v>
      </c>
      <c r="M33" s="88">
        <v>35</v>
      </c>
      <c r="N33" s="89"/>
      <c r="O33" s="89"/>
      <c r="P33" s="269" t="s">
        <v>274</v>
      </c>
      <c r="Q33" s="90">
        <v>43101</v>
      </c>
      <c r="R33" s="100">
        <v>43312</v>
      </c>
      <c r="S33" s="92"/>
      <c r="T33" s="101">
        <v>1833402632</v>
      </c>
      <c r="U33" s="102" t="s">
        <v>249</v>
      </c>
      <c r="V33" s="102"/>
      <c r="W33" s="93" t="s">
        <v>275</v>
      </c>
      <c r="X33" s="262">
        <v>0.35</v>
      </c>
      <c r="Y33" s="262">
        <v>0.51</v>
      </c>
      <c r="Z33" s="264" t="s">
        <v>696</v>
      </c>
    </row>
    <row r="34" spans="1:26" ht="69" customHeight="1" x14ac:dyDescent="0.2">
      <c r="A34" s="94"/>
      <c r="B34" s="95" t="s">
        <v>26</v>
      </c>
      <c r="C34" s="96" t="s">
        <v>94</v>
      </c>
      <c r="D34" s="96" t="s">
        <v>28</v>
      </c>
      <c r="E34" s="97" t="s">
        <v>75</v>
      </c>
      <c r="F34" s="98" t="s">
        <v>245</v>
      </c>
      <c r="G34" s="98" t="s">
        <v>246</v>
      </c>
      <c r="H34" s="98" t="s">
        <v>247</v>
      </c>
      <c r="I34" s="103" t="s">
        <v>48</v>
      </c>
      <c r="J34" s="280"/>
      <c r="K34" s="87"/>
      <c r="L34" s="96" t="s">
        <v>35</v>
      </c>
      <c r="M34" s="88">
        <v>35</v>
      </c>
      <c r="N34" s="89"/>
      <c r="O34" s="89"/>
      <c r="P34" s="104" t="s">
        <v>276</v>
      </c>
      <c r="Q34" s="105">
        <v>43313</v>
      </c>
      <c r="R34" s="106">
        <v>43465</v>
      </c>
      <c r="S34" s="92"/>
      <c r="T34" s="101">
        <v>1833402632</v>
      </c>
      <c r="U34" s="102" t="s">
        <v>249</v>
      </c>
      <c r="V34" s="102"/>
      <c r="W34" s="93" t="s">
        <v>275</v>
      </c>
      <c r="X34" s="263"/>
      <c r="Y34" s="263"/>
      <c r="Z34" s="264" t="s">
        <v>697</v>
      </c>
    </row>
    <row r="35" spans="1:26" ht="156" x14ac:dyDescent="0.2">
      <c r="A35" s="56"/>
      <c r="B35" s="57" t="s">
        <v>26</v>
      </c>
      <c r="C35" s="44" t="s">
        <v>94</v>
      </c>
      <c r="D35" s="43" t="s">
        <v>28</v>
      </c>
      <c r="E35" s="43"/>
      <c r="F35" s="45" t="s">
        <v>277</v>
      </c>
      <c r="G35" s="45" t="s">
        <v>283</v>
      </c>
      <c r="H35" s="45" t="s">
        <v>284</v>
      </c>
      <c r="I35" s="44" t="s">
        <v>38</v>
      </c>
      <c r="J35" s="44" t="s">
        <v>315</v>
      </c>
      <c r="K35" s="109">
        <v>0.04</v>
      </c>
      <c r="L35" s="44" t="s">
        <v>35</v>
      </c>
      <c r="M35" s="113">
        <v>80</v>
      </c>
      <c r="N35" s="113"/>
      <c r="O35" s="113"/>
      <c r="P35" s="270" t="s">
        <v>316</v>
      </c>
      <c r="Q35" s="48">
        <v>43101</v>
      </c>
      <c r="R35" s="48">
        <v>43465</v>
      </c>
      <c r="S35" s="50"/>
      <c r="T35" s="53"/>
      <c r="U35" s="50"/>
      <c r="V35" s="50"/>
      <c r="W35" s="50"/>
      <c r="X35" s="263">
        <v>0.16</v>
      </c>
      <c r="Y35" s="263">
        <v>0.16</v>
      </c>
      <c r="Z35" s="264" t="s">
        <v>698</v>
      </c>
    </row>
    <row r="36" spans="1:26" ht="84" x14ac:dyDescent="0.25">
      <c r="A36" s="112"/>
      <c r="B36" s="6" t="s">
        <v>26</v>
      </c>
      <c r="C36" s="6" t="s">
        <v>94</v>
      </c>
      <c r="D36" s="6" t="s">
        <v>28</v>
      </c>
      <c r="E36" s="6" t="s">
        <v>75</v>
      </c>
      <c r="F36" s="83" t="s">
        <v>75</v>
      </c>
      <c r="G36" s="83" t="s">
        <v>364</v>
      </c>
      <c r="H36" s="83" t="s">
        <v>365</v>
      </c>
      <c r="I36" s="6" t="s">
        <v>48</v>
      </c>
      <c r="J36" s="6" t="s">
        <v>382</v>
      </c>
      <c r="K36" s="128">
        <v>0.2</v>
      </c>
      <c r="L36" s="112" t="s">
        <v>81</v>
      </c>
      <c r="M36" s="129">
        <v>2379000</v>
      </c>
      <c r="N36" s="6"/>
      <c r="O36" s="6"/>
      <c r="P36" s="271" t="s">
        <v>375</v>
      </c>
      <c r="Q36" s="130">
        <v>43101</v>
      </c>
      <c r="R36" s="130">
        <v>43465</v>
      </c>
      <c r="S36" s="133"/>
      <c r="T36" s="131">
        <v>1361348805.3386981</v>
      </c>
      <c r="U36" s="132" t="s">
        <v>249</v>
      </c>
      <c r="V36" s="131"/>
      <c r="W36" s="131" t="s">
        <v>383</v>
      </c>
      <c r="X36" s="263">
        <v>0.16</v>
      </c>
      <c r="Y36" s="263">
        <v>0.16</v>
      </c>
      <c r="Z36" s="264" t="s">
        <v>699</v>
      </c>
    </row>
  </sheetData>
  <protectedRanges>
    <protectedRange algorithmName="SHA-512" hashValue="VfdVsKGl5qE2tikkmfXD4ednvebSaBOMzoXueDKO3NEuF2Z+Q++ksvuI9ZhjGmGLuVBgVNFtJxUd9GtIpfEBBw==" saltValue="MPQF+EnLD5kb7JtrVZ0D3A==" spinCount="100000" sqref="P13:R16" name="Rango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18:R18" name="Rango1_1" securityDescriptor="O:WDG:WDD:(A;;CC;;;S-1-5-21-797332336-63391822-1267956476-1103)(A;;CC;;;S-1-5-21-797332336-63391822-1267956476-50923)"/>
  </protectedRanges>
  <mergeCells count="7">
    <mergeCell ref="J13:J16"/>
    <mergeCell ref="J33:J34"/>
    <mergeCell ref="N3:O3"/>
    <mergeCell ref="Q3:R3"/>
    <mergeCell ref="S3:W3"/>
    <mergeCell ref="A1:W2"/>
    <mergeCell ref="X2:Z2"/>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452AC3A-8957-4498-9DA0-8CFA1DE5B961}">
          <x14:formula1>
            <xm:f>'C:\Users\ansandoval\OneDrive - mineducacion.gov.co\ONEDRIVE\GP\Planes\Acción\2018\[Consolidado Formulacion Plan de Accion 2018_15112017.xlsx]Categorías'!#REF!</xm:f>
          </x14:formula1>
          <xm:sqref>C4:D10</xm:sqref>
        </x14:dataValidation>
        <x14:dataValidation type="list" showInputMessage="1" showErrorMessage="1" xr:uid="{C7CB5C3E-260A-435E-819D-4D5BF7E6214A}">
          <x14:formula1>
            <xm:f>'C:\Users\caescobar\Desktop\planes de accion\[plan de accion planes departamentales ejemplo.xlsx]Categorías'!#REF!</xm:f>
          </x14:formula1>
          <xm:sqref>C11</xm:sqref>
        </x14:dataValidation>
        <x14:dataValidation type="list" showInputMessage="1" showErrorMessage="1" xr:uid="{F949C8FD-2FFE-4B6A-B59C-4444CACDDB1A}">
          <x14:formula1>
            <xm:f>'[Plan de Accion 2018 OAC final.xlsx]Categorías'!#REF!</xm:f>
          </x14:formula1>
          <xm:sqref>C21:C32</xm:sqref>
        </x14:dataValidation>
        <x14:dataValidation type="list" allowBlank="1" showInputMessage="1" showErrorMessage="1" xr:uid="{256F72B3-E17D-4849-B741-DD7BE2D58340}">
          <x14:formula1>
            <xm:f>'[Plan de Accion 2018 OAC final.xlsx]Categorías'!#REF!</xm:f>
          </x14:formula1>
          <xm:sqref>D21:D32</xm:sqref>
        </x14:dataValidation>
        <x14:dataValidation type="list" allowBlank="1" showInputMessage="1" showErrorMessage="1" xr:uid="{CA9B104D-24F3-41DE-9994-B1FF7030855E}">
          <x14:formula1>
            <xm:f>'C:\Users\caescobar\Desktop\planes de accion\[UAC.xlsx]Categorías'!#REF!</xm:f>
          </x14:formula1>
          <xm:sqref>C36:E36</xm:sqref>
        </x14:dataValidation>
        <x14:dataValidation type="list" allowBlank="1" showInputMessage="1" showErrorMessage="1" xr:uid="{4309AFCB-0C42-4164-B81C-9C3DFE000DAA}">
          <x14:formula1>
            <xm:f>'C:\Users\caescobar\Desktop\planes de accion\[plan de accion planes departamentales ejemplo.xlsx]Categorías'!#REF!</xm:f>
          </x14:formula1>
          <xm:sqref>D11:D19 C12:C19 C20:D20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D87-3603-4CBF-8BF3-0B805F0F157D}">
  <sheetPr>
    <tabColor rgb="FF92D050"/>
  </sheetPr>
  <dimension ref="A1:Z24"/>
  <sheetViews>
    <sheetView zoomScaleNormal="100" workbookViewId="0">
      <selection activeCell="Z34" sqref="Z34"/>
    </sheetView>
  </sheetViews>
  <sheetFormatPr baseColWidth="10" defaultColWidth="19.5703125" defaultRowHeight="15" x14ac:dyDescent="0.25"/>
  <cols>
    <col min="1" max="1" width="7.85546875" style="42" customWidth="1"/>
    <col min="2" max="13" width="19.5703125" style="42"/>
    <col min="14" max="14" width="10.42578125" style="42" customWidth="1"/>
    <col min="15" max="15" width="12.5703125" style="42" customWidth="1"/>
    <col min="16" max="18" width="19.5703125" style="42"/>
    <col min="19" max="23" width="0" style="42" hidden="1" customWidth="1"/>
    <col min="24" max="24" width="13.42578125" style="37" customWidth="1"/>
    <col min="25" max="25" width="13.42578125" style="42" customWidth="1"/>
    <col min="26" max="26" width="48.85546875" style="42" customWidth="1"/>
    <col min="27" max="16384" width="19.5703125" style="42"/>
  </cols>
  <sheetData>
    <row r="1" spans="1:26" s="37" customFormat="1" ht="33.75"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row>
    <row r="2" spans="1:26" s="37" customFormat="1" ht="48.75" customHeight="1" x14ac:dyDescent="0.25">
      <c r="A2" s="188"/>
      <c r="B2" s="188"/>
      <c r="C2" s="188"/>
      <c r="D2" s="188"/>
      <c r="E2" s="188"/>
      <c r="F2" s="188"/>
      <c r="G2" s="188"/>
      <c r="H2" s="188"/>
      <c r="I2" s="188"/>
      <c r="J2" s="188"/>
      <c r="K2" s="188"/>
      <c r="L2" s="188"/>
      <c r="M2" s="188"/>
      <c r="N2" s="188"/>
      <c r="O2" s="188"/>
      <c r="P2" s="188"/>
      <c r="Q2" s="188"/>
      <c r="R2" s="188"/>
      <c r="S2" s="188"/>
      <c r="T2" s="188"/>
      <c r="U2" s="188"/>
      <c r="V2" s="188"/>
      <c r="W2" s="188"/>
      <c r="X2" s="193" t="s">
        <v>552</v>
      </c>
      <c r="Y2" s="193"/>
      <c r="Z2" s="193"/>
    </row>
    <row r="3" spans="1:26" ht="48"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186" t="s">
        <v>72</v>
      </c>
      <c r="O3" s="186"/>
      <c r="P3" s="35" t="s">
        <v>73</v>
      </c>
      <c r="Q3" s="187" t="s">
        <v>74</v>
      </c>
      <c r="R3" s="187"/>
      <c r="S3" s="187" t="s">
        <v>16</v>
      </c>
      <c r="T3" s="187"/>
      <c r="U3" s="187"/>
      <c r="V3" s="187"/>
      <c r="W3" s="247"/>
      <c r="X3" s="171" t="s">
        <v>557</v>
      </c>
      <c r="Y3" s="171" t="s">
        <v>553</v>
      </c>
      <c r="Z3" s="171" t="s">
        <v>554</v>
      </c>
    </row>
    <row r="4" spans="1:26" ht="108" x14ac:dyDescent="0.25">
      <c r="A4" s="160"/>
      <c r="B4" s="65" t="s">
        <v>153</v>
      </c>
      <c r="C4" s="66" t="s">
        <v>115</v>
      </c>
      <c r="D4" s="66" t="s">
        <v>111</v>
      </c>
      <c r="E4" s="66" t="s">
        <v>29</v>
      </c>
      <c r="F4" s="67" t="s">
        <v>181</v>
      </c>
      <c r="G4" s="67" t="s">
        <v>182</v>
      </c>
      <c r="H4" s="67" t="s">
        <v>183</v>
      </c>
      <c r="I4" s="66" t="s">
        <v>33</v>
      </c>
      <c r="J4" s="68" t="s">
        <v>184</v>
      </c>
      <c r="K4" s="69">
        <v>0.08</v>
      </c>
      <c r="L4" s="66" t="s">
        <v>56</v>
      </c>
      <c r="M4" s="70">
        <v>15</v>
      </c>
      <c r="N4" s="70"/>
      <c r="O4" s="70"/>
      <c r="P4" s="66" t="s">
        <v>185</v>
      </c>
      <c r="Q4" s="71">
        <v>43101</v>
      </c>
      <c r="R4" s="71">
        <v>43220</v>
      </c>
      <c r="S4" s="72">
        <v>0</v>
      </c>
      <c r="T4" s="73">
        <v>324987875</v>
      </c>
      <c r="U4" s="72" t="s">
        <v>186</v>
      </c>
      <c r="V4" s="72">
        <v>0</v>
      </c>
      <c r="W4" s="248" t="s">
        <v>187</v>
      </c>
      <c r="X4" s="253">
        <v>0.6</v>
      </c>
      <c r="Y4" s="253">
        <v>0.6</v>
      </c>
      <c r="Z4" s="255" t="s">
        <v>642</v>
      </c>
    </row>
    <row r="5" spans="1:26" ht="84.75" customHeight="1" x14ac:dyDescent="0.25">
      <c r="A5" s="160"/>
      <c r="B5" s="65" t="s">
        <v>153</v>
      </c>
      <c r="C5" s="66" t="s">
        <v>115</v>
      </c>
      <c r="D5" s="66" t="s">
        <v>111</v>
      </c>
      <c r="E5" s="66" t="s">
        <v>29</v>
      </c>
      <c r="F5" s="67" t="s">
        <v>181</v>
      </c>
      <c r="G5" s="67" t="s">
        <v>182</v>
      </c>
      <c r="H5" s="67" t="s">
        <v>183</v>
      </c>
      <c r="I5" s="66" t="s">
        <v>33</v>
      </c>
      <c r="J5" s="68" t="s">
        <v>184</v>
      </c>
      <c r="K5" s="69"/>
      <c r="L5" s="66" t="s">
        <v>56</v>
      </c>
      <c r="M5" s="70">
        <v>15</v>
      </c>
      <c r="N5" s="161"/>
      <c r="O5" s="161"/>
      <c r="P5" s="66" t="s">
        <v>188</v>
      </c>
      <c r="Q5" s="71">
        <v>43101</v>
      </c>
      <c r="R5" s="71">
        <v>43465</v>
      </c>
      <c r="S5" s="72">
        <v>0</v>
      </c>
      <c r="T5" s="73">
        <v>699227875</v>
      </c>
      <c r="U5" s="72"/>
      <c r="V5" s="72">
        <v>0</v>
      </c>
      <c r="W5" s="248" t="s">
        <v>189</v>
      </c>
      <c r="X5" s="253"/>
      <c r="Y5" s="253"/>
      <c r="Z5" s="256" t="s">
        <v>643</v>
      </c>
    </row>
    <row r="6" spans="1:26" ht="84" x14ac:dyDescent="0.25">
      <c r="A6" s="160"/>
      <c r="B6" s="65" t="s">
        <v>153</v>
      </c>
      <c r="C6" s="66" t="s">
        <v>115</v>
      </c>
      <c r="D6" s="66" t="s">
        <v>111</v>
      </c>
      <c r="E6" s="66" t="s">
        <v>29</v>
      </c>
      <c r="F6" s="67" t="s">
        <v>181</v>
      </c>
      <c r="G6" s="67" t="s">
        <v>182</v>
      </c>
      <c r="H6" s="67" t="s">
        <v>183</v>
      </c>
      <c r="I6" s="66" t="s">
        <v>33</v>
      </c>
      <c r="J6" s="68" t="s">
        <v>184</v>
      </c>
      <c r="K6" s="69"/>
      <c r="L6" s="66" t="s">
        <v>56</v>
      </c>
      <c r="M6" s="70">
        <v>15</v>
      </c>
      <c r="N6" s="161"/>
      <c r="O6" s="161"/>
      <c r="P6" s="66" t="s">
        <v>190</v>
      </c>
      <c r="Q6" s="71">
        <v>43221</v>
      </c>
      <c r="R6" s="71">
        <v>43465</v>
      </c>
      <c r="S6" s="72">
        <v>0</v>
      </c>
      <c r="T6" s="73">
        <v>372477300</v>
      </c>
      <c r="U6" s="72"/>
      <c r="V6" s="72">
        <v>0</v>
      </c>
      <c r="W6" s="248" t="s">
        <v>191</v>
      </c>
      <c r="X6" s="253"/>
      <c r="Y6" s="253"/>
      <c r="Z6" s="256" t="s">
        <v>644</v>
      </c>
    </row>
    <row r="7" spans="1:26" ht="96" x14ac:dyDescent="0.25">
      <c r="A7" s="160"/>
      <c r="B7" s="65" t="s">
        <v>153</v>
      </c>
      <c r="C7" s="66" t="s">
        <v>115</v>
      </c>
      <c r="D7" s="66" t="s">
        <v>111</v>
      </c>
      <c r="E7" s="66" t="s">
        <v>29</v>
      </c>
      <c r="F7" s="67" t="s">
        <v>192</v>
      </c>
      <c r="G7" s="67" t="s">
        <v>182</v>
      </c>
      <c r="H7" s="67" t="s">
        <v>183</v>
      </c>
      <c r="I7" s="66" t="s">
        <v>33</v>
      </c>
      <c r="J7" s="68" t="s">
        <v>193</v>
      </c>
      <c r="K7" s="69">
        <v>0.08</v>
      </c>
      <c r="L7" s="66" t="s">
        <v>56</v>
      </c>
      <c r="M7" s="66">
        <v>5</v>
      </c>
      <c r="N7" s="66"/>
      <c r="O7" s="66"/>
      <c r="P7" s="66" t="s">
        <v>194</v>
      </c>
      <c r="Q7" s="71">
        <v>43101</v>
      </c>
      <c r="R7" s="71">
        <v>43465</v>
      </c>
      <c r="S7" s="72">
        <v>0</v>
      </c>
      <c r="T7" s="73">
        <v>343439100</v>
      </c>
      <c r="U7" s="66" t="s">
        <v>195</v>
      </c>
      <c r="V7" s="72">
        <v>0</v>
      </c>
      <c r="W7" s="249" t="s">
        <v>196</v>
      </c>
      <c r="X7" s="87">
        <v>0.12</v>
      </c>
      <c r="Y7" s="252">
        <v>0.12</v>
      </c>
      <c r="Z7" s="235" t="s">
        <v>656</v>
      </c>
    </row>
    <row r="8" spans="1:26" ht="120" customHeight="1" x14ac:dyDescent="0.25">
      <c r="A8" s="160"/>
      <c r="B8" s="65" t="s">
        <v>153</v>
      </c>
      <c r="C8" s="66" t="s">
        <v>115</v>
      </c>
      <c r="D8" s="66" t="s">
        <v>29</v>
      </c>
      <c r="E8" s="66" t="s">
        <v>29</v>
      </c>
      <c r="F8" s="66" t="s">
        <v>29</v>
      </c>
      <c r="G8" s="67" t="s">
        <v>182</v>
      </c>
      <c r="H8" s="67" t="s">
        <v>183</v>
      </c>
      <c r="I8" s="66" t="s">
        <v>48</v>
      </c>
      <c r="J8" s="68" t="s">
        <v>197</v>
      </c>
      <c r="K8" s="69">
        <v>0.08</v>
      </c>
      <c r="L8" s="66" t="s">
        <v>56</v>
      </c>
      <c r="M8" s="70">
        <v>28</v>
      </c>
      <c r="N8" s="70"/>
      <c r="O8" s="70"/>
      <c r="P8" s="66" t="s">
        <v>198</v>
      </c>
      <c r="Q8" s="71">
        <v>43101</v>
      </c>
      <c r="R8" s="71">
        <v>43312</v>
      </c>
      <c r="S8" s="72">
        <v>0</v>
      </c>
      <c r="T8" s="73">
        <v>0</v>
      </c>
      <c r="U8" s="66"/>
      <c r="V8" s="72">
        <v>0</v>
      </c>
      <c r="W8" s="250" t="s">
        <v>199</v>
      </c>
      <c r="X8" s="253">
        <v>0.35</v>
      </c>
      <c r="Y8" s="253">
        <v>0.35</v>
      </c>
      <c r="Z8" s="256" t="s">
        <v>645</v>
      </c>
    </row>
    <row r="9" spans="1:26" ht="45.75" customHeight="1" x14ac:dyDescent="0.25">
      <c r="A9" s="160"/>
      <c r="B9" s="65" t="s">
        <v>153</v>
      </c>
      <c r="C9" s="66" t="s">
        <v>115</v>
      </c>
      <c r="D9" s="66" t="s">
        <v>29</v>
      </c>
      <c r="E9" s="66" t="s">
        <v>29</v>
      </c>
      <c r="F9" s="66" t="s">
        <v>29</v>
      </c>
      <c r="G9" s="67" t="s">
        <v>182</v>
      </c>
      <c r="H9" s="67" t="s">
        <v>183</v>
      </c>
      <c r="I9" s="66" t="s">
        <v>48</v>
      </c>
      <c r="J9" s="68" t="s">
        <v>197</v>
      </c>
      <c r="K9" s="69"/>
      <c r="L9" s="66" t="s">
        <v>56</v>
      </c>
      <c r="M9" s="70">
        <v>28</v>
      </c>
      <c r="N9" s="161"/>
      <c r="O9" s="161"/>
      <c r="P9" s="66" t="s">
        <v>200</v>
      </c>
      <c r="Q9" s="71">
        <v>43252</v>
      </c>
      <c r="R9" s="71">
        <v>43465</v>
      </c>
      <c r="S9" s="72">
        <v>0</v>
      </c>
      <c r="T9" s="73">
        <v>0</v>
      </c>
      <c r="U9" s="66"/>
      <c r="V9" s="72">
        <v>0</v>
      </c>
      <c r="W9" s="250" t="s">
        <v>201</v>
      </c>
      <c r="X9" s="253"/>
      <c r="Y9" s="253"/>
      <c r="Z9" s="256" t="s">
        <v>644</v>
      </c>
    </row>
    <row r="10" spans="1:26" ht="45.75" customHeight="1" x14ac:dyDescent="0.25">
      <c r="A10" s="160"/>
      <c r="B10" s="65" t="s">
        <v>153</v>
      </c>
      <c r="C10" s="66" t="s">
        <v>115</v>
      </c>
      <c r="D10" s="66" t="s">
        <v>29</v>
      </c>
      <c r="E10" s="66" t="s">
        <v>29</v>
      </c>
      <c r="F10" s="66" t="s">
        <v>29</v>
      </c>
      <c r="G10" s="67" t="s">
        <v>182</v>
      </c>
      <c r="H10" s="67" t="s">
        <v>183</v>
      </c>
      <c r="I10" s="66" t="s">
        <v>48</v>
      </c>
      <c r="J10" s="68" t="s">
        <v>202</v>
      </c>
      <c r="K10" s="69">
        <v>0.08</v>
      </c>
      <c r="L10" s="66" t="s">
        <v>56</v>
      </c>
      <c r="M10" s="70">
        <v>5</v>
      </c>
      <c r="N10" s="70"/>
      <c r="O10" s="70"/>
      <c r="P10" s="74" t="s">
        <v>203</v>
      </c>
      <c r="Q10" s="71">
        <v>43252</v>
      </c>
      <c r="R10" s="71">
        <v>43465</v>
      </c>
      <c r="S10" s="72">
        <v>0</v>
      </c>
      <c r="T10" s="73">
        <v>0</v>
      </c>
      <c r="U10" s="66"/>
      <c r="V10" s="72">
        <v>0</v>
      </c>
      <c r="W10" s="250" t="s">
        <v>199</v>
      </c>
      <c r="X10" s="253"/>
      <c r="Y10" s="253"/>
      <c r="Z10" s="256" t="s">
        <v>644</v>
      </c>
    </row>
    <row r="11" spans="1:26" ht="45.75" customHeight="1" x14ac:dyDescent="0.25">
      <c r="A11" s="160"/>
      <c r="B11" s="65" t="s">
        <v>153</v>
      </c>
      <c r="C11" s="66" t="s">
        <v>115</v>
      </c>
      <c r="D11" s="66" t="s">
        <v>29</v>
      </c>
      <c r="E11" s="66" t="s">
        <v>29</v>
      </c>
      <c r="F11" s="66" t="s">
        <v>29</v>
      </c>
      <c r="G11" s="67" t="s">
        <v>182</v>
      </c>
      <c r="H11" s="67" t="s">
        <v>183</v>
      </c>
      <c r="I11" s="66" t="s">
        <v>48</v>
      </c>
      <c r="J11" s="68" t="s">
        <v>204</v>
      </c>
      <c r="K11" s="69">
        <v>0.08</v>
      </c>
      <c r="L11" s="66" t="s">
        <v>35</v>
      </c>
      <c r="M11" s="75">
        <v>100</v>
      </c>
      <c r="N11" s="69"/>
      <c r="O11" s="69"/>
      <c r="P11" s="66" t="s">
        <v>205</v>
      </c>
      <c r="Q11" s="71">
        <v>43101</v>
      </c>
      <c r="R11" s="71">
        <v>43465</v>
      </c>
      <c r="S11" s="72">
        <v>0</v>
      </c>
      <c r="T11" s="73">
        <v>0</v>
      </c>
      <c r="U11" s="66"/>
      <c r="V11" s="72">
        <v>0</v>
      </c>
      <c r="W11" s="250" t="s">
        <v>199</v>
      </c>
      <c r="X11" s="253">
        <v>0.16</v>
      </c>
      <c r="Y11" s="253">
        <v>0.16</v>
      </c>
      <c r="Z11" s="255" t="s">
        <v>646</v>
      </c>
    </row>
    <row r="12" spans="1:26" ht="132" x14ac:dyDescent="0.25">
      <c r="A12" s="160"/>
      <c r="B12" s="65" t="s">
        <v>153</v>
      </c>
      <c r="C12" s="66" t="s">
        <v>115</v>
      </c>
      <c r="D12" s="66" t="s">
        <v>29</v>
      </c>
      <c r="E12" s="66" t="s">
        <v>29</v>
      </c>
      <c r="F12" s="66" t="s">
        <v>29</v>
      </c>
      <c r="G12" s="67" t="s">
        <v>182</v>
      </c>
      <c r="H12" s="67" t="s">
        <v>183</v>
      </c>
      <c r="I12" s="66" t="s">
        <v>48</v>
      </c>
      <c r="J12" s="68" t="s">
        <v>206</v>
      </c>
      <c r="K12" s="69">
        <v>0.08</v>
      </c>
      <c r="L12" s="66" t="s">
        <v>35</v>
      </c>
      <c r="M12" s="75">
        <v>100</v>
      </c>
      <c r="N12" s="69"/>
      <c r="O12" s="69"/>
      <c r="P12" s="66" t="s">
        <v>207</v>
      </c>
      <c r="Q12" s="71">
        <v>43101</v>
      </c>
      <c r="R12" s="71">
        <v>43465</v>
      </c>
      <c r="S12" s="72">
        <v>0</v>
      </c>
      <c r="T12" s="73">
        <v>0</v>
      </c>
      <c r="U12" s="66"/>
      <c r="V12" s="72">
        <v>0</v>
      </c>
      <c r="W12" s="250" t="s">
        <v>199</v>
      </c>
      <c r="X12" s="253">
        <v>0.16</v>
      </c>
      <c r="Y12" s="253">
        <v>0.16</v>
      </c>
      <c r="Z12" s="255" t="s">
        <v>647</v>
      </c>
    </row>
    <row r="13" spans="1:26" ht="158.25" customHeight="1" x14ac:dyDescent="0.25">
      <c r="A13" s="160"/>
      <c r="B13" s="65" t="s">
        <v>153</v>
      </c>
      <c r="C13" s="66" t="s">
        <v>115</v>
      </c>
      <c r="D13" s="66" t="s">
        <v>29</v>
      </c>
      <c r="E13" s="66" t="s">
        <v>29</v>
      </c>
      <c r="F13" s="66" t="s">
        <v>29</v>
      </c>
      <c r="G13" s="67" t="s">
        <v>182</v>
      </c>
      <c r="H13" s="67" t="s">
        <v>183</v>
      </c>
      <c r="I13" s="66" t="s">
        <v>38</v>
      </c>
      <c r="J13" s="76" t="s">
        <v>208</v>
      </c>
      <c r="K13" s="69">
        <v>0.2</v>
      </c>
      <c r="L13" s="66" t="s">
        <v>81</v>
      </c>
      <c r="M13" s="66">
        <v>50</v>
      </c>
      <c r="N13" s="66"/>
      <c r="O13" s="66"/>
      <c r="P13" s="66" t="s">
        <v>209</v>
      </c>
      <c r="Q13" s="71">
        <v>43101</v>
      </c>
      <c r="R13" s="71">
        <v>43465</v>
      </c>
      <c r="S13" s="72">
        <v>0</v>
      </c>
      <c r="T13" s="72">
        <v>671881950</v>
      </c>
      <c r="U13" s="72" t="s">
        <v>186</v>
      </c>
      <c r="V13" s="72">
        <v>0</v>
      </c>
      <c r="W13" s="248" t="s">
        <v>210</v>
      </c>
      <c r="X13" s="253">
        <v>0.15999999999999998</v>
      </c>
      <c r="Y13" s="253">
        <v>0.15999999999999998</v>
      </c>
      <c r="Z13" s="257" t="s">
        <v>648</v>
      </c>
    </row>
    <row r="14" spans="1:26" ht="47.25" customHeight="1" x14ac:dyDescent="0.25">
      <c r="A14" s="160"/>
      <c r="B14" s="65" t="s">
        <v>153</v>
      </c>
      <c r="C14" s="66" t="s">
        <v>115</v>
      </c>
      <c r="D14" s="66" t="s">
        <v>29</v>
      </c>
      <c r="E14" s="66" t="s">
        <v>29</v>
      </c>
      <c r="F14" s="66" t="s">
        <v>29</v>
      </c>
      <c r="G14" s="67" t="s">
        <v>182</v>
      </c>
      <c r="H14" s="67" t="s">
        <v>183</v>
      </c>
      <c r="I14" s="66" t="s">
        <v>38</v>
      </c>
      <c r="J14" s="76" t="s">
        <v>208</v>
      </c>
      <c r="K14" s="69"/>
      <c r="L14" s="66" t="s">
        <v>81</v>
      </c>
      <c r="M14" s="66">
        <v>50</v>
      </c>
      <c r="N14" s="66"/>
      <c r="O14" s="66"/>
      <c r="P14" s="66" t="s">
        <v>211</v>
      </c>
      <c r="Q14" s="71">
        <v>43101</v>
      </c>
      <c r="R14" s="71">
        <v>43465</v>
      </c>
      <c r="S14" s="72">
        <v>0</v>
      </c>
      <c r="T14" s="72">
        <v>718455750</v>
      </c>
      <c r="U14" s="72"/>
      <c r="V14" s="72">
        <v>0</v>
      </c>
      <c r="W14" s="248" t="s">
        <v>210</v>
      </c>
      <c r="X14" s="253">
        <v>0.15999999999999998</v>
      </c>
      <c r="Y14" s="253">
        <v>0.15999999999999998</v>
      </c>
      <c r="Z14" s="257" t="s">
        <v>649</v>
      </c>
    </row>
    <row r="15" spans="1:26" ht="119.25" customHeight="1" x14ac:dyDescent="0.25">
      <c r="A15" s="160"/>
      <c r="B15" s="65" t="s">
        <v>153</v>
      </c>
      <c r="C15" s="66" t="s">
        <v>115</v>
      </c>
      <c r="D15" s="66" t="s">
        <v>29</v>
      </c>
      <c r="E15" s="66" t="s">
        <v>29</v>
      </c>
      <c r="F15" s="66" t="s">
        <v>29</v>
      </c>
      <c r="G15" s="67" t="s">
        <v>182</v>
      </c>
      <c r="H15" s="67" t="s">
        <v>183</v>
      </c>
      <c r="I15" s="66" t="s">
        <v>38</v>
      </c>
      <c r="J15" s="76" t="s">
        <v>208</v>
      </c>
      <c r="K15" s="69"/>
      <c r="L15" s="66" t="s">
        <v>81</v>
      </c>
      <c r="M15" s="66">
        <v>50</v>
      </c>
      <c r="N15" s="66"/>
      <c r="O15" s="66"/>
      <c r="P15" s="66" t="s">
        <v>212</v>
      </c>
      <c r="Q15" s="71">
        <v>43101</v>
      </c>
      <c r="R15" s="71">
        <v>43465</v>
      </c>
      <c r="S15" s="72">
        <v>0</v>
      </c>
      <c r="T15" s="72">
        <v>0</v>
      </c>
      <c r="U15" s="72"/>
      <c r="V15" s="72">
        <v>0</v>
      </c>
      <c r="W15" s="248" t="s">
        <v>210</v>
      </c>
      <c r="X15" s="254">
        <v>0.15999999999999998</v>
      </c>
      <c r="Y15" s="254">
        <v>0.15999999999999998</v>
      </c>
      <c r="Z15" s="258" t="s">
        <v>650</v>
      </c>
    </row>
    <row r="16" spans="1:26" ht="47.25" customHeight="1" x14ac:dyDescent="0.25">
      <c r="A16" s="160"/>
      <c r="B16" s="65" t="s">
        <v>153</v>
      </c>
      <c r="C16" s="66" t="s">
        <v>115</v>
      </c>
      <c r="D16" s="66" t="s">
        <v>29</v>
      </c>
      <c r="E16" s="66" t="s">
        <v>29</v>
      </c>
      <c r="F16" s="66" t="s">
        <v>29</v>
      </c>
      <c r="G16" s="67" t="s">
        <v>182</v>
      </c>
      <c r="H16" s="67" t="s">
        <v>183</v>
      </c>
      <c r="I16" s="66" t="s">
        <v>38</v>
      </c>
      <c r="J16" s="76" t="s">
        <v>213</v>
      </c>
      <c r="K16" s="69">
        <v>0.08</v>
      </c>
      <c r="L16" s="66" t="s">
        <v>81</v>
      </c>
      <c r="M16" s="66">
        <v>200</v>
      </c>
      <c r="N16" s="66"/>
      <c r="O16" s="66"/>
      <c r="P16" s="66" t="s">
        <v>214</v>
      </c>
      <c r="Q16" s="71">
        <v>43101</v>
      </c>
      <c r="R16" s="71">
        <v>43465</v>
      </c>
      <c r="S16" s="72">
        <v>0</v>
      </c>
      <c r="T16" s="73">
        <v>0</v>
      </c>
      <c r="U16" s="72"/>
      <c r="V16" s="72">
        <v>0</v>
      </c>
      <c r="W16" s="248" t="s">
        <v>215</v>
      </c>
      <c r="X16" s="253">
        <v>0.15999999999999998</v>
      </c>
      <c r="Y16" s="253">
        <v>0.15999999999999998</v>
      </c>
      <c r="Z16" s="257" t="s">
        <v>651</v>
      </c>
    </row>
    <row r="17" spans="1:26" ht="47.25" customHeight="1" x14ac:dyDescent="0.25">
      <c r="A17" s="160"/>
      <c r="B17" s="65" t="s">
        <v>153</v>
      </c>
      <c r="C17" s="66" t="s">
        <v>115</v>
      </c>
      <c r="D17" s="66" t="s">
        <v>29</v>
      </c>
      <c r="E17" s="66" t="s">
        <v>29</v>
      </c>
      <c r="F17" s="66" t="s">
        <v>29</v>
      </c>
      <c r="G17" s="67" t="s">
        <v>182</v>
      </c>
      <c r="H17" s="67" t="s">
        <v>183</v>
      </c>
      <c r="I17" s="66" t="s">
        <v>48</v>
      </c>
      <c r="J17" s="68" t="s">
        <v>216</v>
      </c>
      <c r="K17" s="69">
        <v>0.08</v>
      </c>
      <c r="L17" s="66" t="s">
        <v>56</v>
      </c>
      <c r="M17" s="66">
        <v>95</v>
      </c>
      <c r="N17" s="66"/>
      <c r="O17" s="66"/>
      <c r="P17" s="66" t="s">
        <v>217</v>
      </c>
      <c r="Q17" s="71">
        <v>43101</v>
      </c>
      <c r="R17" s="71">
        <v>43465</v>
      </c>
      <c r="S17" s="72">
        <v>0</v>
      </c>
      <c r="T17" s="73">
        <v>35000000</v>
      </c>
      <c r="U17" s="72" t="s">
        <v>186</v>
      </c>
      <c r="V17" s="72">
        <v>0</v>
      </c>
      <c r="W17" s="248" t="s">
        <v>218</v>
      </c>
      <c r="X17" s="87">
        <v>7.0000000000000007E-2</v>
      </c>
      <c r="Y17" s="252">
        <v>7.0000000000000007E-2</v>
      </c>
      <c r="Z17" s="235" t="s">
        <v>652</v>
      </c>
    </row>
    <row r="18" spans="1:26" ht="191.25" customHeight="1" x14ac:dyDescent="0.25">
      <c r="A18" s="160"/>
      <c r="B18" s="65" t="s">
        <v>153</v>
      </c>
      <c r="C18" s="66" t="s">
        <v>115</v>
      </c>
      <c r="D18" s="66" t="s">
        <v>29</v>
      </c>
      <c r="E18" s="66" t="s">
        <v>29</v>
      </c>
      <c r="F18" s="66" t="s">
        <v>29</v>
      </c>
      <c r="G18" s="67" t="s">
        <v>182</v>
      </c>
      <c r="H18" s="67" t="s">
        <v>183</v>
      </c>
      <c r="I18" s="66" t="s">
        <v>48</v>
      </c>
      <c r="J18" s="68" t="s">
        <v>219</v>
      </c>
      <c r="K18" s="69">
        <v>0.08</v>
      </c>
      <c r="L18" s="66" t="s">
        <v>56</v>
      </c>
      <c r="M18" s="66">
        <v>1</v>
      </c>
      <c r="N18" s="66"/>
      <c r="O18" s="66"/>
      <c r="P18" s="66" t="s">
        <v>220</v>
      </c>
      <c r="Q18" s="71">
        <v>43101</v>
      </c>
      <c r="R18" s="71">
        <v>43465</v>
      </c>
      <c r="S18" s="72">
        <v>0</v>
      </c>
      <c r="T18" s="73">
        <v>0</v>
      </c>
      <c r="U18" s="161"/>
      <c r="V18" s="72">
        <v>0</v>
      </c>
      <c r="W18" s="248" t="s">
        <v>221</v>
      </c>
      <c r="X18" s="87">
        <v>0.15999999999999998</v>
      </c>
      <c r="Y18" s="252">
        <v>0.16</v>
      </c>
      <c r="Z18" s="235" t="s">
        <v>653</v>
      </c>
    </row>
    <row r="19" spans="1:26" ht="89.25" customHeight="1" x14ac:dyDescent="0.25">
      <c r="A19" s="160"/>
      <c r="B19" s="65" t="s">
        <v>153</v>
      </c>
      <c r="C19" s="66" t="s">
        <v>115</v>
      </c>
      <c r="D19" s="66" t="s">
        <v>29</v>
      </c>
      <c r="E19" s="66" t="s">
        <v>29</v>
      </c>
      <c r="F19" s="66" t="s">
        <v>29</v>
      </c>
      <c r="G19" s="67" t="s">
        <v>182</v>
      </c>
      <c r="H19" s="67" t="s">
        <v>183</v>
      </c>
      <c r="I19" s="66" t="s">
        <v>48</v>
      </c>
      <c r="J19" s="68" t="s">
        <v>222</v>
      </c>
      <c r="K19" s="69">
        <v>0.08</v>
      </c>
      <c r="L19" s="66" t="s">
        <v>56</v>
      </c>
      <c r="M19" s="66">
        <v>4</v>
      </c>
      <c r="N19" s="66"/>
      <c r="O19" s="66"/>
      <c r="P19" s="66" t="s">
        <v>223</v>
      </c>
      <c r="Q19" s="71">
        <v>43101</v>
      </c>
      <c r="R19" s="71">
        <v>43465</v>
      </c>
      <c r="S19" s="72">
        <v>0</v>
      </c>
      <c r="T19" s="72">
        <v>365000000</v>
      </c>
      <c r="U19" s="72" t="s">
        <v>186</v>
      </c>
      <c r="V19" s="72">
        <v>0</v>
      </c>
      <c r="W19" s="248" t="s">
        <v>224</v>
      </c>
      <c r="X19" s="87">
        <v>0.15999999999999998</v>
      </c>
      <c r="Y19" s="252">
        <v>0.16</v>
      </c>
      <c r="Z19" s="235" t="s">
        <v>654</v>
      </c>
    </row>
    <row r="20" spans="1:26" ht="213" customHeight="1" x14ac:dyDescent="0.25">
      <c r="A20" s="160"/>
      <c r="B20" s="65" t="s">
        <v>153</v>
      </c>
      <c r="C20" s="66" t="s">
        <v>115</v>
      </c>
      <c r="D20" s="66" t="s">
        <v>29</v>
      </c>
      <c r="E20" s="66" t="s">
        <v>29</v>
      </c>
      <c r="F20" s="66" t="s">
        <v>29</v>
      </c>
      <c r="G20" s="67" t="s">
        <v>182</v>
      </c>
      <c r="H20" s="67" t="s">
        <v>183</v>
      </c>
      <c r="I20" s="66" t="s">
        <v>48</v>
      </c>
      <c r="J20" s="68" t="s">
        <v>222</v>
      </c>
      <c r="K20" s="69"/>
      <c r="L20" s="66" t="s">
        <v>56</v>
      </c>
      <c r="M20" s="66">
        <v>4</v>
      </c>
      <c r="N20" s="66"/>
      <c r="O20" s="66"/>
      <c r="P20" s="66" t="s">
        <v>225</v>
      </c>
      <c r="Q20" s="71">
        <v>43101</v>
      </c>
      <c r="R20" s="71">
        <v>43465</v>
      </c>
      <c r="S20" s="72">
        <v>0</v>
      </c>
      <c r="T20" s="73">
        <v>69530150</v>
      </c>
      <c r="U20" s="72" t="s">
        <v>186</v>
      </c>
      <c r="V20" s="72">
        <v>0</v>
      </c>
      <c r="W20" s="248" t="s">
        <v>224</v>
      </c>
      <c r="X20" s="87">
        <v>0.15999999999999998</v>
      </c>
      <c r="Y20" s="252">
        <v>0.16</v>
      </c>
      <c r="Z20" s="235" t="s">
        <v>655</v>
      </c>
    </row>
    <row r="21" spans="1:26" ht="409.5" x14ac:dyDescent="0.25">
      <c r="A21" s="111"/>
      <c r="B21" s="57" t="s">
        <v>26</v>
      </c>
      <c r="C21" s="44" t="s">
        <v>115</v>
      </c>
      <c r="D21" s="44" t="s">
        <v>28</v>
      </c>
      <c r="E21" s="44"/>
      <c r="F21" s="45" t="s">
        <v>277</v>
      </c>
      <c r="G21" s="45" t="s">
        <v>283</v>
      </c>
      <c r="H21" s="45" t="s">
        <v>284</v>
      </c>
      <c r="I21" s="44" t="s">
        <v>38</v>
      </c>
      <c r="J21" s="44" t="s">
        <v>309</v>
      </c>
      <c r="K21" s="109">
        <v>2.5000000000000001E-2</v>
      </c>
      <c r="L21" s="44" t="s">
        <v>81</v>
      </c>
      <c r="M21" s="44">
        <v>3</v>
      </c>
      <c r="N21" s="44"/>
      <c r="O21" s="44"/>
      <c r="P21" s="44" t="s">
        <v>310</v>
      </c>
      <c r="Q21" s="48">
        <v>43191</v>
      </c>
      <c r="R21" s="48">
        <v>43465</v>
      </c>
      <c r="S21" s="50"/>
      <c r="T21" s="50">
        <v>300000000</v>
      </c>
      <c r="U21" s="50" t="s">
        <v>285</v>
      </c>
      <c r="V21" s="50"/>
      <c r="W21" s="251" t="s">
        <v>311</v>
      </c>
      <c r="X21" s="259"/>
      <c r="Y21" s="260"/>
      <c r="Z21" s="261" t="s">
        <v>658</v>
      </c>
    </row>
    <row r="22" spans="1:26" ht="264" x14ac:dyDescent="0.25">
      <c r="A22" s="111"/>
      <c r="B22" s="57" t="s">
        <v>26</v>
      </c>
      <c r="C22" s="44" t="s">
        <v>115</v>
      </c>
      <c r="D22" s="44" t="s">
        <v>28</v>
      </c>
      <c r="E22" s="44"/>
      <c r="F22" s="45" t="s">
        <v>277</v>
      </c>
      <c r="G22" s="45" t="s">
        <v>283</v>
      </c>
      <c r="H22" s="45" t="s">
        <v>284</v>
      </c>
      <c r="I22" s="44" t="s">
        <v>38</v>
      </c>
      <c r="J22" s="44" t="s">
        <v>312</v>
      </c>
      <c r="K22" s="109">
        <v>2.5000000000000001E-2</v>
      </c>
      <c r="L22" s="44" t="s">
        <v>35</v>
      </c>
      <c r="M22" s="52">
        <v>1</v>
      </c>
      <c r="N22" s="52"/>
      <c r="O22" s="52"/>
      <c r="P22" s="44" t="s">
        <v>313</v>
      </c>
      <c r="Q22" s="48">
        <v>43101</v>
      </c>
      <c r="R22" s="48">
        <v>43465</v>
      </c>
      <c r="S22" s="50"/>
      <c r="T22" s="50">
        <v>199600000</v>
      </c>
      <c r="U22" s="50" t="s">
        <v>285</v>
      </c>
      <c r="V22" s="50"/>
      <c r="W22" s="251" t="s">
        <v>314</v>
      </c>
      <c r="X22" s="253">
        <f>IFERROR(VLOOKUP(CONCATENATE($AB22,$AD22),'[9]Matriz de Decisión'!$M$4:$Y$81,4,0),0)</f>
        <v>0</v>
      </c>
      <c r="Y22" s="252">
        <v>0.16</v>
      </c>
      <c r="Z22" s="261" t="s">
        <v>657</v>
      </c>
    </row>
    <row r="23" spans="1:26" ht="60" x14ac:dyDescent="0.25">
      <c r="A23" s="112"/>
      <c r="B23" s="5" t="s">
        <v>26</v>
      </c>
      <c r="C23" s="6" t="s">
        <v>115</v>
      </c>
      <c r="D23" s="6" t="s">
        <v>28</v>
      </c>
      <c r="E23" s="6" t="s">
        <v>75</v>
      </c>
      <c r="F23" s="83" t="s">
        <v>432</v>
      </c>
      <c r="G23" s="83" t="s">
        <v>433</v>
      </c>
      <c r="H23" s="83" t="s">
        <v>797</v>
      </c>
      <c r="I23" s="6" t="s">
        <v>33</v>
      </c>
      <c r="J23" s="191" t="s">
        <v>442</v>
      </c>
      <c r="K23" s="192">
        <v>0.7</v>
      </c>
      <c r="L23" s="6" t="s">
        <v>435</v>
      </c>
      <c r="M23" s="6">
        <v>6</v>
      </c>
      <c r="N23" s="6"/>
      <c r="O23" s="6"/>
      <c r="P23" s="6" t="s">
        <v>443</v>
      </c>
      <c r="Q23" s="10">
        <v>43101</v>
      </c>
      <c r="R23" s="10">
        <v>43190</v>
      </c>
      <c r="S23" s="293">
        <v>0</v>
      </c>
      <c r="T23" s="294">
        <v>0</v>
      </c>
      <c r="U23" s="293" t="s">
        <v>29</v>
      </c>
      <c r="V23" s="293">
        <v>0</v>
      </c>
      <c r="W23" s="295" t="s">
        <v>437</v>
      </c>
      <c r="X23" s="253">
        <v>0.09</v>
      </c>
      <c r="Y23" s="252">
        <v>0.09</v>
      </c>
      <c r="Z23" s="261" t="s">
        <v>801</v>
      </c>
    </row>
    <row r="24" spans="1:26" ht="48" x14ac:dyDescent="0.25">
      <c r="A24" s="112"/>
      <c r="B24" s="5" t="s">
        <v>26</v>
      </c>
      <c r="C24" s="6" t="s">
        <v>115</v>
      </c>
      <c r="D24" s="6" t="s">
        <v>28</v>
      </c>
      <c r="E24" s="6" t="s">
        <v>75</v>
      </c>
      <c r="F24" s="83" t="s">
        <v>432</v>
      </c>
      <c r="G24" s="83" t="s">
        <v>433</v>
      </c>
      <c r="H24" s="83" t="s">
        <v>797</v>
      </c>
      <c r="I24" s="6" t="s">
        <v>33</v>
      </c>
      <c r="J24" s="191"/>
      <c r="K24" s="192"/>
      <c r="L24" s="6" t="s">
        <v>435</v>
      </c>
      <c r="M24" s="6">
        <v>6</v>
      </c>
      <c r="N24" s="6"/>
      <c r="O24" s="6"/>
      <c r="P24" s="6" t="s">
        <v>444</v>
      </c>
      <c r="Q24" s="10">
        <v>43101</v>
      </c>
      <c r="R24" s="10">
        <v>43311</v>
      </c>
      <c r="S24" s="293">
        <v>0</v>
      </c>
      <c r="T24" s="294">
        <v>0</v>
      </c>
      <c r="U24" s="293" t="s">
        <v>29</v>
      </c>
      <c r="V24" s="293">
        <v>0</v>
      </c>
      <c r="W24" s="295" t="s">
        <v>437</v>
      </c>
      <c r="X24" s="253">
        <v>0.09</v>
      </c>
      <c r="Y24" s="252">
        <v>0.09</v>
      </c>
      <c r="Z24" s="261" t="s">
        <v>802</v>
      </c>
    </row>
  </sheetData>
  <mergeCells count="7">
    <mergeCell ref="X2:Z2"/>
    <mergeCell ref="A1:W2"/>
    <mergeCell ref="N3:O3"/>
    <mergeCell ref="Q3:R3"/>
    <mergeCell ref="S3:W3"/>
    <mergeCell ref="J23:J24"/>
    <mergeCell ref="K23:K24"/>
  </mergeCells>
  <pageMargins left="0.7" right="0.7" top="0.75" bottom="0.75" header="0.3" footer="0.3"/>
  <pageSetup scale="17"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46C38-9C83-42F3-8050-C4136F2A7BA5}">
          <x14:formula1>
            <xm:f>'C:\Users\CAESCO~1\AppData\Local\Temp\Rar$DIa9596.39217\[Formulacion Plan de Accion 2018 Fortalecimiento.xlsx]Categorías'!#REF!</xm:f>
          </x14:formula1>
          <xm:sqref>C23:E24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D582-9496-4102-8687-8CFE4747C29F}">
  <sheetPr>
    <tabColor rgb="FF92D050"/>
  </sheetPr>
  <dimension ref="A1:Z13"/>
  <sheetViews>
    <sheetView tabSelected="1" zoomScale="90" zoomScaleNormal="90" workbookViewId="0">
      <selection activeCell="A3" sqref="A3"/>
    </sheetView>
  </sheetViews>
  <sheetFormatPr baseColWidth="10" defaultRowHeight="15" x14ac:dyDescent="0.25"/>
  <cols>
    <col min="4" max="4" width="22.42578125" customWidth="1"/>
    <col min="5" max="5" width="15.140625" customWidth="1"/>
    <col min="10" max="10" width="22.5703125" customWidth="1"/>
    <col min="16" max="16" width="22.140625" customWidth="1"/>
    <col min="17" max="17" width="15.42578125" customWidth="1"/>
    <col min="19" max="23" width="0" hidden="1" customWidth="1"/>
    <col min="26" max="26" width="49.5703125" customWidth="1"/>
  </cols>
  <sheetData>
    <row r="1" spans="1:26" ht="33.75" customHeight="1" x14ac:dyDescent="0.25">
      <c r="A1" s="178" t="s">
        <v>539</v>
      </c>
      <c r="B1" s="178"/>
      <c r="C1" s="178"/>
      <c r="D1" s="178"/>
      <c r="E1" s="178"/>
      <c r="F1" s="178"/>
      <c r="G1" s="178"/>
      <c r="H1" s="178"/>
      <c r="I1" s="178"/>
      <c r="J1" s="178"/>
      <c r="K1" s="178"/>
      <c r="L1" s="178"/>
      <c r="M1" s="178"/>
      <c r="N1" s="178"/>
      <c r="O1" s="178"/>
      <c r="P1" s="178"/>
      <c r="Q1" s="178"/>
      <c r="R1" s="178"/>
      <c r="S1" s="178"/>
      <c r="T1" s="178"/>
      <c r="U1" s="178"/>
      <c r="V1" s="178"/>
      <c r="W1" s="178"/>
    </row>
    <row r="2" spans="1:26" ht="51" customHeight="1" x14ac:dyDescent="0.25">
      <c r="A2" s="188"/>
      <c r="B2" s="188"/>
      <c r="C2" s="188"/>
      <c r="D2" s="188"/>
      <c r="E2" s="188"/>
      <c r="F2" s="188"/>
      <c r="G2" s="188"/>
      <c r="H2" s="188"/>
      <c r="I2" s="188"/>
      <c r="J2" s="188"/>
      <c r="K2" s="188"/>
      <c r="L2" s="188"/>
      <c r="M2" s="188"/>
      <c r="N2" s="188"/>
      <c r="O2" s="188"/>
      <c r="P2" s="188"/>
      <c r="Q2" s="188"/>
      <c r="R2" s="188"/>
      <c r="S2" s="188"/>
      <c r="T2" s="188"/>
      <c r="U2" s="188"/>
      <c r="V2" s="188"/>
      <c r="W2" s="188"/>
      <c r="X2" s="194" t="s">
        <v>552</v>
      </c>
      <c r="Y2" s="197"/>
      <c r="Z2" s="195"/>
    </row>
    <row r="3" spans="1:26" ht="84"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186" t="s">
        <v>72</v>
      </c>
      <c r="O3" s="186"/>
      <c r="P3" s="35" t="s">
        <v>73</v>
      </c>
      <c r="Q3" s="187" t="s">
        <v>74</v>
      </c>
      <c r="R3" s="187"/>
      <c r="S3" s="187" t="s">
        <v>16</v>
      </c>
      <c r="T3" s="187"/>
      <c r="U3" s="187"/>
      <c r="V3" s="187"/>
      <c r="W3" s="187"/>
      <c r="X3" s="171" t="s">
        <v>557</v>
      </c>
      <c r="Y3" s="171" t="s">
        <v>553</v>
      </c>
      <c r="Z3" s="171" t="s">
        <v>554</v>
      </c>
    </row>
    <row r="4" spans="1:26" ht="96" x14ac:dyDescent="0.25">
      <c r="A4" s="44"/>
      <c r="B4" s="44" t="s">
        <v>26</v>
      </c>
      <c r="C4" s="44" t="s">
        <v>127</v>
      </c>
      <c r="D4" s="44" t="s">
        <v>28</v>
      </c>
      <c r="E4" s="44" t="s">
        <v>75</v>
      </c>
      <c r="F4" s="45" t="s">
        <v>75</v>
      </c>
      <c r="G4" s="45" t="s">
        <v>128</v>
      </c>
      <c r="H4" s="45" t="s">
        <v>129</v>
      </c>
      <c r="I4" s="45" t="s">
        <v>38</v>
      </c>
      <c r="J4" s="54" t="s">
        <v>130</v>
      </c>
      <c r="K4" s="46">
        <v>0.05</v>
      </c>
      <c r="L4" s="44" t="s">
        <v>81</v>
      </c>
      <c r="M4" s="47">
        <v>2</v>
      </c>
      <c r="N4" s="47"/>
      <c r="O4" s="47"/>
      <c r="P4" s="44" t="s">
        <v>131</v>
      </c>
      <c r="Q4" s="48">
        <v>43101</v>
      </c>
      <c r="R4" s="48">
        <v>43465</v>
      </c>
      <c r="S4" s="49">
        <v>0</v>
      </c>
      <c r="T4" s="49">
        <v>0</v>
      </c>
      <c r="U4" s="50"/>
      <c r="V4" s="50"/>
      <c r="W4" s="50" t="s">
        <v>132</v>
      </c>
      <c r="X4" s="239">
        <v>0.25</v>
      </c>
      <c r="Y4" s="239">
        <v>0</v>
      </c>
      <c r="Z4" s="240" t="s">
        <v>638</v>
      </c>
    </row>
    <row r="5" spans="1:26" ht="108" x14ac:dyDescent="0.25">
      <c r="A5" s="44"/>
      <c r="B5" s="44" t="s">
        <v>26</v>
      </c>
      <c r="C5" s="44" t="s">
        <v>127</v>
      </c>
      <c r="D5" s="44" t="s">
        <v>28</v>
      </c>
      <c r="E5" s="44" t="s">
        <v>75</v>
      </c>
      <c r="F5" s="45" t="s">
        <v>75</v>
      </c>
      <c r="G5" s="45" t="s">
        <v>128</v>
      </c>
      <c r="H5" s="45" t="s">
        <v>129</v>
      </c>
      <c r="I5" s="44" t="s">
        <v>38</v>
      </c>
      <c r="J5" s="55" t="s">
        <v>133</v>
      </c>
      <c r="K5" s="46">
        <v>0.45</v>
      </c>
      <c r="L5" s="44" t="s">
        <v>35</v>
      </c>
      <c r="M5" s="51">
        <v>100</v>
      </c>
      <c r="N5" s="52"/>
      <c r="O5" s="52"/>
      <c r="P5" s="44" t="s">
        <v>134</v>
      </c>
      <c r="Q5" s="48">
        <v>43101</v>
      </c>
      <c r="R5" s="48">
        <v>43465</v>
      </c>
      <c r="S5" s="49">
        <v>0</v>
      </c>
      <c r="T5" s="49">
        <v>0</v>
      </c>
      <c r="U5" s="50"/>
      <c r="V5" s="50"/>
      <c r="W5" s="50" t="s">
        <v>132</v>
      </c>
      <c r="X5" s="239">
        <v>0.25</v>
      </c>
      <c r="Y5" s="239">
        <v>0</v>
      </c>
      <c r="Z5" s="241" t="s">
        <v>639</v>
      </c>
    </row>
    <row r="6" spans="1:26" ht="60" x14ac:dyDescent="0.25">
      <c r="A6" s="44"/>
      <c r="B6" s="44" t="s">
        <v>26</v>
      </c>
      <c r="C6" s="44" t="s">
        <v>127</v>
      </c>
      <c r="D6" s="44" t="s">
        <v>28</v>
      </c>
      <c r="E6" s="44" t="s">
        <v>75</v>
      </c>
      <c r="F6" s="45" t="s">
        <v>75</v>
      </c>
      <c r="G6" s="45" t="s">
        <v>128</v>
      </c>
      <c r="H6" s="45" t="s">
        <v>129</v>
      </c>
      <c r="I6" s="44" t="s">
        <v>38</v>
      </c>
      <c r="J6" s="55" t="s">
        <v>135</v>
      </c>
      <c r="K6" s="46">
        <v>0.25</v>
      </c>
      <c r="L6" s="44" t="s">
        <v>35</v>
      </c>
      <c r="M6" s="51">
        <v>100</v>
      </c>
      <c r="N6" s="52"/>
      <c r="O6" s="52"/>
      <c r="P6" s="44" t="s">
        <v>136</v>
      </c>
      <c r="Q6" s="48">
        <v>43115</v>
      </c>
      <c r="R6" s="48">
        <v>43465</v>
      </c>
      <c r="S6" s="49">
        <v>0</v>
      </c>
      <c r="T6" s="49">
        <v>0</v>
      </c>
      <c r="U6" s="50"/>
      <c r="V6" s="50"/>
      <c r="W6" s="50" t="s">
        <v>132</v>
      </c>
      <c r="X6" s="242">
        <v>0.25</v>
      </c>
      <c r="Y6" s="243">
        <v>0.25</v>
      </c>
      <c r="Z6" s="244" t="s">
        <v>640</v>
      </c>
    </row>
    <row r="7" spans="1:26" ht="144" x14ac:dyDescent="0.25">
      <c r="A7" s="44"/>
      <c r="B7" s="44" t="s">
        <v>26</v>
      </c>
      <c r="C7" s="44" t="s">
        <v>127</v>
      </c>
      <c r="D7" s="44" t="s">
        <v>28</v>
      </c>
      <c r="E7" s="44" t="s">
        <v>75</v>
      </c>
      <c r="F7" s="45" t="s">
        <v>75</v>
      </c>
      <c r="G7" s="45" t="s">
        <v>128</v>
      </c>
      <c r="H7" s="45" t="s">
        <v>129</v>
      </c>
      <c r="I7" s="44" t="s">
        <v>38</v>
      </c>
      <c r="J7" s="55" t="s">
        <v>140</v>
      </c>
      <c r="K7" s="46">
        <v>0.15</v>
      </c>
      <c r="L7" s="44" t="s">
        <v>35</v>
      </c>
      <c r="M7" s="51">
        <v>100</v>
      </c>
      <c r="N7" s="52"/>
      <c r="O7" s="52"/>
      <c r="P7" s="44" t="s">
        <v>141</v>
      </c>
      <c r="Q7" s="48">
        <v>43101</v>
      </c>
      <c r="R7" s="48">
        <v>43465</v>
      </c>
      <c r="S7" s="49">
        <v>0</v>
      </c>
      <c r="T7" s="49">
        <v>0</v>
      </c>
      <c r="U7" s="50"/>
      <c r="V7" s="50"/>
      <c r="W7" s="50" t="s">
        <v>132</v>
      </c>
      <c r="X7" s="245">
        <v>0.36209999999999998</v>
      </c>
      <c r="Y7" s="246">
        <v>0.31950000000000001</v>
      </c>
      <c r="Z7" s="244" t="s">
        <v>641</v>
      </c>
    </row>
    <row r="13" spans="1:26" x14ac:dyDescent="0.25">
      <c r="Q13" s="237"/>
    </row>
  </sheetData>
  <mergeCells count="5">
    <mergeCell ref="N3:O3"/>
    <mergeCell ref="Q3:R3"/>
    <mergeCell ref="S3:W3"/>
    <mergeCell ref="A1:W2"/>
    <mergeCell ref="X2:Z2"/>
  </mergeCells>
  <dataValidations disablePrompts="1" count="2">
    <dataValidation type="list" showInputMessage="1" showErrorMessage="1" sqref="C4" xr:uid="{C1380CD4-CB72-4269-AB55-F70E441153F5}">
      <formula1>#REF!</formula1>
    </dataValidation>
    <dataValidation type="list" allowBlank="1" showInputMessage="1" showErrorMessage="1" sqref="A4:B6 C5:C6 D4:F6 A7:F7" xr:uid="{01F4444B-3C77-45AF-9760-5154F9A4BC0C}">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TALENTO HUMANO</vt:lpstr>
      <vt:lpstr>DIRECCIONAMIENTO ESTRÁTEGICO</vt:lpstr>
      <vt:lpstr>GESTIÓN CON VALOR PARA RESULTAD</vt:lpstr>
      <vt:lpstr>EVALUACIÓN DE RESULTADOS</vt:lpstr>
      <vt:lpstr>INFORMACIÓN Y COMUNICACIONES</vt:lpstr>
      <vt:lpstr>GESTIÓN DEL KTO Y LA INNOVACIÓN</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Niño Velandia</dc:creator>
  <cp:lastModifiedBy>Luis Eduardo Niño Velandia</cp:lastModifiedBy>
  <cp:lastPrinted>2018-04-23T16:02:12Z</cp:lastPrinted>
  <dcterms:created xsi:type="dcterms:W3CDTF">2018-01-17T20:21:54Z</dcterms:created>
  <dcterms:modified xsi:type="dcterms:W3CDTF">2018-04-26T13:15:15Z</dcterms:modified>
</cp:coreProperties>
</file>